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aw data\"/>
    </mc:Choice>
  </mc:AlternateContent>
  <xr:revisionPtr revIDLastSave="0" documentId="13_ncr:1_{1223147F-3B90-484A-B005-8B9CE4288CE7}" xr6:coauthVersionLast="45" xr6:coauthVersionMax="45" xr10:uidLastSave="{00000000-0000-0000-0000-000000000000}"/>
  <bookViews>
    <workbookView xWindow="-120" yWindow="-120" windowWidth="29040" windowHeight="17640" xr2:uid="{A7B3E313-0A20-472F-AC58-1F103168296E}"/>
  </bookViews>
  <sheets>
    <sheet name="Growth" sheetId="12" r:id="rId1"/>
    <sheet name="week 0" sheetId="15" r:id="rId2"/>
    <sheet name="week1 " sheetId="10" r:id="rId3"/>
    <sheet name="week 2" sheetId="11" r:id="rId4"/>
    <sheet name="week3" sheetId="6" r:id="rId5"/>
    <sheet name="week4" sheetId="7" r:id="rId6"/>
    <sheet name="week 5" sheetId="9" r:id="rId7"/>
    <sheet name="control gorup" sheetId="1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6" i="15" l="1"/>
  <c r="T76" i="15"/>
  <c r="S76" i="15"/>
  <c r="R76" i="15"/>
  <c r="Q76" i="15"/>
  <c r="U75" i="15"/>
  <c r="T75" i="15"/>
  <c r="S75" i="15"/>
  <c r="R75" i="15"/>
  <c r="Q75" i="15"/>
  <c r="U74" i="15"/>
  <c r="T74" i="15"/>
  <c r="S74" i="15"/>
  <c r="R74" i="15"/>
  <c r="Q74" i="15"/>
  <c r="U52" i="15"/>
  <c r="T52" i="15"/>
  <c r="S52" i="15"/>
  <c r="R52" i="15"/>
  <c r="Q52" i="15"/>
  <c r="U51" i="15"/>
  <c r="T51" i="15"/>
  <c r="S51" i="15"/>
  <c r="R51" i="15"/>
  <c r="Q51" i="15"/>
  <c r="U50" i="15"/>
  <c r="T50" i="15"/>
  <c r="S50" i="15"/>
  <c r="R50" i="15"/>
  <c r="Q50" i="15"/>
  <c r="U28" i="15"/>
  <c r="T28" i="15"/>
  <c r="S28" i="15"/>
  <c r="R28" i="15"/>
  <c r="Q28" i="15"/>
  <c r="U27" i="15"/>
  <c r="T27" i="15"/>
  <c r="S27" i="15"/>
  <c r="R27" i="15"/>
  <c r="Q27" i="15"/>
  <c r="U26" i="15"/>
  <c r="T26" i="15"/>
  <c r="S26" i="15"/>
  <c r="R26" i="15"/>
  <c r="Q26" i="15"/>
  <c r="Q5" i="15"/>
  <c r="U4" i="15"/>
  <c r="T4" i="15"/>
  <c r="S4" i="15"/>
  <c r="R4" i="15"/>
  <c r="Q4" i="15"/>
  <c r="U3" i="15"/>
  <c r="T3" i="15"/>
  <c r="S3" i="15"/>
  <c r="R3" i="15"/>
  <c r="Q3" i="15"/>
  <c r="U2" i="15"/>
  <c r="T2" i="15"/>
  <c r="S2" i="15"/>
  <c r="R2" i="15"/>
  <c r="Q2" i="15"/>
  <c r="P156" i="14" l="1"/>
  <c r="P116" i="14"/>
  <c r="P76" i="14"/>
  <c r="P36" i="14"/>
  <c r="P3" i="14"/>
  <c r="P155" i="14"/>
  <c r="O158" i="14"/>
  <c r="O157" i="14"/>
  <c r="O156" i="14"/>
  <c r="O155" i="14"/>
  <c r="P115" i="14"/>
  <c r="O118" i="14"/>
  <c r="O117" i="14"/>
  <c r="O116" i="14"/>
  <c r="O115" i="14"/>
  <c r="P75" i="14"/>
  <c r="O78" i="14"/>
  <c r="O77" i="14"/>
  <c r="O76" i="14"/>
  <c r="O75" i="14"/>
  <c r="P35" i="14"/>
  <c r="O38" i="14"/>
  <c r="O37" i="14"/>
  <c r="O36" i="14"/>
  <c r="O35" i="14"/>
  <c r="P2" i="14"/>
  <c r="O5" i="14"/>
  <c r="O4" i="14"/>
  <c r="O3" i="14"/>
  <c r="O2" i="14"/>
  <c r="T10" i="6" l="1"/>
  <c r="U12" i="6"/>
  <c r="V12" i="6"/>
  <c r="V11" i="6"/>
  <c r="V10" i="6"/>
  <c r="U11" i="6"/>
  <c r="U10" i="6"/>
  <c r="T12" i="6"/>
  <c r="T11" i="6"/>
  <c r="S12" i="6"/>
  <c r="S11" i="6"/>
  <c r="S10" i="6"/>
  <c r="W89" i="9" l="1"/>
  <c r="W88" i="9"/>
  <c r="T95" i="7"/>
  <c r="T94" i="7"/>
  <c r="T134" i="6"/>
  <c r="T133" i="6"/>
  <c r="X128" i="11"/>
  <c r="X127" i="11"/>
  <c r="W132" i="10"/>
  <c r="W133" i="10"/>
  <c r="N5" i="7"/>
  <c r="N3" i="7"/>
  <c r="Q62" i="9"/>
  <c r="T62" i="9"/>
  <c r="S62" i="9"/>
  <c r="R62" i="9"/>
  <c r="T61" i="9"/>
  <c r="S61" i="9"/>
  <c r="R61" i="9"/>
  <c r="Q61" i="9"/>
  <c r="Q42" i="9"/>
  <c r="T43" i="9"/>
  <c r="S43" i="9"/>
  <c r="R43" i="9"/>
  <c r="Q43" i="9"/>
  <c r="T42" i="9"/>
  <c r="S42" i="9"/>
  <c r="R42" i="9"/>
  <c r="T23" i="9"/>
  <c r="S23" i="9"/>
  <c r="R23" i="9"/>
  <c r="Q23" i="9"/>
  <c r="T22" i="9"/>
  <c r="S22" i="9"/>
  <c r="R22" i="9"/>
  <c r="Q22" i="9"/>
  <c r="R3" i="9"/>
  <c r="S3" i="9"/>
  <c r="T3" i="9"/>
  <c r="Q3" i="9"/>
  <c r="R2" i="9"/>
  <c r="S2" i="9"/>
  <c r="T2" i="9"/>
  <c r="Q2" i="9"/>
  <c r="M67" i="7"/>
  <c r="P65" i="7"/>
  <c r="M65" i="7"/>
  <c r="P67" i="7"/>
  <c r="O67" i="7"/>
  <c r="N67" i="7"/>
  <c r="P66" i="7"/>
  <c r="O66" i="7"/>
  <c r="N66" i="7"/>
  <c r="M66" i="7"/>
  <c r="O65" i="7"/>
  <c r="N65" i="7"/>
  <c r="N47" i="7"/>
  <c r="O47" i="7"/>
  <c r="P47" i="7"/>
  <c r="M47" i="7"/>
  <c r="P46" i="7"/>
  <c r="N46" i="7"/>
  <c r="O46" i="7"/>
  <c r="M46" i="7"/>
  <c r="P45" i="7"/>
  <c r="M45" i="7"/>
  <c r="N45" i="7"/>
  <c r="O45" i="7"/>
  <c r="M24" i="7"/>
  <c r="P26" i="7"/>
  <c r="O26" i="7"/>
  <c r="N26" i="7"/>
  <c r="M26" i="7"/>
  <c r="P25" i="7"/>
  <c r="O25" i="7"/>
  <c r="N25" i="7"/>
  <c r="M25" i="7"/>
  <c r="P24" i="7"/>
  <c r="O24" i="7"/>
  <c r="N24" i="7"/>
  <c r="O3" i="7"/>
  <c r="P3" i="7"/>
  <c r="N4" i="7"/>
  <c r="O4" i="7"/>
  <c r="P4" i="7"/>
  <c r="O5" i="7"/>
  <c r="P5" i="7"/>
  <c r="M5" i="7"/>
  <c r="M3" i="7"/>
  <c r="M4" i="7"/>
  <c r="P95" i="6"/>
  <c r="O95" i="6"/>
  <c r="N95" i="6"/>
  <c r="M95" i="6"/>
  <c r="P94" i="6"/>
  <c r="O94" i="6"/>
  <c r="N94" i="6"/>
  <c r="M94" i="6"/>
  <c r="P93" i="6"/>
  <c r="O93" i="6"/>
  <c r="N93" i="6"/>
  <c r="M93" i="6"/>
  <c r="P65" i="6"/>
  <c r="O65" i="6"/>
  <c r="N65" i="6"/>
  <c r="M65" i="6"/>
  <c r="P64" i="6"/>
  <c r="O64" i="6"/>
  <c r="N64" i="6"/>
  <c r="M64" i="6"/>
  <c r="P63" i="6"/>
  <c r="O63" i="6"/>
  <c r="N63" i="6"/>
  <c r="M63" i="6"/>
  <c r="M35" i="6"/>
  <c r="P33" i="6"/>
  <c r="M33" i="6"/>
  <c r="P35" i="6"/>
  <c r="O35" i="6"/>
  <c r="N35" i="6"/>
  <c r="P34" i="6"/>
  <c r="O34" i="6"/>
  <c r="N34" i="6"/>
  <c r="M34" i="6"/>
  <c r="O33" i="6"/>
  <c r="N33" i="6"/>
  <c r="N4" i="6"/>
  <c r="O4" i="6"/>
  <c r="P4" i="6"/>
  <c r="N5" i="6"/>
  <c r="O5" i="6"/>
  <c r="P5" i="6"/>
  <c r="M5" i="6"/>
  <c r="M4" i="6"/>
  <c r="P3" i="6"/>
  <c r="N3" i="6"/>
  <c r="O3" i="6"/>
  <c r="M3" i="6"/>
  <c r="S92" i="11"/>
  <c r="T92" i="11"/>
  <c r="U92" i="11"/>
  <c r="S93" i="11"/>
  <c r="T93" i="11"/>
  <c r="U93" i="11"/>
  <c r="S94" i="11"/>
  <c r="T94" i="11"/>
  <c r="U94" i="11"/>
  <c r="S62" i="11"/>
  <c r="T62" i="11"/>
  <c r="U62" i="11"/>
  <c r="S63" i="11"/>
  <c r="T63" i="11"/>
  <c r="U63" i="11"/>
  <c r="S64" i="11"/>
  <c r="T64" i="11"/>
  <c r="U64" i="11"/>
  <c r="S32" i="11"/>
  <c r="T32" i="11"/>
  <c r="U32" i="11"/>
  <c r="S33" i="11"/>
  <c r="T33" i="11"/>
  <c r="U33" i="11"/>
  <c r="S34" i="11"/>
  <c r="T34" i="11"/>
  <c r="U34" i="11"/>
  <c r="S2" i="11"/>
  <c r="T2" i="11"/>
  <c r="U2" i="11"/>
  <c r="S3" i="11"/>
  <c r="T3" i="11"/>
  <c r="U3" i="11"/>
  <c r="S4" i="11"/>
  <c r="T4" i="11"/>
  <c r="U4" i="11"/>
  <c r="S92" i="10"/>
  <c r="T92" i="10"/>
  <c r="U92" i="10"/>
  <c r="S93" i="10"/>
  <c r="T93" i="10"/>
  <c r="U93" i="10"/>
  <c r="S94" i="10"/>
  <c r="T94" i="10"/>
  <c r="U94" i="10"/>
  <c r="S62" i="10"/>
  <c r="T62" i="10"/>
  <c r="U62" i="10"/>
  <c r="S63" i="10"/>
  <c r="T63" i="10"/>
  <c r="U63" i="10"/>
  <c r="S64" i="10"/>
  <c r="T64" i="10"/>
  <c r="U64" i="10"/>
  <c r="S32" i="10"/>
  <c r="T32" i="10"/>
  <c r="U32" i="10"/>
  <c r="S33" i="10"/>
  <c r="T33" i="10"/>
  <c r="U33" i="10"/>
  <c r="S34" i="10"/>
  <c r="T34" i="10"/>
  <c r="U34" i="10"/>
  <c r="U2" i="10"/>
  <c r="S2" i="10"/>
  <c r="T2" i="10"/>
  <c r="S3" i="10"/>
  <c r="T3" i="10"/>
  <c r="U3" i="10"/>
  <c r="S4" i="10"/>
  <c r="T4" i="10"/>
  <c r="U4" i="10"/>
  <c r="R62" i="10"/>
  <c r="Q62" i="10"/>
  <c r="R94" i="10"/>
  <c r="Q94" i="10"/>
  <c r="R93" i="10"/>
  <c r="Q93" i="10"/>
  <c r="R92" i="10"/>
  <c r="Q92" i="10"/>
  <c r="R64" i="10"/>
  <c r="Q64" i="10"/>
  <c r="R63" i="10"/>
  <c r="Q63" i="10"/>
  <c r="R34" i="10"/>
  <c r="Q34" i="10"/>
  <c r="R33" i="10"/>
  <c r="Q33" i="10"/>
  <c r="R32" i="10"/>
  <c r="Q32" i="10"/>
  <c r="R4" i="10"/>
  <c r="R3" i="10"/>
  <c r="R2" i="10"/>
  <c r="Q4" i="10"/>
  <c r="Q3" i="10"/>
  <c r="Q2" i="10"/>
  <c r="R2" i="11"/>
  <c r="R3" i="11"/>
  <c r="R4" i="11"/>
  <c r="R32" i="11"/>
  <c r="R33" i="11"/>
  <c r="R34" i="11"/>
  <c r="R62" i="11"/>
  <c r="R63" i="11"/>
  <c r="R64" i="11"/>
  <c r="R92" i="11"/>
  <c r="R93" i="11"/>
  <c r="R94" i="11"/>
  <c r="Q94" i="11"/>
  <c r="Q93" i="11"/>
  <c r="Q92" i="11"/>
  <c r="Q62" i="11"/>
  <c r="Q64" i="11"/>
  <c r="Q63" i="11"/>
  <c r="Q34" i="11"/>
  <c r="Q33" i="11"/>
  <c r="Q32" i="11"/>
  <c r="Q4" i="11"/>
  <c r="Q3" i="11"/>
  <c r="Q2" i="11"/>
  <c r="H38" i="7" l="1"/>
  <c r="H39" i="7"/>
  <c r="H40" i="7"/>
  <c r="H41" i="7"/>
  <c r="H42" i="7"/>
  <c r="H43" i="7"/>
  <c r="H44" i="7"/>
  <c r="H64" i="7" l="1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L122" i="6"/>
  <c r="H122" i="6"/>
  <c r="L121" i="6"/>
  <c r="H121" i="6"/>
  <c r="L120" i="6"/>
  <c r="H120" i="6"/>
  <c r="L119" i="6"/>
  <c r="H119" i="6"/>
  <c r="L118" i="6"/>
  <c r="H118" i="6"/>
  <c r="L117" i="6"/>
  <c r="H117" i="6"/>
  <c r="L116" i="6"/>
  <c r="H116" i="6"/>
  <c r="L115" i="6"/>
  <c r="H115" i="6"/>
  <c r="L114" i="6"/>
  <c r="H114" i="6"/>
  <c r="L113" i="6"/>
  <c r="H113" i="6"/>
  <c r="L112" i="6"/>
  <c r="H112" i="6"/>
  <c r="L111" i="6"/>
  <c r="H111" i="6"/>
  <c r="L110" i="6"/>
  <c r="H110" i="6"/>
  <c r="L109" i="6"/>
  <c r="H109" i="6"/>
  <c r="L108" i="6"/>
  <c r="H108" i="6"/>
  <c r="L107" i="6"/>
  <c r="H107" i="6"/>
  <c r="L106" i="6"/>
  <c r="H106" i="6"/>
  <c r="L105" i="6"/>
  <c r="H105" i="6"/>
  <c r="L104" i="6"/>
  <c r="H104" i="6"/>
  <c r="L103" i="6"/>
  <c r="H103" i="6"/>
  <c r="L102" i="6"/>
  <c r="H102" i="6"/>
  <c r="L101" i="6"/>
  <c r="H101" i="6"/>
  <c r="L100" i="6"/>
  <c r="H100" i="6"/>
  <c r="L99" i="6"/>
  <c r="H99" i="6"/>
  <c r="L98" i="6"/>
  <c r="H98" i="6"/>
  <c r="L97" i="6"/>
  <c r="H97" i="6"/>
  <c r="L96" i="6"/>
  <c r="H96" i="6"/>
  <c r="L95" i="6"/>
  <c r="H95" i="6"/>
  <c r="L94" i="6"/>
  <c r="H94" i="6"/>
  <c r="L93" i="6"/>
  <c r="H93" i="6"/>
  <c r="L92" i="6"/>
  <c r="H92" i="6"/>
  <c r="L91" i="6"/>
  <c r="H91" i="6"/>
  <c r="L90" i="6"/>
  <c r="H90" i="6"/>
  <c r="L89" i="6"/>
  <c r="H89" i="6"/>
  <c r="L88" i="6"/>
  <c r="H88" i="6"/>
  <c r="L87" i="6"/>
  <c r="H87" i="6"/>
  <c r="L86" i="6"/>
  <c r="H86" i="6"/>
  <c r="L85" i="6"/>
  <c r="H85" i="6"/>
  <c r="L84" i="6"/>
  <c r="H84" i="6"/>
  <c r="L83" i="6"/>
  <c r="H83" i="6"/>
  <c r="L82" i="6"/>
  <c r="H82" i="6"/>
  <c r="L81" i="6"/>
  <c r="H81" i="6"/>
  <c r="L80" i="6"/>
  <c r="H80" i="6"/>
  <c r="L79" i="6"/>
  <c r="H79" i="6"/>
  <c r="L78" i="6"/>
  <c r="H78" i="6"/>
  <c r="L77" i="6"/>
  <c r="H77" i="6"/>
  <c r="L76" i="6"/>
  <c r="H76" i="6"/>
  <c r="L75" i="6"/>
  <c r="H75" i="6"/>
  <c r="L74" i="6"/>
  <c r="H74" i="6"/>
  <c r="L73" i="6"/>
  <c r="H73" i="6"/>
  <c r="L72" i="6"/>
  <c r="H72" i="6"/>
  <c r="L71" i="6"/>
  <c r="H71" i="6"/>
  <c r="L70" i="6"/>
  <c r="H70" i="6"/>
  <c r="L69" i="6"/>
  <c r="H69" i="6"/>
  <c r="L68" i="6"/>
  <c r="H68" i="6"/>
  <c r="L67" i="6"/>
  <c r="H67" i="6"/>
  <c r="L66" i="6"/>
  <c r="H66" i="6"/>
  <c r="L65" i="6"/>
  <c r="H65" i="6"/>
  <c r="L64" i="6"/>
  <c r="H64" i="6"/>
  <c r="L63" i="6"/>
  <c r="H63" i="6"/>
  <c r="L62" i="6"/>
  <c r="H62" i="6"/>
  <c r="L61" i="6"/>
  <c r="H61" i="6"/>
  <c r="L60" i="6"/>
  <c r="H60" i="6"/>
  <c r="L59" i="6"/>
  <c r="H59" i="6"/>
  <c r="L58" i="6"/>
  <c r="H58" i="6"/>
  <c r="L57" i="6"/>
  <c r="H57" i="6"/>
  <c r="L56" i="6"/>
  <c r="H56" i="6"/>
  <c r="L55" i="6"/>
  <c r="H55" i="6"/>
  <c r="L54" i="6"/>
  <c r="H54" i="6"/>
  <c r="L53" i="6"/>
  <c r="H53" i="6"/>
  <c r="L52" i="6"/>
  <c r="H52" i="6"/>
  <c r="L51" i="6"/>
  <c r="H51" i="6"/>
  <c r="L50" i="6"/>
  <c r="H50" i="6"/>
  <c r="L49" i="6"/>
  <c r="H49" i="6"/>
  <c r="L48" i="6"/>
  <c r="H48" i="6"/>
  <c r="L47" i="6"/>
  <c r="H47" i="6"/>
  <c r="L46" i="6"/>
  <c r="H46" i="6"/>
  <c r="L45" i="6"/>
  <c r="H45" i="6"/>
  <c r="L44" i="6"/>
  <c r="H44" i="6"/>
  <c r="L43" i="6"/>
  <c r="H43" i="6"/>
  <c r="L42" i="6"/>
  <c r="H42" i="6"/>
  <c r="L41" i="6"/>
  <c r="H41" i="6"/>
  <c r="L40" i="6"/>
  <c r="H40" i="6"/>
  <c r="L39" i="6"/>
  <c r="H39" i="6"/>
  <c r="L38" i="6"/>
  <c r="H38" i="6"/>
  <c r="L37" i="6"/>
  <c r="H37" i="6"/>
  <c r="L36" i="6"/>
  <c r="H36" i="6"/>
  <c r="L35" i="6"/>
  <c r="H35" i="6"/>
  <c r="L34" i="6"/>
  <c r="H34" i="6"/>
  <c r="L33" i="6"/>
  <c r="H33" i="6"/>
  <c r="L32" i="6"/>
  <c r="H32" i="6"/>
  <c r="L31" i="6"/>
  <c r="H31" i="6"/>
  <c r="L30" i="6"/>
  <c r="H30" i="6"/>
  <c r="L29" i="6"/>
  <c r="H29" i="6"/>
  <c r="L28" i="6"/>
  <c r="H28" i="6"/>
  <c r="L27" i="6"/>
  <c r="H27" i="6"/>
  <c r="L26" i="6"/>
  <c r="H26" i="6"/>
  <c r="L25" i="6"/>
  <c r="H25" i="6"/>
  <c r="L24" i="6"/>
  <c r="H24" i="6"/>
  <c r="L23" i="6"/>
  <c r="H23" i="6"/>
  <c r="L22" i="6"/>
  <c r="H22" i="6"/>
  <c r="L21" i="6"/>
  <c r="H21" i="6"/>
  <c r="L20" i="6"/>
  <c r="H20" i="6"/>
  <c r="L19" i="6"/>
  <c r="H19" i="6"/>
  <c r="L18" i="6"/>
  <c r="H18" i="6"/>
  <c r="L17" i="6"/>
  <c r="H17" i="6"/>
  <c r="L16" i="6"/>
  <c r="H16" i="6"/>
  <c r="L15" i="6"/>
  <c r="H15" i="6"/>
  <c r="L14" i="6"/>
  <c r="H14" i="6"/>
  <c r="L13" i="6"/>
  <c r="H13" i="6"/>
  <c r="L12" i="6"/>
  <c r="H12" i="6"/>
  <c r="L11" i="6"/>
  <c r="H11" i="6"/>
  <c r="L10" i="6"/>
  <c r="H10" i="6"/>
  <c r="L9" i="6"/>
  <c r="H9" i="6"/>
  <c r="L8" i="6"/>
  <c r="H8" i="6"/>
  <c r="L7" i="6"/>
  <c r="H7" i="6"/>
  <c r="L6" i="6"/>
  <c r="H6" i="6"/>
  <c r="L5" i="6"/>
  <c r="H5" i="6"/>
  <c r="L4" i="6"/>
  <c r="H4" i="6"/>
  <c r="L3" i="6"/>
  <c r="H3" i="6"/>
</calcChain>
</file>

<file path=xl/sharedStrings.xml><?xml version="1.0" encoding="utf-8"?>
<sst xmlns="http://schemas.openxmlformats.org/spreadsheetml/2006/main" count="401" uniqueCount="38">
  <si>
    <t>Severity</t>
  </si>
  <si>
    <t>week4</t>
  </si>
  <si>
    <t>Date</t>
  </si>
  <si>
    <t>Fish</t>
  </si>
  <si>
    <t>sample ID</t>
  </si>
  <si>
    <t>Tank</t>
  </si>
  <si>
    <t>Diet</t>
  </si>
  <si>
    <t>Mass</t>
  </si>
  <si>
    <t>Length</t>
  </si>
  <si>
    <t>K</t>
  </si>
  <si>
    <t>Overall gill score</t>
  </si>
  <si>
    <t>total score</t>
  </si>
  <si>
    <t>Gills Affected</t>
  </si>
  <si>
    <t>week 3</t>
  </si>
  <si>
    <t>Healthy Gills</t>
  </si>
  <si>
    <t>Average</t>
  </si>
  <si>
    <t>St Dev</t>
  </si>
  <si>
    <t>Median</t>
  </si>
  <si>
    <t>Sampling</t>
  </si>
  <si>
    <t>Diet1</t>
  </si>
  <si>
    <t>Diet2</t>
  </si>
  <si>
    <t>Diet6</t>
  </si>
  <si>
    <t>Diet1H</t>
  </si>
  <si>
    <t>Number of values</t>
  </si>
  <si>
    <t>Minimum</t>
  </si>
  <si>
    <t>Maximum</t>
  </si>
  <si>
    <t>Range</t>
  </si>
  <si>
    <t>Mean</t>
  </si>
  <si>
    <t>Std. Deviation</t>
  </si>
  <si>
    <t>Std. Error of Mean</t>
  </si>
  <si>
    <t>Sum</t>
  </si>
  <si>
    <t>0 dpc</t>
  </si>
  <si>
    <t>7 dpc</t>
  </si>
  <si>
    <t>14 dpc</t>
  </si>
  <si>
    <t>21 dpc</t>
  </si>
  <si>
    <t>28 dpc</t>
  </si>
  <si>
    <t>0 DPC</t>
  </si>
  <si>
    <t>overall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</si>
</sst>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5" borderId="0" xfId="0" applyFill="1"/>
    <xf numFmtId="14" fontId="1" fillId="2" borderId="0" xfId="1" applyNumberFormat="1"/>
    <xf numFmtId="0" fontId="1" fillId="2" borderId="0" xfId="1"/>
    <xf numFmtId="0" fontId="1" fillId="2" borderId="0" xfId="1" applyBorder="1"/>
    <xf numFmtId="0" fontId="0" fillId="0" borderId="2" xfId="0" applyBorder="1"/>
    <xf numFmtId="14" fontId="1" fillId="2" borderId="1" xfId="1" applyNumberFormat="1" applyBorder="1"/>
    <xf numFmtId="0" fontId="1" fillId="2" borderId="1" xfId="1" applyBorder="1"/>
    <xf numFmtId="14" fontId="3" fillId="4" borderId="0" xfId="3" applyNumberFormat="1"/>
    <xf numFmtId="0" fontId="3" fillId="4" borderId="0" xfId="3"/>
    <xf numFmtId="14" fontId="3" fillId="4" borderId="1" xfId="3" applyNumberFormat="1" applyBorder="1"/>
    <xf numFmtId="0" fontId="3" fillId="4" borderId="1" xfId="3" applyBorder="1"/>
    <xf numFmtId="14" fontId="2" fillId="3" borderId="0" xfId="2" applyNumberFormat="1"/>
    <xf numFmtId="0" fontId="2" fillId="3" borderId="0" xfId="2"/>
    <xf numFmtId="14" fontId="2" fillId="3" borderId="1" xfId="2" applyNumberFormat="1" applyBorder="1"/>
    <xf numFmtId="0" fontId="2" fillId="3" borderId="1" xfId="2" applyBorder="1"/>
    <xf numFmtId="14" fontId="0" fillId="6" borderId="0" xfId="0" applyNumberFormat="1" applyFill="1"/>
    <xf numFmtId="0" fontId="0" fillId="6" borderId="0" xfId="0" applyFill="1"/>
    <xf numFmtId="0" fontId="4" fillId="6" borderId="0" xfId="1" applyFont="1" applyFill="1"/>
    <xf numFmtId="0" fontId="1" fillId="6" borderId="0" xfId="1" applyFill="1"/>
    <xf numFmtId="14" fontId="0" fillId="6" borderId="1" xfId="0" applyNumberFormat="1" applyFill="1" applyBorder="1"/>
    <xf numFmtId="0" fontId="0" fillId="6" borderId="1" xfId="0" applyFill="1" applyBorder="1"/>
    <xf numFmtId="0" fontId="4" fillId="6" borderId="1" xfId="1" applyFont="1" applyFill="1" applyBorder="1"/>
    <xf numFmtId="0" fontId="1" fillId="6" borderId="1" xfId="1" applyFill="1" applyBorder="1"/>
    <xf numFmtId="14" fontId="0" fillId="7" borderId="0" xfId="0" applyNumberFormat="1" applyFill="1"/>
    <xf numFmtId="0" fontId="0" fillId="7" borderId="0" xfId="0" applyFill="1"/>
    <xf numFmtId="0" fontId="1" fillId="7" borderId="0" xfId="1" applyFill="1"/>
    <xf numFmtId="14" fontId="0" fillId="8" borderId="0" xfId="0" applyNumberFormat="1" applyFill="1"/>
    <xf numFmtId="0" fontId="0" fillId="8" borderId="0" xfId="0" applyFill="1"/>
    <xf numFmtId="0" fontId="1" fillId="8" borderId="0" xfId="1" applyFill="1"/>
    <xf numFmtId="14" fontId="0" fillId="8" borderId="1" xfId="0" applyNumberFormat="1" applyFill="1" applyBorder="1"/>
    <xf numFmtId="0" fontId="0" fillId="8" borderId="1" xfId="0" applyFill="1" applyBorder="1"/>
    <xf numFmtId="0" fontId="1" fillId="8" borderId="1" xfId="1" applyFill="1" applyBorder="1"/>
    <xf numFmtId="14" fontId="0" fillId="7" borderId="1" xfId="0" applyNumberFormat="1" applyFill="1" applyBorder="1"/>
    <xf numFmtId="0" fontId="0" fillId="7" borderId="1" xfId="0" applyFill="1" applyBorder="1"/>
    <xf numFmtId="0" fontId="1" fillId="7" borderId="1" xfId="1" applyFill="1" applyBorder="1"/>
    <xf numFmtId="14" fontId="0" fillId="9" borderId="0" xfId="0" applyNumberFormat="1" applyFill="1"/>
    <xf numFmtId="0" fontId="0" fillId="9" borderId="0" xfId="0" applyFill="1"/>
    <xf numFmtId="0" fontId="1" fillId="9" borderId="0" xfId="1" applyFill="1"/>
    <xf numFmtId="14" fontId="0" fillId="9" borderId="1" xfId="0" applyNumberFormat="1" applyFill="1" applyBorder="1"/>
    <xf numFmtId="0" fontId="0" fillId="9" borderId="1" xfId="0" applyFill="1" applyBorder="1"/>
    <xf numFmtId="0" fontId="1" fillId="9" borderId="1" xfId="1" applyFill="1" applyBorder="1"/>
    <xf numFmtId="14" fontId="0" fillId="0" borderId="0" xfId="0" applyNumberFormat="1"/>
    <xf numFmtId="0" fontId="0" fillId="0" borderId="0" xfId="0"/>
    <xf numFmtId="0" fontId="0" fillId="0" borderId="0" xfId="0" applyBorder="1"/>
    <xf numFmtId="14" fontId="0" fillId="10" borderId="0" xfId="0" applyNumberFormat="1" applyFill="1"/>
    <xf numFmtId="0" fontId="0" fillId="10" borderId="0" xfId="0" applyFill="1"/>
    <xf numFmtId="0" fontId="4" fillId="10" borderId="0" xfId="1" applyFont="1" applyFill="1"/>
    <xf numFmtId="0" fontId="0" fillId="10" borderId="1" xfId="0" applyFill="1" applyBorder="1"/>
    <xf numFmtId="14" fontId="0" fillId="10" borderId="1" xfId="0" applyNumberFormat="1" applyFill="1" applyBorder="1"/>
    <xf numFmtId="0" fontId="4" fillId="10" borderId="1" xfId="1" applyFont="1" applyFill="1" applyBorder="1"/>
    <xf numFmtId="14" fontId="0" fillId="11" borderId="0" xfId="0" applyNumberFormat="1" applyFill="1"/>
    <xf numFmtId="0" fontId="0" fillId="11" borderId="0" xfId="0" applyFill="1"/>
    <xf numFmtId="0" fontId="4" fillId="11" borderId="0" xfId="1" applyFont="1" applyFill="1"/>
    <xf numFmtId="14" fontId="0" fillId="11" borderId="1" xfId="0" applyNumberFormat="1" applyFill="1" applyBorder="1"/>
    <xf numFmtId="0" fontId="0" fillId="11" borderId="1" xfId="0" applyFill="1" applyBorder="1"/>
    <xf numFmtId="0" fontId="4" fillId="11" borderId="1" xfId="1" applyFont="1" applyFill="1" applyBorder="1"/>
    <xf numFmtId="14" fontId="0" fillId="12" borderId="0" xfId="0" applyNumberFormat="1" applyFill="1"/>
    <xf numFmtId="0" fontId="0" fillId="12" borderId="0" xfId="0" applyFill="1"/>
    <xf numFmtId="0" fontId="4" fillId="12" borderId="0" xfId="1" applyFont="1" applyFill="1"/>
    <xf numFmtId="14" fontId="0" fillId="12" borderId="1" xfId="0" applyNumberFormat="1" applyFill="1" applyBorder="1"/>
    <xf numFmtId="0" fontId="0" fillId="12" borderId="1" xfId="0" applyFill="1" applyBorder="1"/>
    <xf numFmtId="0" fontId="4" fillId="12" borderId="1" xfId="1" applyFont="1" applyFill="1" applyBorder="1"/>
    <xf numFmtId="14" fontId="0" fillId="13" borderId="0" xfId="0" applyNumberFormat="1" applyFill="1"/>
    <xf numFmtId="0" fontId="0" fillId="13" borderId="0" xfId="0" applyFill="1"/>
    <xf numFmtId="0" fontId="4" fillId="13" borderId="0" xfId="1" applyFont="1" applyFill="1"/>
    <xf numFmtId="14" fontId="0" fillId="13" borderId="1" xfId="0" applyNumberFormat="1" applyFill="1" applyBorder="1"/>
    <xf numFmtId="0" fontId="0" fillId="13" borderId="1" xfId="0" applyFill="1" applyBorder="1"/>
    <xf numFmtId="0" fontId="4" fillId="13" borderId="1" xfId="1" applyFont="1" applyFill="1" applyBorder="1"/>
    <xf numFmtId="16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1" fillId="2" borderId="3" xfId="1" applyNumberFormat="1" applyBorder="1"/>
    <xf numFmtId="0" fontId="1" fillId="2" borderId="3" xfId="1" applyBorder="1"/>
    <xf numFmtId="0" fontId="0" fillId="0" borderId="3" xfId="0" applyBorder="1"/>
    <xf numFmtId="165" fontId="1" fillId="2" borderId="0" xfId="1" applyNumberFormat="1"/>
    <xf numFmtId="14" fontId="0" fillId="0" borderId="1" xfId="0" applyNumberFormat="1" applyBorder="1"/>
    <xf numFmtId="0" fontId="0" fillId="9" borderId="4" xfId="0" applyFill="1" applyBorder="1"/>
    <xf numFmtId="0" fontId="4" fillId="13" borderId="4" xfId="1" applyFont="1" applyFill="1" applyBorder="1"/>
    <xf numFmtId="0" fontId="0" fillId="0" borderId="4" xfId="0" applyBorder="1"/>
    <xf numFmtId="0" fontId="2" fillId="3" borderId="4" xfId="2" applyBorder="1"/>
    <xf numFmtId="0" fontId="0" fillId="12" borderId="4" xfId="0" applyFill="1" applyBorder="1"/>
    <xf numFmtId="0" fontId="4" fillId="12" borderId="4" xfId="1" applyFont="1" applyFill="1" applyBorder="1"/>
    <xf numFmtId="0" fontId="4" fillId="10" borderId="4" xfId="1" applyFont="1" applyFill="1" applyBorder="1"/>
    <xf numFmtId="14" fontId="0" fillId="10" borderId="4" xfId="0" applyNumberFormat="1" applyFill="1" applyBorder="1"/>
    <xf numFmtId="0" fontId="0" fillId="10" borderId="4" xfId="0" applyFill="1" applyBorder="1"/>
    <xf numFmtId="0" fontId="0" fillId="0" borderId="0" xfId="0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F29E5-B1B6-44C4-BAE2-A5D93C4EF9ED}">
  <dimension ref="A1:M560"/>
  <sheetViews>
    <sheetView tabSelected="1" topLeftCell="C215" workbookViewId="0">
      <selection activeCell="N90" sqref="N90"/>
    </sheetView>
  </sheetViews>
  <sheetFormatPr defaultRowHeight="15" x14ac:dyDescent="0.25"/>
  <cols>
    <col min="1" max="1" width="10.140625" bestFit="1" customWidth="1"/>
  </cols>
  <sheetData>
    <row r="1" spans="1:13" x14ac:dyDescent="0.25">
      <c r="A1" s="44" t="s">
        <v>2</v>
      </c>
      <c r="B1" s="44" t="s">
        <v>3</v>
      </c>
      <c r="C1" s="44" t="s">
        <v>4</v>
      </c>
      <c r="D1" s="44" t="s">
        <v>5</v>
      </c>
      <c r="E1" s="44" t="s">
        <v>6</v>
      </c>
      <c r="F1" s="44" t="s">
        <v>18</v>
      </c>
      <c r="G1" s="44" t="s">
        <v>7</v>
      </c>
      <c r="H1" s="44" t="s">
        <v>8</v>
      </c>
      <c r="I1" s="44"/>
      <c r="J1" s="44"/>
      <c r="K1" s="44"/>
      <c r="L1" s="44"/>
      <c r="M1" s="44"/>
    </row>
    <row r="2" spans="1:13" x14ac:dyDescent="0.25">
      <c r="A2" s="52">
        <v>43206</v>
      </c>
      <c r="B2" s="53">
        <v>1</v>
      </c>
      <c r="C2" s="53">
        <v>81</v>
      </c>
      <c r="D2" s="53">
        <v>7</v>
      </c>
      <c r="E2" s="53">
        <v>1</v>
      </c>
      <c r="F2" s="53">
        <v>1</v>
      </c>
      <c r="G2" s="53">
        <v>302</v>
      </c>
      <c r="H2" s="53">
        <v>27</v>
      </c>
      <c r="J2" s="44"/>
      <c r="K2" s="44"/>
      <c r="L2" s="44"/>
      <c r="M2" s="44"/>
    </row>
    <row r="3" spans="1:13" x14ac:dyDescent="0.25">
      <c r="A3" s="52">
        <v>43206</v>
      </c>
      <c r="B3" s="53">
        <v>2</v>
      </c>
      <c r="C3" s="53">
        <v>82</v>
      </c>
      <c r="D3" s="53">
        <v>7</v>
      </c>
      <c r="E3" s="53">
        <v>1</v>
      </c>
      <c r="F3" s="53">
        <v>1</v>
      </c>
      <c r="G3" s="53">
        <v>388</v>
      </c>
      <c r="H3" s="53">
        <v>31</v>
      </c>
      <c r="J3" s="44"/>
      <c r="K3" s="44"/>
      <c r="L3" s="44"/>
      <c r="M3" s="44"/>
    </row>
    <row r="4" spans="1:13" x14ac:dyDescent="0.25">
      <c r="A4" s="52">
        <v>43206</v>
      </c>
      <c r="B4" s="53">
        <v>3</v>
      </c>
      <c r="C4" s="53">
        <v>83</v>
      </c>
      <c r="D4" s="53">
        <v>7</v>
      </c>
      <c r="E4" s="53">
        <v>1</v>
      </c>
      <c r="F4" s="53">
        <v>1</v>
      </c>
      <c r="G4" s="53">
        <v>283</v>
      </c>
      <c r="H4" s="53">
        <v>27.5</v>
      </c>
      <c r="J4" s="44"/>
      <c r="K4" s="44"/>
      <c r="L4" s="44"/>
      <c r="M4" s="44"/>
    </row>
    <row r="5" spans="1:13" x14ac:dyDescent="0.25">
      <c r="A5" s="52">
        <v>43206</v>
      </c>
      <c r="B5" s="53">
        <v>4</v>
      </c>
      <c r="C5" s="53">
        <v>84</v>
      </c>
      <c r="D5" s="53">
        <v>7</v>
      </c>
      <c r="E5" s="53">
        <v>1</v>
      </c>
      <c r="F5" s="53">
        <v>1</v>
      </c>
      <c r="G5" s="53">
        <v>347</v>
      </c>
      <c r="H5" s="53">
        <v>28.5</v>
      </c>
    </row>
    <row r="6" spans="1:13" x14ac:dyDescent="0.25">
      <c r="A6" s="52">
        <v>43206</v>
      </c>
      <c r="B6" s="53">
        <v>5</v>
      </c>
      <c r="C6" s="53">
        <v>85</v>
      </c>
      <c r="D6" s="53">
        <v>7</v>
      </c>
      <c r="E6" s="53">
        <v>1</v>
      </c>
      <c r="F6" s="53">
        <v>1</v>
      </c>
      <c r="G6" s="53">
        <v>293</v>
      </c>
      <c r="H6" s="53">
        <v>26.5</v>
      </c>
    </row>
    <row r="7" spans="1:13" x14ac:dyDescent="0.25">
      <c r="A7" s="52">
        <v>43206</v>
      </c>
      <c r="B7" s="53">
        <v>6</v>
      </c>
      <c r="C7" s="53">
        <v>86</v>
      </c>
      <c r="D7" s="53">
        <v>7</v>
      </c>
      <c r="E7" s="53">
        <v>1</v>
      </c>
      <c r="F7" s="53">
        <v>1</v>
      </c>
      <c r="G7" s="53">
        <v>348</v>
      </c>
      <c r="H7" s="53">
        <v>29</v>
      </c>
    </row>
    <row r="8" spans="1:13" x14ac:dyDescent="0.25">
      <c r="A8" s="52">
        <v>43206</v>
      </c>
      <c r="B8" s="53">
        <v>7</v>
      </c>
      <c r="C8" s="53">
        <v>87</v>
      </c>
      <c r="D8" s="53">
        <v>7</v>
      </c>
      <c r="E8" s="53">
        <v>1</v>
      </c>
      <c r="F8" s="53">
        <v>1</v>
      </c>
      <c r="G8" s="53">
        <v>342</v>
      </c>
      <c r="H8" s="53">
        <v>29</v>
      </c>
    </row>
    <row r="9" spans="1:13" s="1" customFormat="1" x14ac:dyDescent="0.25">
      <c r="A9" s="55">
        <v>43206</v>
      </c>
      <c r="B9" s="56">
        <v>8</v>
      </c>
      <c r="C9" s="56">
        <v>88</v>
      </c>
      <c r="D9" s="56">
        <v>7</v>
      </c>
      <c r="E9" s="56">
        <v>1</v>
      </c>
      <c r="F9" s="56">
        <v>1</v>
      </c>
      <c r="G9" s="56">
        <v>333</v>
      </c>
      <c r="H9" s="56">
        <v>28</v>
      </c>
    </row>
    <row r="10" spans="1:13" x14ac:dyDescent="0.25">
      <c r="A10" s="52">
        <v>43206</v>
      </c>
      <c r="B10" s="53">
        <v>1</v>
      </c>
      <c r="C10" s="53">
        <v>113</v>
      </c>
      <c r="D10" s="53">
        <v>11</v>
      </c>
      <c r="E10" s="53">
        <v>1</v>
      </c>
      <c r="F10" s="53">
        <v>1</v>
      </c>
      <c r="G10" s="53">
        <v>328</v>
      </c>
      <c r="H10" s="53">
        <v>28.5</v>
      </c>
    </row>
    <row r="11" spans="1:13" x14ac:dyDescent="0.25">
      <c r="A11" s="52">
        <v>43206</v>
      </c>
      <c r="B11" s="53">
        <v>2</v>
      </c>
      <c r="C11" s="53">
        <v>114</v>
      </c>
      <c r="D11" s="53">
        <v>11</v>
      </c>
      <c r="E11" s="53">
        <v>1</v>
      </c>
      <c r="F11" s="53">
        <v>1</v>
      </c>
      <c r="G11" s="53">
        <v>372</v>
      </c>
      <c r="H11" s="53">
        <v>29</v>
      </c>
    </row>
    <row r="12" spans="1:13" x14ac:dyDescent="0.25">
      <c r="A12" s="52">
        <v>43206</v>
      </c>
      <c r="B12" s="53">
        <v>3</v>
      </c>
      <c r="C12" s="53">
        <v>115</v>
      </c>
      <c r="D12" s="53">
        <v>11</v>
      </c>
      <c r="E12" s="53">
        <v>1</v>
      </c>
      <c r="F12" s="53">
        <v>1</v>
      </c>
      <c r="G12" s="53">
        <v>376</v>
      </c>
      <c r="H12" s="53">
        <v>30</v>
      </c>
    </row>
    <row r="13" spans="1:13" x14ac:dyDescent="0.25">
      <c r="A13" s="52">
        <v>43206</v>
      </c>
      <c r="B13" s="53">
        <v>4</v>
      </c>
      <c r="C13" s="53">
        <v>116</v>
      </c>
      <c r="D13" s="53">
        <v>11</v>
      </c>
      <c r="E13" s="53">
        <v>1</v>
      </c>
      <c r="F13" s="53">
        <v>1</v>
      </c>
      <c r="G13" s="53">
        <v>303</v>
      </c>
      <c r="H13" s="53">
        <v>27</v>
      </c>
    </row>
    <row r="14" spans="1:13" x14ac:dyDescent="0.25">
      <c r="A14" s="52">
        <v>43206</v>
      </c>
      <c r="B14" s="53">
        <v>5</v>
      </c>
      <c r="C14" s="53">
        <v>117</v>
      </c>
      <c r="D14" s="53">
        <v>11</v>
      </c>
      <c r="E14" s="53">
        <v>1</v>
      </c>
      <c r="F14" s="53">
        <v>1</v>
      </c>
      <c r="G14" s="53">
        <v>325</v>
      </c>
      <c r="H14" s="53">
        <v>28</v>
      </c>
    </row>
    <row r="15" spans="1:13" x14ac:dyDescent="0.25">
      <c r="A15" s="52">
        <v>43206</v>
      </c>
      <c r="B15" s="53">
        <v>6</v>
      </c>
      <c r="C15" s="53">
        <v>118</v>
      </c>
      <c r="D15" s="53">
        <v>11</v>
      </c>
      <c r="E15" s="53">
        <v>1</v>
      </c>
      <c r="F15" s="53">
        <v>1</v>
      </c>
      <c r="G15" s="53">
        <v>395</v>
      </c>
      <c r="H15" s="53">
        <v>31</v>
      </c>
    </row>
    <row r="16" spans="1:13" x14ac:dyDescent="0.25">
      <c r="A16" s="52">
        <v>43206</v>
      </c>
      <c r="B16" s="53">
        <v>7</v>
      </c>
      <c r="C16" s="53">
        <v>119</v>
      </c>
      <c r="D16" s="53">
        <v>11</v>
      </c>
      <c r="E16" s="53">
        <v>1</v>
      </c>
      <c r="F16" s="53">
        <v>1</v>
      </c>
      <c r="G16" s="53">
        <v>418</v>
      </c>
      <c r="H16" s="53">
        <v>30.5</v>
      </c>
    </row>
    <row r="17" spans="1:13" s="1" customFormat="1" x14ac:dyDescent="0.25">
      <c r="A17" s="55">
        <v>43206</v>
      </c>
      <c r="B17" s="56">
        <v>8</v>
      </c>
      <c r="C17" s="56">
        <v>120</v>
      </c>
      <c r="D17" s="56">
        <v>11</v>
      </c>
      <c r="E17" s="56">
        <v>1</v>
      </c>
      <c r="F17" s="56">
        <v>1</v>
      </c>
      <c r="G17" s="56">
        <v>323</v>
      </c>
      <c r="H17" s="56">
        <v>28</v>
      </c>
    </row>
    <row r="18" spans="1:13" x14ac:dyDescent="0.25">
      <c r="A18" s="52">
        <v>43206</v>
      </c>
      <c r="B18" s="53">
        <v>1</v>
      </c>
      <c r="C18" s="53">
        <v>33</v>
      </c>
      <c r="D18" s="53">
        <v>13</v>
      </c>
      <c r="E18" s="53">
        <v>1</v>
      </c>
      <c r="F18" s="53">
        <v>1</v>
      </c>
      <c r="G18" s="53">
        <v>308</v>
      </c>
      <c r="H18" s="53">
        <v>28</v>
      </c>
    </row>
    <row r="19" spans="1:13" x14ac:dyDescent="0.25">
      <c r="A19" s="52">
        <v>43206</v>
      </c>
      <c r="B19" s="53">
        <v>2</v>
      </c>
      <c r="C19" s="53">
        <v>34</v>
      </c>
      <c r="D19" s="53">
        <v>13</v>
      </c>
      <c r="E19" s="53">
        <v>1</v>
      </c>
      <c r="F19" s="53">
        <v>1</v>
      </c>
      <c r="G19" s="53">
        <v>279</v>
      </c>
      <c r="H19" s="53">
        <v>28</v>
      </c>
    </row>
    <row r="20" spans="1:13" x14ac:dyDescent="0.25">
      <c r="A20" s="52">
        <v>43206</v>
      </c>
      <c r="B20" s="53">
        <v>3</v>
      </c>
      <c r="C20" s="53">
        <v>35</v>
      </c>
      <c r="D20" s="53">
        <v>13</v>
      </c>
      <c r="E20" s="53">
        <v>1</v>
      </c>
      <c r="F20" s="53">
        <v>1</v>
      </c>
      <c r="G20" s="53">
        <v>278</v>
      </c>
      <c r="H20" s="53">
        <v>26.5</v>
      </c>
    </row>
    <row r="21" spans="1:13" x14ac:dyDescent="0.25">
      <c r="A21" s="52">
        <v>43206</v>
      </c>
      <c r="B21" s="53">
        <v>4</v>
      </c>
      <c r="C21" s="53">
        <v>36</v>
      </c>
      <c r="D21" s="53">
        <v>13</v>
      </c>
      <c r="E21" s="53">
        <v>1</v>
      </c>
      <c r="F21" s="53">
        <v>1</v>
      </c>
      <c r="G21" s="53">
        <v>322</v>
      </c>
      <c r="H21" s="53">
        <v>28.5</v>
      </c>
    </row>
    <row r="22" spans="1:13" x14ac:dyDescent="0.25">
      <c r="A22" s="52">
        <v>43206</v>
      </c>
      <c r="B22" s="53">
        <v>5</v>
      </c>
      <c r="C22" s="53">
        <v>37</v>
      </c>
      <c r="D22" s="53">
        <v>13</v>
      </c>
      <c r="E22" s="53">
        <v>1</v>
      </c>
      <c r="F22" s="53">
        <v>1</v>
      </c>
      <c r="G22" s="53">
        <v>428</v>
      </c>
      <c r="H22" s="53">
        <v>31</v>
      </c>
    </row>
    <row r="23" spans="1:13" x14ac:dyDescent="0.25">
      <c r="A23" s="52">
        <v>43206</v>
      </c>
      <c r="B23" s="53">
        <v>6</v>
      </c>
      <c r="C23" s="53">
        <v>38</v>
      </c>
      <c r="D23" s="53">
        <v>13</v>
      </c>
      <c r="E23" s="53">
        <v>1</v>
      </c>
      <c r="F23" s="53">
        <v>1</v>
      </c>
      <c r="G23" s="53">
        <v>284</v>
      </c>
      <c r="H23" s="53">
        <v>27.5</v>
      </c>
    </row>
    <row r="24" spans="1:13" x14ac:dyDescent="0.25">
      <c r="A24" s="52">
        <v>43206</v>
      </c>
      <c r="B24" s="53">
        <v>7</v>
      </c>
      <c r="C24" s="53">
        <v>39</v>
      </c>
      <c r="D24" s="53">
        <v>13</v>
      </c>
      <c r="E24" s="53">
        <v>1</v>
      </c>
      <c r="F24" s="53">
        <v>1</v>
      </c>
      <c r="G24" s="53">
        <v>300</v>
      </c>
      <c r="H24" s="53">
        <v>28</v>
      </c>
    </row>
    <row r="25" spans="1:13" s="1" customFormat="1" x14ac:dyDescent="0.25">
      <c r="A25" s="55">
        <v>43206</v>
      </c>
      <c r="B25" s="56">
        <v>8</v>
      </c>
      <c r="C25" s="56">
        <v>40</v>
      </c>
      <c r="D25" s="56">
        <v>13</v>
      </c>
      <c r="E25" s="56">
        <v>1</v>
      </c>
      <c r="F25" s="56">
        <v>1</v>
      </c>
      <c r="G25" s="56">
        <v>340</v>
      </c>
      <c r="H25" s="56">
        <v>30</v>
      </c>
    </row>
    <row r="26" spans="1:13" x14ac:dyDescent="0.25">
      <c r="A26" s="58">
        <v>43206</v>
      </c>
      <c r="B26" s="59">
        <v>1</v>
      </c>
      <c r="C26" s="59">
        <v>49</v>
      </c>
      <c r="D26" s="59">
        <v>3</v>
      </c>
      <c r="E26" s="59">
        <v>2</v>
      </c>
      <c r="F26" s="59">
        <v>1</v>
      </c>
      <c r="G26" s="59">
        <v>302</v>
      </c>
      <c r="H26" s="59">
        <v>28</v>
      </c>
      <c r="I26" s="44"/>
      <c r="J26" s="44"/>
      <c r="K26" s="44"/>
      <c r="L26" s="44"/>
      <c r="M26" s="44"/>
    </row>
    <row r="27" spans="1:13" x14ac:dyDescent="0.25">
      <c r="A27" s="58">
        <v>43206</v>
      </c>
      <c r="B27" s="59">
        <v>2</v>
      </c>
      <c r="C27" s="59">
        <v>50</v>
      </c>
      <c r="D27" s="59">
        <v>3</v>
      </c>
      <c r="E27" s="59">
        <v>2</v>
      </c>
      <c r="F27" s="59">
        <v>1</v>
      </c>
      <c r="G27" s="59">
        <v>295</v>
      </c>
      <c r="H27" s="59">
        <v>26.5</v>
      </c>
      <c r="I27" s="44"/>
      <c r="J27" s="44"/>
      <c r="K27" s="44"/>
      <c r="L27" s="44"/>
      <c r="M27" s="44"/>
    </row>
    <row r="28" spans="1:13" x14ac:dyDescent="0.25">
      <c r="A28" s="58">
        <v>43206</v>
      </c>
      <c r="B28" s="59">
        <v>3</v>
      </c>
      <c r="C28" s="59">
        <v>51</v>
      </c>
      <c r="D28" s="59">
        <v>3</v>
      </c>
      <c r="E28" s="59">
        <v>2</v>
      </c>
      <c r="F28" s="59">
        <v>1</v>
      </c>
      <c r="G28" s="59">
        <v>462</v>
      </c>
      <c r="H28" s="59">
        <v>32</v>
      </c>
      <c r="I28" s="44"/>
      <c r="J28" s="44"/>
      <c r="K28" s="44"/>
      <c r="L28" s="44"/>
      <c r="M28" s="44"/>
    </row>
    <row r="29" spans="1:13" x14ac:dyDescent="0.25">
      <c r="A29" s="58">
        <v>43206</v>
      </c>
      <c r="B29" s="59">
        <v>4</v>
      </c>
      <c r="C29" s="59">
        <v>52</v>
      </c>
      <c r="D29" s="59">
        <v>3</v>
      </c>
      <c r="E29" s="59">
        <v>2</v>
      </c>
      <c r="F29" s="59">
        <v>1</v>
      </c>
      <c r="G29" s="59">
        <v>380</v>
      </c>
      <c r="H29" s="59">
        <v>29</v>
      </c>
      <c r="J29" s="59"/>
    </row>
    <row r="30" spans="1:13" x14ac:dyDescent="0.25">
      <c r="A30" s="58">
        <v>43206</v>
      </c>
      <c r="B30" s="59">
        <v>5</v>
      </c>
      <c r="C30" s="59">
        <v>53</v>
      </c>
      <c r="D30" s="59">
        <v>3</v>
      </c>
      <c r="E30" s="59">
        <v>2</v>
      </c>
      <c r="F30" s="59">
        <v>1</v>
      </c>
      <c r="G30" s="59">
        <v>385</v>
      </c>
      <c r="H30" s="59">
        <v>30</v>
      </c>
    </row>
    <row r="31" spans="1:13" x14ac:dyDescent="0.25">
      <c r="A31" s="58">
        <v>43206</v>
      </c>
      <c r="B31" s="59">
        <v>6</v>
      </c>
      <c r="C31" s="59">
        <v>54</v>
      </c>
      <c r="D31" s="59">
        <v>3</v>
      </c>
      <c r="E31" s="59">
        <v>2</v>
      </c>
      <c r="F31" s="59">
        <v>1</v>
      </c>
      <c r="G31" s="59">
        <v>309</v>
      </c>
      <c r="H31" s="59">
        <v>27.5</v>
      </c>
    </row>
    <row r="32" spans="1:13" x14ac:dyDescent="0.25">
      <c r="A32" s="58">
        <v>43206</v>
      </c>
      <c r="B32" s="59">
        <v>7</v>
      </c>
      <c r="C32" s="59">
        <v>55</v>
      </c>
      <c r="D32" s="59">
        <v>3</v>
      </c>
      <c r="E32" s="59">
        <v>2</v>
      </c>
      <c r="F32" s="59">
        <v>1</v>
      </c>
      <c r="G32" s="59">
        <v>407</v>
      </c>
      <c r="H32" s="59">
        <v>31</v>
      </c>
    </row>
    <row r="33" spans="1:8" s="1" customFormat="1" x14ac:dyDescent="0.25">
      <c r="A33" s="61">
        <v>43206</v>
      </c>
      <c r="B33" s="62">
        <v>8</v>
      </c>
      <c r="C33" s="62">
        <v>56</v>
      </c>
      <c r="D33" s="62">
        <v>3</v>
      </c>
      <c r="E33" s="62">
        <v>2</v>
      </c>
      <c r="F33" s="62">
        <v>1</v>
      </c>
      <c r="G33" s="62">
        <v>283</v>
      </c>
      <c r="H33" s="62">
        <v>27.5</v>
      </c>
    </row>
    <row r="34" spans="1:8" x14ac:dyDescent="0.25">
      <c r="A34" s="58">
        <v>43206</v>
      </c>
      <c r="B34" s="59">
        <v>1</v>
      </c>
      <c r="C34" s="59">
        <v>65</v>
      </c>
      <c r="D34" s="59">
        <v>5</v>
      </c>
      <c r="E34" s="59">
        <v>2</v>
      </c>
      <c r="F34" s="59">
        <v>1</v>
      </c>
      <c r="G34" s="59">
        <v>320</v>
      </c>
      <c r="H34" s="59">
        <v>28</v>
      </c>
    </row>
    <row r="35" spans="1:8" x14ac:dyDescent="0.25">
      <c r="A35" s="58">
        <v>43206</v>
      </c>
      <c r="B35" s="59">
        <v>2</v>
      </c>
      <c r="C35" s="59">
        <v>66</v>
      </c>
      <c r="D35" s="59">
        <v>5</v>
      </c>
      <c r="E35" s="59">
        <v>2</v>
      </c>
      <c r="F35" s="59">
        <v>1</v>
      </c>
      <c r="G35" s="59">
        <v>279</v>
      </c>
      <c r="H35" s="59">
        <v>28.5</v>
      </c>
    </row>
    <row r="36" spans="1:8" x14ac:dyDescent="0.25">
      <c r="A36" s="58">
        <v>43206</v>
      </c>
      <c r="B36" s="59">
        <v>3</v>
      </c>
      <c r="C36" s="59">
        <v>67</v>
      </c>
      <c r="D36" s="59">
        <v>5</v>
      </c>
      <c r="E36" s="59">
        <v>2</v>
      </c>
      <c r="F36" s="59">
        <v>1</v>
      </c>
      <c r="G36" s="59">
        <v>275</v>
      </c>
      <c r="H36" s="59">
        <v>27.5</v>
      </c>
    </row>
    <row r="37" spans="1:8" x14ac:dyDescent="0.25">
      <c r="A37" s="58">
        <v>43206</v>
      </c>
      <c r="B37" s="59">
        <v>4</v>
      </c>
      <c r="C37" s="59">
        <v>68</v>
      </c>
      <c r="D37" s="59">
        <v>5</v>
      </c>
      <c r="E37" s="59">
        <v>2</v>
      </c>
      <c r="F37" s="59">
        <v>1</v>
      </c>
      <c r="G37" s="59">
        <v>266</v>
      </c>
      <c r="H37" s="59">
        <v>26.5</v>
      </c>
    </row>
    <row r="38" spans="1:8" x14ac:dyDescent="0.25">
      <c r="A38" s="58">
        <v>43206</v>
      </c>
      <c r="B38" s="59">
        <v>5</v>
      </c>
      <c r="C38" s="59">
        <v>69</v>
      </c>
      <c r="D38" s="59">
        <v>5</v>
      </c>
      <c r="E38" s="59">
        <v>2</v>
      </c>
      <c r="F38" s="59">
        <v>1</v>
      </c>
      <c r="G38" s="59">
        <v>410</v>
      </c>
      <c r="H38" s="59">
        <v>31</v>
      </c>
    </row>
    <row r="39" spans="1:8" x14ac:dyDescent="0.25">
      <c r="A39" s="58">
        <v>43206</v>
      </c>
      <c r="B39" s="59">
        <v>6</v>
      </c>
      <c r="C39" s="59">
        <v>70</v>
      </c>
      <c r="D39" s="59">
        <v>5</v>
      </c>
      <c r="E39" s="59">
        <v>2</v>
      </c>
      <c r="F39" s="59">
        <v>1</v>
      </c>
      <c r="G39" s="59">
        <v>346</v>
      </c>
      <c r="H39" s="59">
        <v>28</v>
      </c>
    </row>
    <row r="40" spans="1:8" x14ac:dyDescent="0.25">
      <c r="A40" s="58">
        <v>43206</v>
      </c>
      <c r="B40" s="59">
        <v>7</v>
      </c>
      <c r="C40" s="59">
        <v>71</v>
      </c>
      <c r="D40" s="59">
        <v>5</v>
      </c>
      <c r="E40" s="59">
        <v>2</v>
      </c>
      <c r="F40" s="59">
        <v>1</v>
      </c>
      <c r="G40" s="59">
        <v>415</v>
      </c>
      <c r="H40" s="59">
        <v>31.5</v>
      </c>
    </row>
    <row r="41" spans="1:8" s="1" customFormat="1" x14ac:dyDescent="0.25">
      <c r="A41" s="61">
        <v>43206</v>
      </c>
      <c r="B41" s="62">
        <v>8</v>
      </c>
      <c r="C41" s="62">
        <v>72</v>
      </c>
      <c r="D41" s="62">
        <v>5</v>
      </c>
      <c r="E41" s="62">
        <v>2</v>
      </c>
      <c r="F41" s="62">
        <v>1</v>
      </c>
      <c r="G41" s="62">
        <v>281</v>
      </c>
      <c r="H41" s="62">
        <v>27.5</v>
      </c>
    </row>
    <row r="42" spans="1:8" x14ac:dyDescent="0.25">
      <c r="A42" s="58">
        <v>43206</v>
      </c>
      <c r="B42" s="59">
        <v>1</v>
      </c>
      <c r="C42" s="59">
        <v>97</v>
      </c>
      <c r="D42" s="59">
        <v>9</v>
      </c>
      <c r="E42" s="59">
        <v>2</v>
      </c>
      <c r="F42" s="59">
        <v>1</v>
      </c>
      <c r="G42" s="59">
        <v>359</v>
      </c>
      <c r="H42" s="59">
        <v>29</v>
      </c>
    </row>
    <row r="43" spans="1:8" x14ac:dyDescent="0.25">
      <c r="A43" s="58">
        <v>43206</v>
      </c>
      <c r="B43" s="59">
        <v>2</v>
      </c>
      <c r="C43" s="59">
        <v>98</v>
      </c>
      <c r="D43" s="59">
        <v>9</v>
      </c>
      <c r="E43" s="59">
        <v>2</v>
      </c>
      <c r="F43" s="59">
        <v>1</v>
      </c>
      <c r="G43" s="59">
        <v>299</v>
      </c>
      <c r="H43" s="59">
        <v>27.5</v>
      </c>
    </row>
    <row r="44" spans="1:8" x14ac:dyDescent="0.25">
      <c r="A44" s="58">
        <v>43206</v>
      </c>
      <c r="B44" s="59">
        <v>3</v>
      </c>
      <c r="C44" s="59">
        <v>99</v>
      </c>
      <c r="D44" s="59">
        <v>9</v>
      </c>
      <c r="E44" s="59">
        <v>2</v>
      </c>
      <c r="F44" s="59">
        <v>1</v>
      </c>
      <c r="G44" s="59">
        <v>432</v>
      </c>
      <c r="H44" s="59">
        <v>31</v>
      </c>
    </row>
    <row r="45" spans="1:8" x14ac:dyDescent="0.25">
      <c r="A45" s="58">
        <v>43206</v>
      </c>
      <c r="B45" s="59">
        <v>4</v>
      </c>
      <c r="C45" s="59">
        <v>100</v>
      </c>
      <c r="D45" s="59">
        <v>9</v>
      </c>
      <c r="E45" s="59">
        <v>2</v>
      </c>
      <c r="F45" s="59">
        <v>1</v>
      </c>
      <c r="G45" s="59">
        <v>377</v>
      </c>
      <c r="H45" s="59">
        <v>29</v>
      </c>
    </row>
    <row r="46" spans="1:8" x14ac:dyDescent="0.25">
      <c r="A46" s="58">
        <v>43206</v>
      </c>
      <c r="B46" s="59">
        <v>5</v>
      </c>
      <c r="C46" s="59">
        <v>101</v>
      </c>
      <c r="D46" s="59">
        <v>9</v>
      </c>
      <c r="E46" s="59">
        <v>2</v>
      </c>
      <c r="F46" s="59">
        <v>1</v>
      </c>
      <c r="G46" s="59">
        <v>350</v>
      </c>
      <c r="H46" s="59">
        <v>29</v>
      </c>
    </row>
    <row r="47" spans="1:8" x14ac:dyDescent="0.25">
      <c r="A47" s="58">
        <v>43206</v>
      </c>
      <c r="B47" s="59">
        <v>6</v>
      </c>
      <c r="C47" s="59">
        <v>102</v>
      </c>
      <c r="D47" s="59">
        <v>9</v>
      </c>
      <c r="E47" s="59">
        <v>2</v>
      </c>
      <c r="F47" s="59">
        <v>1</v>
      </c>
      <c r="G47" s="59">
        <v>302</v>
      </c>
      <c r="H47" s="59">
        <v>27</v>
      </c>
    </row>
    <row r="48" spans="1:8" x14ac:dyDescent="0.25">
      <c r="A48" s="58">
        <v>43206</v>
      </c>
      <c r="B48" s="59">
        <v>7</v>
      </c>
      <c r="C48" s="59">
        <v>103</v>
      </c>
      <c r="D48" s="59">
        <v>9</v>
      </c>
      <c r="E48" s="59">
        <v>2</v>
      </c>
      <c r="F48" s="59">
        <v>1</v>
      </c>
      <c r="G48" s="59">
        <v>363</v>
      </c>
      <c r="H48" s="59">
        <v>31</v>
      </c>
    </row>
    <row r="49" spans="1:13" s="1" customFormat="1" x14ac:dyDescent="0.25">
      <c r="A49" s="61">
        <v>43206</v>
      </c>
      <c r="B49" s="62">
        <v>8</v>
      </c>
      <c r="C49" s="62">
        <v>104</v>
      </c>
      <c r="D49" s="62">
        <v>9</v>
      </c>
      <c r="E49" s="62">
        <v>2</v>
      </c>
      <c r="F49" s="62">
        <v>1</v>
      </c>
      <c r="G49" s="62">
        <v>272</v>
      </c>
      <c r="H49" s="62">
        <v>26.5</v>
      </c>
    </row>
    <row r="50" spans="1:13" x14ac:dyDescent="0.25">
      <c r="A50" s="64">
        <v>43206</v>
      </c>
      <c r="B50" s="65">
        <v>1</v>
      </c>
      <c r="C50" s="65">
        <v>57</v>
      </c>
      <c r="D50" s="65">
        <v>4</v>
      </c>
      <c r="E50" s="65">
        <v>3</v>
      </c>
      <c r="F50" s="65">
        <v>1</v>
      </c>
      <c r="G50" s="65">
        <v>388</v>
      </c>
      <c r="H50" s="65">
        <v>30</v>
      </c>
      <c r="I50" s="44"/>
      <c r="J50" s="44"/>
      <c r="K50" s="44"/>
      <c r="L50" s="44"/>
      <c r="M50" s="44"/>
    </row>
    <row r="51" spans="1:13" x14ac:dyDescent="0.25">
      <c r="A51" s="64">
        <v>43206</v>
      </c>
      <c r="B51" s="65">
        <v>2</v>
      </c>
      <c r="C51" s="65">
        <v>58</v>
      </c>
      <c r="D51" s="65">
        <v>4</v>
      </c>
      <c r="E51" s="65">
        <v>3</v>
      </c>
      <c r="F51" s="65">
        <v>1</v>
      </c>
      <c r="G51" s="65">
        <v>288</v>
      </c>
      <c r="H51" s="65">
        <v>28</v>
      </c>
      <c r="I51" s="44"/>
      <c r="J51" s="44"/>
      <c r="K51" s="44"/>
      <c r="L51" s="44"/>
      <c r="M51" s="44"/>
    </row>
    <row r="52" spans="1:13" x14ac:dyDescent="0.25">
      <c r="A52" s="64">
        <v>43206</v>
      </c>
      <c r="B52" s="65">
        <v>3</v>
      </c>
      <c r="C52" s="65">
        <v>59</v>
      </c>
      <c r="D52" s="65">
        <v>4</v>
      </c>
      <c r="E52" s="65">
        <v>3</v>
      </c>
      <c r="F52" s="65">
        <v>1</v>
      </c>
      <c r="G52" s="65">
        <v>319</v>
      </c>
      <c r="H52" s="65">
        <v>27</v>
      </c>
      <c r="I52" s="44"/>
      <c r="J52" s="44"/>
      <c r="K52" s="44"/>
      <c r="L52" s="44"/>
      <c r="M52" s="44"/>
    </row>
    <row r="53" spans="1:13" x14ac:dyDescent="0.25">
      <c r="A53" s="64">
        <v>43206</v>
      </c>
      <c r="B53" s="65">
        <v>4</v>
      </c>
      <c r="C53" s="65">
        <v>60</v>
      </c>
      <c r="D53" s="65">
        <v>4</v>
      </c>
      <c r="E53" s="65">
        <v>3</v>
      </c>
      <c r="F53" s="65">
        <v>1</v>
      </c>
      <c r="G53" s="65">
        <v>310</v>
      </c>
      <c r="H53" s="65">
        <v>28.5</v>
      </c>
    </row>
    <row r="54" spans="1:13" x14ac:dyDescent="0.25">
      <c r="A54" s="64">
        <v>43206</v>
      </c>
      <c r="B54" s="65">
        <v>5</v>
      </c>
      <c r="C54" s="65">
        <v>61</v>
      </c>
      <c r="D54" s="65">
        <v>4</v>
      </c>
      <c r="E54" s="65">
        <v>3</v>
      </c>
      <c r="F54" s="65">
        <v>1</v>
      </c>
      <c r="G54" s="65">
        <v>287</v>
      </c>
      <c r="H54" s="65">
        <v>26.5</v>
      </c>
    </row>
    <row r="55" spans="1:13" x14ac:dyDescent="0.25">
      <c r="A55" s="64">
        <v>43206</v>
      </c>
      <c r="B55" s="65">
        <v>6</v>
      </c>
      <c r="C55" s="65">
        <v>62</v>
      </c>
      <c r="D55" s="65">
        <v>4</v>
      </c>
      <c r="E55" s="65">
        <v>3</v>
      </c>
      <c r="F55" s="65">
        <v>1</v>
      </c>
      <c r="G55" s="65">
        <v>311</v>
      </c>
      <c r="H55" s="65">
        <v>28</v>
      </c>
    </row>
    <row r="56" spans="1:13" x14ac:dyDescent="0.25">
      <c r="A56" s="64">
        <v>43206</v>
      </c>
      <c r="B56" s="65">
        <v>7</v>
      </c>
      <c r="C56" s="65">
        <v>63</v>
      </c>
      <c r="D56" s="65">
        <v>4</v>
      </c>
      <c r="E56" s="65">
        <v>3</v>
      </c>
      <c r="F56" s="65">
        <v>1</v>
      </c>
      <c r="G56" s="65">
        <v>285</v>
      </c>
      <c r="H56" s="65">
        <v>26.5</v>
      </c>
    </row>
    <row r="57" spans="1:13" s="1" customFormat="1" x14ac:dyDescent="0.25">
      <c r="A57" s="67">
        <v>43206</v>
      </c>
      <c r="B57" s="68">
        <v>8</v>
      </c>
      <c r="C57" s="68">
        <v>64</v>
      </c>
      <c r="D57" s="68">
        <v>4</v>
      </c>
      <c r="E57" s="68">
        <v>3</v>
      </c>
      <c r="F57" s="68">
        <v>1</v>
      </c>
      <c r="G57" s="68">
        <v>314</v>
      </c>
      <c r="H57" s="68">
        <v>28</v>
      </c>
    </row>
    <row r="58" spans="1:13" x14ac:dyDescent="0.25">
      <c r="A58" s="64">
        <v>43206</v>
      </c>
      <c r="B58" s="65">
        <v>1</v>
      </c>
      <c r="C58" s="65">
        <v>89</v>
      </c>
      <c r="D58" s="65">
        <v>8</v>
      </c>
      <c r="E58" s="65">
        <v>3</v>
      </c>
      <c r="F58" s="65">
        <v>1</v>
      </c>
      <c r="G58" s="65">
        <v>424</v>
      </c>
      <c r="H58" s="65">
        <v>30.5</v>
      </c>
    </row>
    <row r="59" spans="1:13" x14ac:dyDescent="0.25">
      <c r="A59" s="64">
        <v>43206</v>
      </c>
      <c r="B59" s="65">
        <v>2</v>
      </c>
      <c r="C59" s="65">
        <v>90</v>
      </c>
      <c r="D59" s="65">
        <v>8</v>
      </c>
      <c r="E59" s="65">
        <v>3</v>
      </c>
      <c r="F59" s="65">
        <v>1</v>
      </c>
      <c r="G59" s="65">
        <v>305</v>
      </c>
      <c r="H59" s="65">
        <v>29</v>
      </c>
    </row>
    <row r="60" spans="1:13" x14ac:dyDescent="0.25">
      <c r="A60" s="64">
        <v>43206</v>
      </c>
      <c r="B60" s="65">
        <v>3</v>
      </c>
      <c r="C60" s="65">
        <v>91</v>
      </c>
      <c r="D60" s="65">
        <v>8</v>
      </c>
      <c r="E60" s="65">
        <v>3</v>
      </c>
      <c r="F60" s="65">
        <v>1</v>
      </c>
      <c r="G60" s="65">
        <v>261</v>
      </c>
      <c r="H60" s="65">
        <v>26.5</v>
      </c>
    </row>
    <row r="61" spans="1:13" x14ac:dyDescent="0.25">
      <c r="A61" s="64">
        <v>43206</v>
      </c>
      <c r="B61" s="65">
        <v>4</v>
      </c>
      <c r="C61" s="65">
        <v>92</v>
      </c>
      <c r="D61" s="65">
        <v>8</v>
      </c>
      <c r="E61" s="65">
        <v>3</v>
      </c>
      <c r="F61" s="65">
        <v>1</v>
      </c>
      <c r="G61" s="65">
        <v>319</v>
      </c>
      <c r="H61" s="65">
        <v>28</v>
      </c>
    </row>
    <row r="62" spans="1:13" x14ac:dyDescent="0.25">
      <c r="A62" s="64">
        <v>43206</v>
      </c>
      <c r="B62" s="65">
        <v>5</v>
      </c>
      <c r="C62" s="65">
        <v>93</v>
      </c>
      <c r="D62" s="65">
        <v>8</v>
      </c>
      <c r="E62" s="65">
        <v>3</v>
      </c>
      <c r="F62" s="65">
        <v>1</v>
      </c>
      <c r="G62" s="65">
        <v>381</v>
      </c>
      <c r="H62" s="65">
        <v>28</v>
      </c>
    </row>
    <row r="63" spans="1:13" x14ac:dyDescent="0.25">
      <c r="A63" s="64">
        <v>43206</v>
      </c>
      <c r="B63" s="65">
        <v>6</v>
      </c>
      <c r="C63" s="65">
        <v>94</v>
      </c>
      <c r="D63" s="65">
        <v>8</v>
      </c>
      <c r="E63" s="65">
        <v>3</v>
      </c>
      <c r="F63" s="65">
        <v>1</v>
      </c>
      <c r="G63" s="65">
        <v>314</v>
      </c>
      <c r="H63" s="65">
        <v>27.5</v>
      </c>
    </row>
    <row r="64" spans="1:13" x14ac:dyDescent="0.25">
      <c r="A64" s="64">
        <v>43206</v>
      </c>
      <c r="B64" s="65">
        <v>7</v>
      </c>
      <c r="C64" s="65">
        <v>95</v>
      </c>
      <c r="D64" s="65">
        <v>8</v>
      </c>
      <c r="E64" s="65">
        <v>3</v>
      </c>
      <c r="F64" s="65">
        <v>1</v>
      </c>
      <c r="G64" s="65">
        <v>417</v>
      </c>
      <c r="H64" s="65">
        <v>30</v>
      </c>
    </row>
    <row r="65" spans="1:13" s="1" customFormat="1" x14ac:dyDescent="0.25">
      <c r="A65" s="67">
        <v>43206</v>
      </c>
      <c r="B65" s="68">
        <v>8</v>
      </c>
      <c r="C65" s="68">
        <v>96</v>
      </c>
      <c r="D65" s="68">
        <v>8</v>
      </c>
      <c r="E65" s="68">
        <v>3</v>
      </c>
      <c r="F65" s="68">
        <v>1</v>
      </c>
      <c r="G65" s="68">
        <v>336</v>
      </c>
      <c r="H65" s="68">
        <v>28.5</v>
      </c>
    </row>
    <row r="66" spans="1:13" x14ac:dyDescent="0.25">
      <c r="A66" s="64">
        <v>43206</v>
      </c>
      <c r="B66" s="65">
        <v>1</v>
      </c>
      <c r="C66" s="65">
        <v>105</v>
      </c>
      <c r="D66" s="65">
        <v>10</v>
      </c>
      <c r="E66" s="65">
        <v>3</v>
      </c>
      <c r="F66" s="65">
        <v>1</v>
      </c>
      <c r="G66" s="65">
        <v>346</v>
      </c>
      <c r="H66" s="65">
        <v>29</v>
      </c>
    </row>
    <row r="67" spans="1:13" x14ac:dyDescent="0.25">
      <c r="A67" s="64">
        <v>43206</v>
      </c>
      <c r="B67" s="65">
        <v>2</v>
      </c>
      <c r="C67" s="65">
        <v>106</v>
      </c>
      <c r="D67" s="65">
        <v>10</v>
      </c>
      <c r="E67" s="65">
        <v>3</v>
      </c>
      <c r="F67" s="65">
        <v>1</v>
      </c>
      <c r="G67" s="65">
        <v>342</v>
      </c>
      <c r="H67" s="65">
        <v>29</v>
      </c>
    </row>
    <row r="68" spans="1:13" x14ac:dyDescent="0.25">
      <c r="A68" s="64">
        <v>43206</v>
      </c>
      <c r="B68" s="65">
        <v>3</v>
      </c>
      <c r="C68" s="65">
        <v>107</v>
      </c>
      <c r="D68" s="65">
        <v>10</v>
      </c>
      <c r="E68" s="65">
        <v>3</v>
      </c>
      <c r="F68" s="65">
        <v>1</v>
      </c>
      <c r="G68" s="65">
        <v>326</v>
      </c>
      <c r="H68" s="65">
        <v>29</v>
      </c>
    </row>
    <row r="69" spans="1:13" x14ac:dyDescent="0.25">
      <c r="A69" s="64">
        <v>43206</v>
      </c>
      <c r="B69" s="65">
        <v>4</v>
      </c>
      <c r="C69" s="65">
        <v>108</v>
      </c>
      <c r="D69" s="65">
        <v>10</v>
      </c>
      <c r="E69" s="65">
        <v>3</v>
      </c>
      <c r="F69" s="65">
        <v>1</v>
      </c>
      <c r="G69" s="65">
        <v>287</v>
      </c>
      <c r="H69" s="65">
        <v>27</v>
      </c>
    </row>
    <row r="70" spans="1:13" x14ac:dyDescent="0.25">
      <c r="A70" s="64">
        <v>43206</v>
      </c>
      <c r="B70" s="65">
        <v>5</v>
      </c>
      <c r="C70" s="65">
        <v>109</v>
      </c>
      <c r="D70" s="65">
        <v>10</v>
      </c>
      <c r="E70" s="65">
        <v>3</v>
      </c>
      <c r="F70" s="65">
        <v>1</v>
      </c>
      <c r="G70" s="65">
        <v>253</v>
      </c>
      <c r="H70" s="65">
        <v>26</v>
      </c>
    </row>
    <row r="71" spans="1:13" x14ac:dyDescent="0.25">
      <c r="A71" s="64">
        <v>43206</v>
      </c>
      <c r="B71" s="65">
        <v>6</v>
      </c>
      <c r="C71" s="65">
        <v>110</v>
      </c>
      <c r="D71" s="65">
        <v>10</v>
      </c>
      <c r="E71" s="65">
        <v>3</v>
      </c>
      <c r="F71" s="65">
        <v>1</v>
      </c>
      <c r="G71" s="65">
        <v>244</v>
      </c>
      <c r="H71" s="65">
        <v>27</v>
      </c>
    </row>
    <row r="72" spans="1:13" x14ac:dyDescent="0.25">
      <c r="A72" s="64">
        <v>43206</v>
      </c>
      <c r="B72" s="65">
        <v>7</v>
      </c>
      <c r="C72" s="65">
        <v>111</v>
      </c>
      <c r="D72" s="65">
        <v>10</v>
      </c>
      <c r="E72" s="65">
        <v>3</v>
      </c>
      <c r="F72" s="65">
        <v>1</v>
      </c>
      <c r="G72" s="65">
        <v>341</v>
      </c>
      <c r="H72" s="65">
        <v>29</v>
      </c>
    </row>
    <row r="73" spans="1:13" s="1" customFormat="1" x14ac:dyDescent="0.25">
      <c r="A73" s="67">
        <v>43206</v>
      </c>
      <c r="B73" s="68">
        <v>8</v>
      </c>
      <c r="C73" s="68">
        <v>112</v>
      </c>
      <c r="D73" s="68">
        <v>10</v>
      </c>
      <c r="E73" s="68">
        <v>3</v>
      </c>
      <c r="F73" s="68">
        <v>1</v>
      </c>
      <c r="G73" s="68">
        <v>237</v>
      </c>
      <c r="H73" s="68">
        <v>25.5</v>
      </c>
    </row>
    <row r="74" spans="1:13" x14ac:dyDescent="0.25">
      <c r="A74" s="46">
        <v>43206</v>
      </c>
      <c r="B74" s="47">
        <v>1</v>
      </c>
      <c r="C74" s="47">
        <v>121</v>
      </c>
      <c r="D74" s="47">
        <v>2</v>
      </c>
      <c r="E74" s="47">
        <v>4</v>
      </c>
      <c r="F74" s="47">
        <v>1</v>
      </c>
      <c r="G74" s="47">
        <v>295</v>
      </c>
      <c r="H74" s="47">
        <v>27.5</v>
      </c>
      <c r="I74" s="44"/>
      <c r="J74" s="44"/>
      <c r="K74" s="44"/>
      <c r="L74" s="44"/>
      <c r="M74" s="44"/>
    </row>
    <row r="75" spans="1:13" x14ac:dyDescent="0.25">
      <c r="A75" s="46">
        <v>43206</v>
      </c>
      <c r="B75" s="47">
        <v>2</v>
      </c>
      <c r="C75" s="47">
        <v>122</v>
      </c>
      <c r="D75" s="47">
        <v>2</v>
      </c>
      <c r="E75" s="47">
        <v>4</v>
      </c>
      <c r="F75" s="47">
        <v>1</v>
      </c>
      <c r="G75" s="47">
        <v>445</v>
      </c>
      <c r="H75" s="47">
        <v>32</v>
      </c>
      <c r="I75" s="44"/>
      <c r="J75" s="44"/>
      <c r="K75" s="44"/>
      <c r="L75" s="44"/>
      <c r="M75" s="44"/>
    </row>
    <row r="76" spans="1:13" x14ac:dyDescent="0.25">
      <c r="A76" s="46">
        <v>43206</v>
      </c>
      <c r="B76" s="47">
        <v>3</v>
      </c>
      <c r="C76" s="47">
        <v>123</v>
      </c>
      <c r="D76" s="47">
        <v>2</v>
      </c>
      <c r="E76" s="47">
        <v>4</v>
      </c>
      <c r="F76" s="47">
        <v>1</v>
      </c>
      <c r="G76" s="47">
        <v>341</v>
      </c>
      <c r="H76" s="47">
        <v>29</v>
      </c>
      <c r="I76" s="44"/>
      <c r="J76" s="44"/>
      <c r="K76" s="44"/>
      <c r="L76" s="44"/>
      <c r="M76" s="44"/>
    </row>
    <row r="77" spans="1:13" x14ac:dyDescent="0.25">
      <c r="A77" s="46">
        <v>43206</v>
      </c>
      <c r="B77" s="47">
        <v>4</v>
      </c>
      <c r="C77" s="47">
        <v>124</v>
      </c>
      <c r="D77" s="47">
        <v>2</v>
      </c>
      <c r="E77" s="47">
        <v>4</v>
      </c>
      <c r="F77" s="47">
        <v>1</v>
      </c>
      <c r="G77" s="47">
        <v>292</v>
      </c>
      <c r="H77" s="47">
        <v>27.5</v>
      </c>
    </row>
    <row r="78" spans="1:13" x14ac:dyDescent="0.25">
      <c r="A78" s="46">
        <v>43206</v>
      </c>
      <c r="B78" s="47">
        <v>5</v>
      </c>
      <c r="C78" s="47">
        <v>125</v>
      </c>
      <c r="D78" s="47">
        <v>2</v>
      </c>
      <c r="E78" s="47">
        <v>4</v>
      </c>
      <c r="F78" s="47">
        <v>1</v>
      </c>
      <c r="G78" s="47">
        <v>389</v>
      </c>
      <c r="H78" s="47">
        <v>30</v>
      </c>
    </row>
    <row r="79" spans="1:13" x14ac:dyDescent="0.25">
      <c r="A79" s="46">
        <v>43206</v>
      </c>
      <c r="B79" s="47">
        <v>6</v>
      </c>
      <c r="C79" s="47">
        <v>126</v>
      </c>
      <c r="D79" s="47">
        <v>2</v>
      </c>
      <c r="E79" s="47">
        <v>4</v>
      </c>
      <c r="F79" s="47">
        <v>1</v>
      </c>
      <c r="G79" s="47">
        <v>361</v>
      </c>
      <c r="H79" s="47">
        <v>30</v>
      </c>
    </row>
    <row r="80" spans="1:13" x14ac:dyDescent="0.25">
      <c r="A80" s="46">
        <v>43206</v>
      </c>
      <c r="B80" s="47">
        <v>7</v>
      </c>
      <c r="C80" s="47">
        <v>127</v>
      </c>
      <c r="D80" s="47">
        <v>2</v>
      </c>
      <c r="E80" s="47">
        <v>4</v>
      </c>
      <c r="F80" s="47">
        <v>1</v>
      </c>
      <c r="G80" s="47">
        <v>365</v>
      </c>
      <c r="H80" s="47">
        <v>29</v>
      </c>
    </row>
    <row r="81" spans="1:8" s="1" customFormat="1" x14ac:dyDescent="0.25">
      <c r="A81" s="50">
        <v>43206</v>
      </c>
      <c r="B81" s="49">
        <v>8</v>
      </c>
      <c r="C81" s="49">
        <v>128</v>
      </c>
      <c r="D81" s="49">
        <v>2</v>
      </c>
      <c r="E81" s="49">
        <v>4</v>
      </c>
      <c r="F81" s="49">
        <v>1</v>
      </c>
      <c r="G81" s="49">
        <v>346</v>
      </c>
      <c r="H81" s="49">
        <v>30</v>
      </c>
    </row>
    <row r="82" spans="1:8" x14ac:dyDescent="0.25">
      <c r="A82" s="46">
        <v>43206</v>
      </c>
      <c r="B82" s="47">
        <v>1</v>
      </c>
      <c r="C82" s="47">
        <v>73</v>
      </c>
      <c r="D82" s="47">
        <v>6</v>
      </c>
      <c r="E82" s="47">
        <v>4</v>
      </c>
      <c r="F82" s="47">
        <v>1</v>
      </c>
      <c r="G82" s="47">
        <v>333</v>
      </c>
      <c r="H82" s="47">
        <v>29</v>
      </c>
    </row>
    <row r="83" spans="1:8" x14ac:dyDescent="0.25">
      <c r="A83" s="46">
        <v>43206</v>
      </c>
      <c r="B83" s="47">
        <v>2</v>
      </c>
      <c r="C83" s="47">
        <v>74</v>
      </c>
      <c r="D83" s="47">
        <v>6</v>
      </c>
      <c r="E83" s="47">
        <v>4</v>
      </c>
      <c r="F83" s="47">
        <v>1</v>
      </c>
      <c r="G83" s="47">
        <v>384</v>
      </c>
      <c r="H83" s="47">
        <v>31</v>
      </c>
    </row>
    <row r="84" spans="1:8" x14ac:dyDescent="0.25">
      <c r="A84" s="46">
        <v>43206</v>
      </c>
      <c r="B84" s="47">
        <v>3</v>
      </c>
      <c r="C84" s="47">
        <v>75</v>
      </c>
      <c r="D84" s="47">
        <v>6</v>
      </c>
      <c r="E84" s="47">
        <v>4</v>
      </c>
      <c r="F84" s="47">
        <v>1</v>
      </c>
      <c r="G84" s="47">
        <v>343</v>
      </c>
      <c r="H84" s="47">
        <v>30.5</v>
      </c>
    </row>
    <row r="85" spans="1:8" x14ac:dyDescent="0.25">
      <c r="A85" s="46">
        <v>43206</v>
      </c>
      <c r="B85" s="47">
        <v>4</v>
      </c>
      <c r="C85" s="47">
        <v>76</v>
      </c>
      <c r="D85" s="47">
        <v>6</v>
      </c>
      <c r="E85" s="47">
        <v>4</v>
      </c>
      <c r="F85" s="47">
        <v>1</v>
      </c>
      <c r="G85" s="47">
        <v>441</v>
      </c>
      <c r="H85" s="47">
        <v>32</v>
      </c>
    </row>
    <row r="86" spans="1:8" x14ac:dyDescent="0.25">
      <c r="A86" s="46">
        <v>43206</v>
      </c>
      <c r="B86" s="47">
        <v>5</v>
      </c>
      <c r="C86" s="47">
        <v>77</v>
      </c>
      <c r="D86" s="47">
        <v>6</v>
      </c>
      <c r="E86" s="47">
        <v>4</v>
      </c>
      <c r="F86" s="47">
        <v>1</v>
      </c>
      <c r="G86" s="47">
        <v>372</v>
      </c>
      <c r="H86" s="47">
        <v>29</v>
      </c>
    </row>
    <row r="87" spans="1:8" x14ac:dyDescent="0.25">
      <c r="A87" s="46">
        <v>43206</v>
      </c>
      <c r="B87" s="47">
        <v>6</v>
      </c>
      <c r="C87" s="47">
        <v>78</v>
      </c>
      <c r="D87" s="47">
        <v>6</v>
      </c>
      <c r="E87" s="47">
        <v>4</v>
      </c>
      <c r="F87" s="47">
        <v>1</v>
      </c>
      <c r="G87" s="47">
        <v>402</v>
      </c>
      <c r="H87" s="47">
        <v>31</v>
      </c>
    </row>
    <row r="88" spans="1:8" x14ac:dyDescent="0.25">
      <c r="A88" s="46">
        <v>43206</v>
      </c>
      <c r="B88" s="47">
        <v>7</v>
      </c>
      <c r="C88" s="47">
        <v>79</v>
      </c>
      <c r="D88" s="47">
        <v>6</v>
      </c>
      <c r="E88" s="47">
        <v>4</v>
      </c>
      <c r="F88" s="47">
        <v>1</v>
      </c>
      <c r="G88" s="47">
        <v>331</v>
      </c>
      <c r="H88" s="47">
        <v>29</v>
      </c>
    </row>
    <row r="89" spans="1:8" s="1" customFormat="1" x14ac:dyDescent="0.25">
      <c r="A89" s="50">
        <v>43206</v>
      </c>
      <c r="B89" s="49">
        <v>8</v>
      </c>
      <c r="C89" s="49">
        <v>80</v>
      </c>
      <c r="D89" s="49">
        <v>6</v>
      </c>
      <c r="E89" s="49">
        <v>4</v>
      </c>
      <c r="F89" s="49">
        <v>1</v>
      </c>
      <c r="G89" s="49">
        <v>308</v>
      </c>
      <c r="H89" s="49">
        <v>28</v>
      </c>
    </row>
    <row r="90" spans="1:8" x14ac:dyDescent="0.25">
      <c r="A90" s="46">
        <v>43206</v>
      </c>
      <c r="B90" s="47">
        <v>1</v>
      </c>
      <c r="C90" s="47">
        <v>41</v>
      </c>
      <c r="D90" s="47">
        <v>12</v>
      </c>
      <c r="E90" s="47">
        <v>4</v>
      </c>
      <c r="F90" s="47">
        <v>1</v>
      </c>
      <c r="G90" s="47">
        <v>380</v>
      </c>
      <c r="H90" s="47">
        <v>29</v>
      </c>
    </row>
    <row r="91" spans="1:8" x14ac:dyDescent="0.25">
      <c r="A91" s="46">
        <v>43206</v>
      </c>
      <c r="B91" s="47">
        <v>2</v>
      </c>
      <c r="C91" s="47">
        <v>42</v>
      </c>
      <c r="D91" s="47">
        <v>12</v>
      </c>
      <c r="E91" s="47">
        <v>4</v>
      </c>
      <c r="F91" s="47">
        <v>1</v>
      </c>
      <c r="G91" s="47">
        <v>251</v>
      </c>
      <c r="H91" s="47">
        <v>26.5</v>
      </c>
    </row>
    <row r="92" spans="1:8" x14ac:dyDescent="0.25">
      <c r="A92" s="46">
        <v>43206</v>
      </c>
      <c r="B92" s="47">
        <v>3</v>
      </c>
      <c r="C92" s="47">
        <v>43</v>
      </c>
      <c r="D92" s="47">
        <v>12</v>
      </c>
      <c r="E92" s="47">
        <v>4</v>
      </c>
      <c r="F92" s="47">
        <v>1</v>
      </c>
      <c r="G92" s="47">
        <v>348</v>
      </c>
      <c r="H92" s="47">
        <v>29.5</v>
      </c>
    </row>
    <row r="93" spans="1:8" x14ac:dyDescent="0.25">
      <c r="A93" s="46">
        <v>43206</v>
      </c>
      <c r="B93" s="47">
        <v>4</v>
      </c>
      <c r="C93" s="47">
        <v>44</v>
      </c>
      <c r="D93" s="47">
        <v>12</v>
      </c>
      <c r="E93" s="47">
        <v>4</v>
      </c>
      <c r="F93" s="47">
        <v>1</v>
      </c>
      <c r="G93" s="47">
        <v>311</v>
      </c>
      <c r="H93" s="47">
        <v>28.5</v>
      </c>
    </row>
    <row r="94" spans="1:8" x14ac:dyDescent="0.25">
      <c r="A94" s="46">
        <v>43206</v>
      </c>
      <c r="B94" s="47">
        <v>5</v>
      </c>
      <c r="C94" s="47">
        <v>45</v>
      </c>
      <c r="D94" s="47">
        <v>12</v>
      </c>
      <c r="E94" s="47">
        <v>4</v>
      </c>
      <c r="F94" s="47">
        <v>1</v>
      </c>
      <c r="G94" s="47">
        <v>276</v>
      </c>
      <c r="H94" s="47">
        <v>27.5</v>
      </c>
    </row>
    <row r="95" spans="1:8" x14ac:dyDescent="0.25">
      <c r="A95" s="46">
        <v>43206</v>
      </c>
      <c r="B95" s="47">
        <v>6</v>
      </c>
      <c r="C95" s="47">
        <v>46</v>
      </c>
      <c r="D95" s="47">
        <v>12</v>
      </c>
      <c r="E95" s="47">
        <v>4</v>
      </c>
      <c r="F95" s="47">
        <v>1</v>
      </c>
      <c r="G95" s="47">
        <v>348</v>
      </c>
      <c r="H95" s="47">
        <v>29</v>
      </c>
    </row>
    <row r="96" spans="1:8" x14ac:dyDescent="0.25">
      <c r="A96" s="46">
        <v>43206</v>
      </c>
      <c r="B96" s="47">
        <v>7</v>
      </c>
      <c r="C96" s="47">
        <v>47</v>
      </c>
      <c r="D96" s="47">
        <v>12</v>
      </c>
      <c r="E96" s="47">
        <v>4</v>
      </c>
      <c r="F96" s="47">
        <v>1</v>
      </c>
      <c r="G96" s="47">
        <v>339</v>
      </c>
      <c r="H96" s="47">
        <v>29.5</v>
      </c>
    </row>
    <row r="97" spans="1:8" s="81" customFormat="1" ht="15.75" thickBot="1" x14ac:dyDescent="0.3">
      <c r="A97" s="86">
        <v>43206</v>
      </c>
      <c r="B97" s="87">
        <v>8</v>
      </c>
      <c r="C97" s="87">
        <v>48</v>
      </c>
      <c r="D97" s="87">
        <v>12</v>
      </c>
      <c r="E97" s="87">
        <v>4</v>
      </c>
      <c r="F97" s="87">
        <v>1</v>
      </c>
      <c r="G97" s="87">
        <v>378</v>
      </c>
      <c r="H97" s="87">
        <v>30</v>
      </c>
    </row>
    <row r="98" spans="1:8" x14ac:dyDescent="0.25">
      <c r="C98" s="54">
        <v>219</v>
      </c>
      <c r="D98" s="54">
        <v>7</v>
      </c>
      <c r="E98" s="54">
        <v>1</v>
      </c>
      <c r="F98" s="54">
        <v>2</v>
      </c>
      <c r="G98" s="54">
        <v>353</v>
      </c>
      <c r="H98" s="54">
        <v>28.5</v>
      </c>
    </row>
    <row r="99" spans="1:8" x14ac:dyDescent="0.25">
      <c r="C99" s="54">
        <v>220</v>
      </c>
      <c r="D99" s="54">
        <v>7</v>
      </c>
      <c r="E99" s="54">
        <v>1</v>
      </c>
      <c r="F99" s="54">
        <v>2</v>
      </c>
      <c r="G99" s="54">
        <v>484</v>
      </c>
      <c r="H99" s="54">
        <v>31</v>
      </c>
    </row>
    <row r="100" spans="1:8" x14ac:dyDescent="0.25">
      <c r="C100" s="54">
        <v>221</v>
      </c>
      <c r="D100" s="54">
        <v>7</v>
      </c>
      <c r="E100" s="54">
        <v>1</v>
      </c>
      <c r="F100" s="54">
        <v>2</v>
      </c>
      <c r="G100" s="54">
        <v>486</v>
      </c>
      <c r="H100" s="54">
        <v>31.5</v>
      </c>
    </row>
    <row r="101" spans="1:8" x14ac:dyDescent="0.25">
      <c r="C101" s="54">
        <v>222</v>
      </c>
      <c r="D101" s="54">
        <v>7</v>
      </c>
      <c r="E101" s="54">
        <v>1</v>
      </c>
      <c r="F101" s="54">
        <v>2</v>
      </c>
      <c r="G101" s="54">
        <v>310</v>
      </c>
      <c r="H101" s="54">
        <v>27.5</v>
      </c>
    </row>
    <row r="102" spans="1:8" x14ac:dyDescent="0.25">
      <c r="C102" s="54">
        <v>223</v>
      </c>
      <c r="D102" s="54">
        <v>7</v>
      </c>
      <c r="E102" s="54">
        <v>1</v>
      </c>
      <c r="F102" s="54">
        <v>2</v>
      </c>
      <c r="G102" s="54">
        <v>285</v>
      </c>
      <c r="H102" s="54">
        <v>27</v>
      </c>
    </row>
    <row r="103" spans="1:8" x14ac:dyDescent="0.25">
      <c r="C103" s="54">
        <v>224</v>
      </c>
      <c r="D103" s="54">
        <v>7</v>
      </c>
      <c r="E103" s="54">
        <v>1</v>
      </c>
      <c r="F103" s="54">
        <v>2</v>
      </c>
      <c r="G103" s="54">
        <v>342</v>
      </c>
      <c r="H103" s="54">
        <v>29</v>
      </c>
    </row>
    <row r="104" spans="1:8" x14ac:dyDescent="0.25">
      <c r="C104" s="54">
        <v>225</v>
      </c>
      <c r="D104" s="54">
        <v>7</v>
      </c>
      <c r="E104" s="54">
        <v>1</v>
      </c>
      <c r="F104" s="54">
        <v>2</v>
      </c>
      <c r="G104" s="54">
        <v>317</v>
      </c>
      <c r="H104" s="54">
        <v>27</v>
      </c>
    </row>
    <row r="105" spans="1:8" x14ac:dyDescent="0.25">
      <c r="C105" s="54">
        <v>226</v>
      </c>
      <c r="D105" s="54">
        <v>7</v>
      </c>
      <c r="E105" s="54">
        <v>1</v>
      </c>
      <c r="F105" s="54">
        <v>2</v>
      </c>
      <c r="G105" s="54">
        <v>285</v>
      </c>
      <c r="H105" s="54">
        <v>27.5</v>
      </c>
    </row>
    <row r="106" spans="1:8" x14ac:dyDescent="0.25">
      <c r="C106" s="54">
        <v>227</v>
      </c>
      <c r="D106" s="54">
        <v>7</v>
      </c>
      <c r="E106" s="54">
        <v>1</v>
      </c>
      <c r="F106" s="54">
        <v>2</v>
      </c>
      <c r="G106" s="54">
        <v>341</v>
      </c>
      <c r="H106" s="54">
        <v>29</v>
      </c>
    </row>
    <row r="107" spans="1:8" x14ac:dyDescent="0.25">
      <c r="C107" s="57">
        <v>228</v>
      </c>
      <c r="D107" s="57">
        <v>7</v>
      </c>
      <c r="E107" s="57">
        <v>1</v>
      </c>
      <c r="F107" s="57">
        <v>2</v>
      </c>
      <c r="G107" s="57">
        <v>442</v>
      </c>
      <c r="H107" s="57">
        <v>32</v>
      </c>
    </row>
    <row r="108" spans="1:8" x14ac:dyDescent="0.25">
      <c r="C108" s="54">
        <v>259</v>
      </c>
      <c r="D108" s="54">
        <v>11</v>
      </c>
      <c r="E108" s="54">
        <v>1</v>
      </c>
      <c r="F108" s="54">
        <v>2</v>
      </c>
      <c r="G108" s="54">
        <v>291</v>
      </c>
      <c r="H108" s="54">
        <v>27.5</v>
      </c>
    </row>
    <row r="109" spans="1:8" x14ac:dyDescent="0.25">
      <c r="C109" s="54">
        <v>260</v>
      </c>
      <c r="D109" s="54">
        <v>11</v>
      </c>
      <c r="E109" s="54">
        <v>1</v>
      </c>
      <c r="F109" s="54">
        <v>2</v>
      </c>
      <c r="G109" s="54">
        <v>416</v>
      </c>
      <c r="H109" s="54">
        <v>30.5</v>
      </c>
    </row>
    <row r="110" spans="1:8" x14ac:dyDescent="0.25">
      <c r="C110" s="54">
        <v>261</v>
      </c>
      <c r="D110" s="54">
        <v>11</v>
      </c>
      <c r="E110" s="54">
        <v>1</v>
      </c>
      <c r="F110" s="54">
        <v>2</v>
      </c>
      <c r="G110" s="54">
        <v>334</v>
      </c>
      <c r="H110" s="54">
        <v>29.5</v>
      </c>
    </row>
    <row r="111" spans="1:8" x14ac:dyDescent="0.25">
      <c r="C111" s="54">
        <v>262</v>
      </c>
      <c r="D111" s="54">
        <v>11</v>
      </c>
      <c r="E111" s="54">
        <v>1</v>
      </c>
      <c r="F111" s="54">
        <v>2</v>
      </c>
      <c r="G111" s="54">
        <v>292</v>
      </c>
      <c r="H111" s="54">
        <v>28</v>
      </c>
    </row>
    <row r="112" spans="1:8" x14ac:dyDescent="0.25">
      <c r="C112" s="54">
        <v>263</v>
      </c>
      <c r="D112" s="54">
        <v>11</v>
      </c>
      <c r="E112" s="54">
        <v>1</v>
      </c>
      <c r="F112" s="54">
        <v>2</v>
      </c>
      <c r="G112" s="54">
        <v>257</v>
      </c>
      <c r="H112" s="54">
        <v>26</v>
      </c>
    </row>
    <row r="113" spans="3:8" x14ac:dyDescent="0.25">
      <c r="C113" s="54">
        <v>264</v>
      </c>
      <c r="D113" s="54">
        <v>11</v>
      </c>
      <c r="E113" s="54">
        <v>1</v>
      </c>
      <c r="F113" s="54">
        <v>2</v>
      </c>
      <c r="G113" s="54">
        <v>405</v>
      </c>
      <c r="H113" s="54">
        <v>30.5</v>
      </c>
    </row>
    <row r="114" spans="3:8" x14ac:dyDescent="0.25">
      <c r="C114" s="54">
        <v>265</v>
      </c>
      <c r="D114" s="54">
        <v>11</v>
      </c>
      <c r="E114" s="54">
        <v>1</v>
      </c>
      <c r="F114" s="54">
        <v>2</v>
      </c>
      <c r="G114" s="54">
        <v>348</v>
      </c>
      <c r="H114" s="54">
        <v>29.5</v>
      </c>
    </row>
    <row r="115" spans="3:8" x14ac:dyDescent="0.25">
      <c r="C115" s="54">
        <v>266</v>
      </c>
      <c r="D115" s="54">
        <v>11</v>
      </c>
      <c r="E115" s="54">
        <v>1</v>
      </c>
      <c r="F115" s="54">
        <v>2</v>
      </c>
      <c r="G115" s="54">
        <v>315</v>
      </c>
      <c r="H115" s="54">
        <v>29</v>
      </c>
    </row>
    <row r="116" spans="3:8" x14ac:dyDescent="0.25">
      <c r="C116" s="54">
        <v>267</v>
      </c>
      <c r="D116" s="54">
        <v>11</v>
      </c>
      <c r="E116" s="54">
        <v>1</v>
      </c>
      <c r="F116" s="54">
        <v>2</v>
      </c>
      <c r="G116" s="54">
        <v>346</v>
      </c>
      <c r="H116" s="54">
        <v>28.5</v>
      </c>
    </row>
    <row r="117" spans="3:8" x14ac:dyDescent="0.25">
      <c r="C117" s="57">
        <v>268</v>
      </c>
      <c r="D117" s="57">
        <v>11</v>
      </c>
      <c r="E117" s="57">
        <v>1</v>
      </c>
      <c r="F117" s="57">
        <v>2</v>
      </c>
      <c r="G117" s="57">
        <v>395</v>
      </c>
      <c r="H117" s="57">
        <v>30</v>
      </c>
    </row>
    <row r="118" spans="3:8" x14ac:dyDescent="0.25">
      <c r="C118" s="54">
        <v>279</v>
      </c>
      <c r="D118" s="54">
        <v>13</v>
      </c>
      <c r="E118" s="54">
        <v>1</v>
      </c>
      <c r="F118" s="54">
        <v>2</v>
      </c>
      <c r="G118" s="54">
        <v>334</v>
      </c>
      <c r="H118" s="54">
        <v>28</v>
      </c>
    </row>
    <row r="119" spans="3:8" x14ac:dyDescent="0.25">
      <c r="C119" s="54">
        <v>280</v>
      </c>
      <c r="D119" s="54">
        <v>13</v>
      </c>
      <c r="E119" s="54">
        <v>1</v>
      </c>
      <c r="F119" s="54">
        <v>2</v>
      </c>
      <c r="G119" s="54">
        <v>507</v>
      </c>
      <c r="H119" s="54">
        <v>32</v>
      </c>
    </row>
    <row r="120" spans="3:8" x14ac:dyDescent="0.25">
      <c r="C120" s="54">
        <v>281</v>
      </c>
      <c r="D120" s="54">
        <v>13</v>
      </c>
      <c r="E120" s="54">
        <v>1</v>
      </c>
      <c r="F120" s="54">
        <v>2</v>
      </c>
      <c r="G120" s="54">
        <v>442</v>
      </c>
      <c r="H120" s="54">
        <v>30.5</v>
      </c>
    </row>
    <row r="121" spans="3:8" x14ac:dyDescent="0.25">
      <c r="C121" s="54">
        <v>282</v>
      </c>
      <c r="D121" s="54">
        <v>13</v>
      </c>
      <c r="E121" s="54">
        <v>1</v>
      </c>
      <c r="F121" s="54">
        <v>2</v>
      </c>
      <c r="G121" s="54">
        <v>360</v>
      </c>
      <c r="H121" s="54">
        <v>30</v>
      </c>
    </row>
    <row r="122" spans="3:8" x14ac:dyDescent="0.25">
      <c r="C122" s="54">
        <v>283</v>
      </c>
      <c r="D122" s="54">
        <v>13</v>
      </c>
      <c r="E122" s="54">
        <v>1</v>
      </c>
      <c r="F122" s="54">
        <v>2</v>
      </c>
      <c r="G122" s="54">
        <v>356</v>
      </c>
      <c r="H122" s="54">
        <v>30</v>
      </c>
    </row>
    <row r="123" spans="3:8" x14ac:dyDescent="0.25">
      <c r="C123" s="54">
        <v>284</v>
      </c>
      <c r="D123" s="54">
        <v>13</v>
      </c>
      <c r="E123" s="54">
        <v>1</v>
      </c>
      <c r="F123" s="54">
        <v>2</v>
      </c>
      <c r="G123" s="54">
        <v>340</v>
      </c>
      <c r="H123" s="54">
        <v>28.5</v>
      </c>
    </row>
    <row r="124" spans="3:8" x14ac:dyDescent="0.25">
      <c r="C124" s="54">
        <v>285</v>
      </c>
      <c r="D124" s="54">
        <v>13</v>
      </c>
      <c r="E124" s="54">
        <v>1</v>
      </c>
      <c r="F124" s="54">
        <v>2</v>
      </c>
      <c r="G124" s="54">
        <v>341</v>
      </c>
      <c r="H124" s="54">
        <v>29</v>
      </c>
    </row>
    <row r="125" spans="3:8" x14ac:dyDescent="0.25">
      <c r="C125" s="54">
        <v>286</v>
      </c>
      <c r="D125" s="54">
        <v>13</v>
      </c>
      <c r="E125" s="54">
        <v>1</v>
      </c>
      <c r="F125" s="54">
        <v>2</v>
      </c>
      <c r="G125" s="54">
        <v>440</v>
      </c>
      <c r="H125" s="54">
        <v>30.5</v>
      </c>
    </row>
    <row r="126" spans="3:8" x14ac:dyDescent="0.25">
      <c r="C126" s="54">
        <v>287</v>
      </c>
      <c r="D126" s="54">
        <v>13</v>
      </c>
      <c r="E126" s="54">
        <v>1</v>
      </c>
      <c r="F126" s="54">
        <v>2</v>
      </c>
      <c r="G126" s="54">
        <v>358</v>
      </c>
      <c r="H126" s="54">
        <v>28.5</v>
      </c>
    </row>
    <row r="127" spans="3:8" x14ac:dyDescent="0.25">
      <c r="C127" s="57">
        <v>288</v>
      </c>
      <c r="D127" s="57">
        <v>13</v>
      </c>
      <c r="E127" s="57">
        <v>1</v>
      </c>
      <c r="F127" s="57">
        <v>2</v>
      </c>
      <c r="G127" s="57">
        <v>343</v>
      </c>
      <c r="H127" s="57">
        <v>28.5</v>
      </c>
    </row>
    <row r="128" spans="3:8" x14ac:dyDescent="0.25">
      <c r="C128" s="60">
        <v>179</v>
      </c>
      <c r="D128" s="60">
        <v>3</v>
      </c>
      <c r="E128" s="60">
        <v>2</v>
      </c>
      <c r="F128" s="60">
        <v>2</v>
      </c>
      <c r="G128" s="60">
        <v>331</v>
      </c>
      <c r="H128" s="60">
        <v>29</v>
      </c>
    </row>
    <row r="129" spans="3:8" x14ac:dyDescent="0.25">
      <c r="C129" s="60">
        <v>180</v>
      </c>
      <c r="D129" s="60">
        <v>3</v>
      </c>
      <c r="E129" s="60">
        <v>2</v>
      </c>
      <c r="F129" s="60">
        <v>2</v>
      </c>
      <c r="G129" s="60">
        <v>365</v>
      </c>
      <c r="H129" s="60">
        <v>29</v>
      </c>
    </row>
    <row r="130" spans="3:8" x14ac:dyDescent="0.25">
      <c r="C130" s="60">
        <v>181</v>
      </c>
      <c r="D130" s="60">
        <v>3</v>
      </c>
      <c r="E130" s="60">
        <v>2</v>
      </c>
      <c r="F130" s="60">
        <v>2</v>
      </c>
      <c r="G130" s="60">
        <v>414</v>
      </c>
      <c r="H130" s="60">
        <v>30</v>
      </c>
    </row>
    <row r="131" spans="3:8" x14ac:dyDescent="0.25">
      <c r="C131" s="60">
        <v>182</v>
      </c>
      <c r="D131" s="60">
        <v>3</v>
      </c>
      <c r="E131" s="60">
        <v>2</v>
      </c>
      <c r="F131" s="60">
        <v>2</v>
      </c>
      <c r="G131" s="60">
        <v>346</v>
      </c>
      <c r="H131" s="60">
        <v>28.5</v>
      </c>
    </row>
    <row r="132" spans="3:8" x14ac:dyDescent="0.25">
      <c r="C132" s="60">
        <v>183</v>
      </c>
      <c r="D132" s="60">
        <v>3</v>
      </c>
      <c r="E132" s="60">
        <v>2</v>
      </c>
      <c r="F132" s="60">
        <v>2</v>
      </c>
      <c r="G132" s="60">
        <v>333</v>
      </c>
      <c r="H132" s="60">
        <v>29.5</v>
      </c>
    </row>
    <row r="133" spans="3:8" x14ac:dyDescent="0.25">
      <c r="C133" s="60">
        <v>184</v>
      </c>
      <c r="D133" s="60">
        <v>3</v>
      </c>
      <c r="E133" s="60">
        <v>2</v>
      </c>
      <c r="F133" s="60">
        <v>2</v>
      </c>
      <c r="G133" s="60">
        <v>443</v>
      </c>
      <c r="H133" s="60">
        <v>30.5</v>
      </c>
    </row>
    <row r="134" spans="3:8" x14ac:dyDescent="0.25">
      <c r="C134" s="60">
        <v>185</v>
      </c>
      <c r="D134" s="60">
        <v>3</v>
      </c>
      <c r="E134" s="60">
        <v>2</v>
      </c>
      <c r="F134" s="60">
        <v>2</v>
      </c>
      <c r="G134" s="60">
        <v>436</v>
      </c>
      <c r="H134" s="60">
        <v>30</v>
      </c>
    </row>
    <row r="135" spans="3:8" x14ac:dyDescent="0.25">
      <c r="C135" s="60">
        <v>186</v>
      </c>
      <c r="D135" s="60">
        <v>3</v>
      </c>
      <c r="E135" s="60">
        <v>2</v>
      </c>
      <c r="F135" s="60">
        <v>2</v>
      </c>
      <c r="G135" s="60">
        <v>342</v>
      </c>
      <c r="H135" s="60">
        <v>28</v>
      </c>
    </row>
    <row r="136" spans="3:8" x14ac:dyDescent="0.25">
      <c r="C136" s="60">
        <v>187</v>
      </c>
      <c r="D136" s="60">
        <v>3</v>
      </c>
      <c r="E136" s="60">
        <v>2</v>
      </c>
      <c r="F136" s="60">
        <v>2</v>
      </c>
      <c r="G136" s="60">
        <v>460</v>
      </c>
      <c r="H136" s="60">
        <v>32</v>
      </c>
    </row>
    <row r="137" spans="3:8" x14ac:dyDescent="0.25">
      <c r="C137" s="63">
        <v>188</v>
      </c>
      <c r="D137" s="63">
        <v>3</v>
      </c>
      <c r="E137" s="63">
        <v>2</v>
      </c>
      <c r="F137" s="63">
        <v>2</v>
      </c>
      <c r="G137" s="63">
        <v>271</v>
      </c>
      <c r="H137" s="63">
        <v>26.5</v>
      </c>
    </row>
    <row r="138" spans="3:8" x14ac:dyDescent="0.25">
      <c r="C138" s="60">
        <v>199</v>
      </c>
      <c r="D138" s="60">
        <v>5</v>
      </c>
      <c r="E138" s="60">
        <v>2</v>
      </c>
      <c r="F138" s="60">
        <v>2</v>
      </c>
      <c r="G138" s="60">
        <v>424</v>
      </c>
      <c r="H138" s="60">
        <v>31.5</v>
      </c>
    </row>
    <row r="139" spans="3:8" x14ac:dyDescent="0.25">
      <c r="C139" s="60">
        <v>200</v>
      </c>
      <c r="D139" s="60">
        <v>5</v>
      </c>
      <c r="E139" s="60">
        <v>2</v>
      </c>
      <c r="F139" s="60">
        <v>2</v>
      </c>
      <c r="G139" s="60">
        <v>444</v>
      </c>
      <c r="H139" s="60">
        <v>32.5</v>
      </c>
    </row>
    <row r="140" spans="3:8" x14ac:dyDescent="0.25">
      <c r="C140" s="60">
        <v>201</v>
      </c>
      <c r="D140" s="60">
        <v>5</v>
      </c>
      <c r="E140" s="60">
        <v>2</v>
      </c>
      <c r="F140" s="60">
        <v>2</v>
      </c>
      <c r="G140" s="60">
        <v>444</v>
      </c>
      <c r="H140" s="60">
        <v>31.5</v>
      </c>
    </row>
    <row r="141" spans="3:8" x14ac:dyDescent="0.25">
      <c r="C141" s="60">
        <v>202</v>
      </c>
      <c r="D141" s="60">
        <v>5</v>
      </c>
      <c r="E141" s="60">
        <v>2</v>
      </c>
      <c r="F141" s="60">
        <v>2</v>
      </c>
      <c r="G141" s="60">
        <v>445</v>
      </c>
      <c r="H141" s="60">
        <v>31</v>
      </c>
    </row>
    <row r="142" spans="3:8" x14ac:dyDescent="0.25">
      <c r="C142" s="60">
        <v>203</v>
      </c>
      <c r="D142" s="60">
        <v>5</v>
      </c>
      <c r="E142" s="60">
        <v>2</v>
      </c>
      <c r="F142" s="60">
        <v>2</v>
      </c>
      <c r="G142" s="60">
        <v>313</v>
      </c>
      <c r="H142" s="60">
        <v>27.5</v>
      </c>
    </row>
    <row r="143" spans="3:8" x14ac:dyDescent="0.25">
      <c r="C143" s="60">
        <v>204</v>
      </c>
      <c r="D143" s="60">
        <v>5</v>
      </c>
      <c r="E143" s="60">
        <v>2</v>
      </c>
      <c r="F143" s="60">
        <v>2</v>
      </c>
      <c r="G143" s="60">
        <v>403</v>
      </c>
      <c r="H143" s="60">
        <v>31.5</v>
      </c>
    </row>
    <row r="144" spans="3:8" x14ac:dyDescent="0.25">
      <c r="C144" s="60">
        <v>205</v>
      </c>
      <c r="D144" s="60">
        <v>5</v>
      </c>
      <c r="E144" s="60">
        <v>2</v>
      </c>
      <c r="F144" s="60">
        <v>2</v>
      </c>
      <c r="G144" s="60">
        <v>345</v>
      </c>
      <c r="H144" s="60">
        <v>30</v>
      </c>
    </row>
    <row r="145" spans="3:8" x14ac:dyDescent="0.25">
      <c r="C145" s="60">
        <v>206</v>
      </c>
      <c r="D145" s="60">
        <v>5</v>
      </c>
      <c r="E145" s="60">
        <v>2</v>
      </c>
      <c r="F145" s="60">
        <v>2</v>
      </c>
      <c r="G145" s="60">
        <v>305</v>
      </c>
      <c r="H145" s="60">
        <v>28</v>
      </c>
    </row>
    <row r="146" spans="3:8" x14ac:dyDescent="0.25">
      <c r="C146" s="60">
        <v>207</v>
      </c>
      <c r="D146" s="60">
        <v>5</v>
      </c>
      <c r="E146" s="60">
        <v>2</v>
      </c>
      <c r="F146" s="60">
        <v>2</v>
      </c>
      <c r="G146" s="60">
        <v>335</v>
      </c>
      <c r="H146" s="60">
        <v>29.5</v>
      </c>
    </row>
    <row r="147" spans="3:8" x14ac:dyDescent="0.25">
      <c r="C147" s="63">
        <v>208</v>
      </c>
      <c r="D147" s="63">
        <v>5</v>
      </c>
      <c r="E147" s="63">
        <v>2</v>
      </c>
      <c r="F147" s="63">
        <v>2</v>
      </c>
      <c r="G147" s="63">
        <v>279</v>
      </c>
      <c r="H147" s="63">
        <v>26.5</v>
      </c>
    </row>
    <row r="148" spans="3:8" x14ac:dyDescent="0.25">
      <c r="C148" s="60">
        <v>239</v>
      </c>
      <c r="D148" s="60">
        <v>9</v>
      </c>
      <c r="E148" s="60">
        <v>2</v>
      </c>
      <c r="F148" s="60">
        <v>2</v>
      </c>
      <c r="G148" s="60">
        <v>359</v>
      </c>
      <c r="H148" s="60">
        <v>30</v>
      </c>
    </row>
    <row r="149" spans="3:8" x14ac:dyDescent="0.25">
      <c r="C149" s="60">
        <v>240</v>
      </c>
      <c r="D149" s="60">
        <v>9</v>
      </c>
      <c r="E149" s="60">
        <v>2</v>
      </c>
      <c r="F149" s="60">
        <v>2</v>
      </c>
      <c r="G149" s="60">
        <v>338</v>
      </c>
      <c r="H149" s="60">
        <v>28</v>
      </c>
    </row>
    <row r="150" spans="3:8" x14ac:dyDescent="0.25">
      <c r="C150" s="60">
        <v>241</v>
      </c>
      <c r="D150" s="60">
        <v>9</v>
      </c>
      <c r="E150" s="60">
        <v>2</v>
      </c>
      <c r="F150" s="60">
        <v>2</v>
      </c>
      <c r="G150" s="60">
        <v>398</v>
      </c>
      <c r="H150" s="60">
        <v>30</v>
      </c>
    </row>
    <row r="151" spans="3:8" x14ac:dyDescent="0.25">
      <c r="C151" s="60">
        <v>242</v>
      </c>
      <c r="D151" s="60">
        <v>9</v>
      </c>
      <c r="E151" s="60">
        <v>2</v>
      </c>
      <c r="F151" s="60">
        <v>2</v>
      </c>
      <c r="G151" s="60">
        <v>285</v>
      </c>
      <c r="H151" s="60">
        <v>27</v>
      </c>
    </row>
    <row r="152" spans="3:8" x14ac:dyDescent="0.25">
      <c r="C152" s="60">
        <v>243</v>
      </c>
      <c r="D152" s="60">
        <v>9</v>
      </c>
      <c r="E152" s="60">
        <v>2</v>
      </c>
      <c r="F152" s="60">
        <v>2</v>
      </c>
      <c r="G152" s="60">
        <v>334</v>
      </c>
      <c r="H152" s="60">
        <v>29.5</v>
      </c>
    </row>
    <row r="153" spans="3:8" x14ac:dyDescent="0.25">
      <c r="C153" s="60">
        <v>244</v>
      </c>
      <c r="D153" s="60">
        <v>9</v>
      </c>
      <c r="E153" s="60">
        <v>2</v>
      </c>
      <c r="F153" s="60">
        <v>2</v>
      </c>
      <c r="G153" s="60">
        <v>394</v>
      </c>
      <c r="H153" s="60">
        <v>29</v>
      </c>
    </row>
    <row r="154" spans="3:8" x14ac:dyDescent="0.25">
      <c r="C154" s="60">
        <v>245</v>
      </c>
      <c r="D154" s="60">
        <v>9</v>
      </c>
      <c r="E154" s="60">
        <v>2</v>
      </c>
      <c r="F154" s="60">
        <v>2</v>
      </c>
      <c r="G154" s="60">
        <v>303</v>
      </c>
      <c r="H154" s="60">
        <v>27</v>
      </c>
    </row>
    <row r="155" spans="3:8" x14ac:dyDescent="0.25">
      <c r="C155" s="60">
        <v>246</v>
      </c>
      <c r="D155" s="60">
        <v>9</v>
      </c>
      <c r="E155" s="60">
        <v>2</v>
      </c>
      <c r="F155" s="60">
        <v>2</v>
      </c>
      <c r="G155" s="60">
        <v>363</v>
      </c>
      <c r="H155" s="60">
        <v>29</v>
      </c>
    </row>
    <row r="156" spans="3:8" x14ac:dyDescent="0.25">
      <c r="C156" s="60">
        <v>247</v>
      </c>
      <c r="D156" s="60">
        <v>9</v>
      </c>
      <c r="E156" s="60">
        <v>2</v>
      </c>
      <c r="F156" s="60">
        <v>2</v>
      </c>
      <c r="G156" s="60">
        <v>141</v>
      </c>
      <c r="H156" s="60">
        <v>30.5</v>
      </c>
    </row>
    <row r="157" spans="3:8" x14ac:dyDescent="0.25">
      <c r="C157" s="63">
        <v>248</v>
      </c>
      <c r="D157" s="63">
        <v>9</v>
      </c>
      <c r="E157" s="63">
        <v>2</v>
      </c>
      <c r="F157" s="63">
        <v>2</v>
      </c>
      <c r="G157" s="63">
        <v>364</v>
      </c>
      <c r="H157" s="63">
        <v>27.5</v>
      </c>
    </row>
    <row r="158" spans="3:8" x14ac:dyDescent="0.25">
      <c r="C158" s="66">
        <v>189</v>
      </c>
      <c r="D158" s="66">
        <v>4</v>
      </c>
      <c r="E158" s="66">
        <v>3</v>
      </c>
      <c r="F158" s="66">
        <v>2</v>
      </c>
      <c r="G158" s="66">
        <v>318</v>
      </c>
      <c r="H158" s="66">
        <v>27</v>
      </c>
    </row>
    <row r="159" spans="3:8" x14ac:dyDescent="0.25">
      <c r="C159" s="66">
        <v>190</v>
      </c>
      <c r="D159" s="66">
        <v>4</v>
      </c>
      <c r="E159" s="66">
        <v>3</v>
      </c>
      <c r="F159" s="66">
        <v>2</v>
      </c>
      <c r="G159" s="66">
        <v>398</v>
      </c>
      <c r="H159" s="66">
        <v>30</v>
      </c>
    </row>
    <row r="160" spans="3:8" x14ac:dyDescent="0.25">
      <c r="C160" s="66">
        <v>191</v>
      </c>
      <c r="D160" s="66">
        <v>4</v>
      </c>
      <c r="E160" s="66">
        <v>3</v>
      </c>
      <c r="F160" s="66">
        <v>2</v>
      </c>
      <c r="G160" s="66">
        <v>391</v>
      </c>
      <c r="H160" s="66">
        <v>29.5</v>
      </c>
    </row>
    <row r="161" spans="3:8" x14ac:dyDescent="0.25">
      <c r="C161" s="66">
        <v>192</v>
      </c>
      <c r="D161" s="66">
        <v>4</v>
      </c>
      <c r="E161" s="66">
        <v>3</v>
      </c>
      <c r="F161" s="66">
        <v>2</v>
      </c>
      <c r="G161" s="66">
        <v>309</v>
      </c>
      <c r="H161" s="66">
        <v>28.5</v>
      </c>
    </row>
    <row r="162" spans="3:8" x14ac:dyDescent="0.25">
      <c r="C162" s="66">
        <v>193</v>
      </c>
      <c r="D162" s="66">
        <v>4</v>
      </c>
      <c r="E162" s="66">
        <v>3</v>
      </c>
      <c r="F162" s="66">
        <v>2</v>
      </c>
      <c r="G162" s="66">
        <v>371</v>
      </c>
      <c r="H162" s="66">
        <v>29</v>
      </c>
    </row>
    <row r="163" spans="3:8" x14ac:dyDescent="0.25">
      <c r="C163" s="66">
        <v>194</v>
      </c>
      <c r="D163" s="66">
        <v>4</v>
      </c>
      <c r="E163" s="66">
        <v>3</v>
      </c>
      <c r="F163" s="66">
        <v>2</v>
      </c>
      <c r="G163" s="66">
        <v>393</v>
      </c>
      <c r="H163" s="66">
        <v>30</v>
      </c>
    </row>
    <row r="164" spans="3:8" x14ac:dyDescent="0.25">
      <c r="C164" s="66">
        <v>195</v>
      </c>
      <c r="D164" s="66">
        <v>4</v>
      </c>
      <c r="E164" s="66">
        <v>3</v>
      </c>
      <c r="F164" s="66">
        <v>2</v>
      </c>
      <c r="G164" s="66">
        <v>440</v>
      </c>
      <c r="H164" s="66">
        <v>31</v>
      </c>
    </row>
    <row r="165" spans="3:8" x14ac:dyDescent="0.25">
      <c r="C165" s="66">
        <v>196</v>
      </c>
      <c r="D165" s="66">
        <v>4</v>
      </c>
      <c r="E165" s="66">
        <v>3</v>
      </c>
      <c r="F165" s="66">
        <v>2</v>
      </c>
      <c r="G165" s="66">
        <v>316</v>
      </c>
      <c r="H165" s="66">
        <v>28.5</v>
      </c>
    </row>
    <row r="166" spans="3:8" x14ac:dyDescent="0.25">
      <c r="C166" s="66">
        <v>197</v>
      </c>
      <c r="D166" s="66">
        <v>4</v>
      </c>
      <c r="E166" s="66">
        <v>3</v>
      </c>
      <c r="F166" s="66">
        <v>2</v>
      </c>
      <c r="G166" s="66">
        <v>308</v>
      </c>
      <c r="H166" s="66">
        <v>28</v>
      </c>
    </row>
    <row r="167" spans="3:8" x14ac:dyDescent="0.25">
      <c r="C167" s="69">
        <v>198</v>
      </c>
      <c r="D167" s="69">
        <v>4</v>
      </c>
      <c r="E167" s="69">
        <v>3</v>
      </c>
      <c r="F167" s="69">
        <v>2</v>
      </c>
      <c r="G167" s="69">
        <v>377</v>
      </c>
      <c r="H167" s="69">
        <v>30</v>
      </c>
    </row>
    <row r="168" spans="3:8" x14ac:dyDescent="0.25">
      <c r="C168" s="66">
        <v>229</v>
      </c>
      <c r="D168" s="66">
        <v>8</v>
      </c>
      <c r="E168" s="66">
        <v>3</v>
      </c>
      <c r="F168" s="66">
        <v>2</v>
      </c>
      <c r="G168" s="66">
        <v>339</v>
      </c>
      <c r="H168" s="66">
        <v>28</v>
      </c>
    </row>
    <row r="169" spans="3:8" x14ac:dyDescent="0.25">
      <c r="C169" s="66">
        <v>230</v>
      </c>
      <c r="D169" s="66">
        <v>8</v>
      </c>
      <c r="E169" s="66">
        <v>3</v>
      </c>
      <c r="F169" s="66">
        <v>2</v>
      </c>
      <c r="G169" s="66">
        <v>385</v>
      </c>
      <c r="H169" s="66">
        <v>29</v>
      </c>
    </row>
    <row r="170" spans="3:8" x14ac:dyDescent="0.25">
      <c r="C170" s="66">
        <v>231</v>
      </c>
      <c r="D170" s="66">
        <v>8</v>
      </c>
      <c r="E170" s="66">
        <v>3</v>
      </c>
      <c r="F170" s="66">
        <v>2</v>
      </c>
      <c r="G170" s="66">
        <v>385</v>
      </c>
      <c r="H170" s="66">
        <v>30</v>
      </c>
    </row>
    <row r="171" spans="3:8" x14ac:dyDescent="0.25">
      <c r="C171" s="66">
        <v>232</v>
      </c>
      <c r="D171" s="66">
        <v>8</v>
      </c>
      <c r="E171" s="66">
        <v>3</v>
      </c>
      <c r="F171" s="66">
        <v>2</v>
      </c>
      <c r="G171" s="66">
        <v>336</v>
      </c>
      <c r="H171" s="66">
        <v>28</v>
      </c>
    </row>
    <row r="172" spans="3:8" x14ac:dyDescent="0.25">
      <c r="C172" s="66">
        <v>233</v>
      </c>
      <c r="D172" s="66">
        <v>8</v>
      </c>
      <c r="E172" s="66">
        <v>3</v>
      </c>
      <c r="F172" s="66">
        <v>2</v>
      </c>
      <c r="G172" s="66">
        <v>243</v>
      </c>
      <c r="H172" s="66">
        <v>27</v>
      </c>
    </row>
    <row r="173" spans="3:8" x14ac:dyDescent="0.25">
      <c r="C173" s="66">
        <v>234</v>
      </c>
      <c r="D173" s="66">
        <v>8</v>
      </c>
      <c r="E173" s="66">
        <v>3</v>
      </c>
      <c r="F173" s="66">
        <v>2</v>
      </c>
      <c r="G173" s="66">
        <v>423</v>
      </c>
      <c r="H173" s="66">
        <v>31.5</v>
      </c>
    </row>
    <row r="174" spans="3:8" x14ac:dyDescent="0.25">
      <c r="C174" s="66">
        <v>235</v>
      </c>
      <c r="D174" s="66">
        <v>8</v>
      </c>
      <c r="E174" s="66">
        <v>3</v>
      </c>
      <c r="F174" s="66">
        <v>2</v>
      </c>
      <c r="G174" s="66">
        <v>293</v>
      </c>
      <c r="H174" s="66">
        <v>26.5</v>
      </c>
    </row>
    <row r="175" spans="3:8" x14ac:dyDescent="0.25">
      <c r="C175" s="66">
        <v>236</v>
      </c>
      <c r="D175" s="66">
        <v>8</v>
      </c>
      <c r="E175" s="66">
        <v>3</v>
      </c>
      <c r="F175" s="66">
        <v>2</v>
      </c>
      <c r="G175" s="66">
        <v>341</v>
      </c>
      <c r="H175" s="66">
        <v>29</v>
      </c>
    </row>
    <row r="176" spans="3:8" x14ac:dyDescent="0.25">
      <c r="C176" s="66">
        <v>237</v>
      </c>
      <c r="D176" s="66">
        <v>8</v>
      </c>
      <c r="E176" s="66">
        <v>3</v>
      </c>
      <c r="F176" s="66">
        <v>2</v>
      </c>
      <c r="G176" s="66">
        <v>382</v>
      </c>
      <c r="H176" s="66">
        <v>30</v>
      </c>
    </row>
    <row r="177" spans="3:8" x14ac:dyDescent="0.25">
      <c r="C177" s="69">
        <v>238</v>
      </c>
      <c r="D177" s="69">
        <v>8</v>
      </c>
      <c r="E177" s="69">
        <v>3</v>
      </c>
      <c r="F177" s="69">
        <v>2</v>
      </c>
      <c r="G177" s="69">
        <v>361</v>
      </c>
      <c r="H177" s="69">
        <v>28.5</v>
      </c>
    </row>
    <row r="178" spans="3:8" x14ac:dyDescent="0.25">
      <c r="C178" s="66">
        <v>249</v>
      </c>
      <c r="D178" s="66">
        <v>10</v>
      </c>
      <c r="E178" s="66">
        <v>3</v>
      </c>
      <c r="F178" s="66">
        <v>2</v>
      </c>
      <c r="G178" s="66">
        <v>360</v>
      </c>
      <c r="H178" s="66">
        <v>30</v>
      </c>
    </row>
    <row r="179" spans="3:8" x14ac:dyDescent="0.25">
      <c r="C179" s="66">
        <v>250</v>
      </c>
      <c r="D179" s="66">
        <v>10</v>
      </c>
      <c r="E179" s="66">
        <v>3</v>
      </c>
      <c r="F179" s="66">
        <v>2</v>
      </c>
      <c r="G179" s="66">
        <v>397</v>
      </c>
      <c r="H179" s="66">
        <v>30</v>
      </c>
    </row>
    <row r="180" spans="3:8" x14ac:dyDescent="0.25">
      <c r="C180" s="66">
        <v>251</v>
      </c>
      <c r="D180" s="66">
        <v>10</v>
      </c>
      <c r="E180" s="66">
        <v>3</v>
      </c>
      <c r="F180" s="66">
        <v>2</v>
      </c>
      <c r="G180" s="66">
        <v>429</v>
      </c>
      <c r="H180" s="66">
        <v>31</v>
      </c>
    </row>
    <row r="181" spans="3:8" x14ac:dyDescent="0.25">
      <c r="C181" s="66">
        <v>252</v>
      </c>
      <c r="D181" s="66">
        <v>10</v>
      </c>
      <c r="E181" s="66">
        <v>3</v>
      </c>
      <c r="F181" s="66">
        <v>2</v>
      </c>
      <c r="G181" s="66">
        <v>337</v>
      </c>
      <c r="H181" s="66">
        <v>28.5</v>
      </c>
    </row>
    <row r="182" spans="3:8" x14ac:dyDescent="0.25">
      <c r="C182" s="66">
        <v>253</v>
      </c>
      <c r="D182" s="66">
        <v>10</v>
      </c>
      <c r="E182" s="66">
        <v>3</v>
      </c>
      <c r="F182" s="66">
        <v>2</v>
      </c>
      <c r="G182" s="66">
        <v>350</v>
      </c>
      <c r="H182" s="66">
        <v>29</v>
      </c>
    </row>
    <row r="183" spans="3:8" x14ac:dyDescent="0.25">
      <c r="C183" s="66">
        <v>254</v>
      </c>
      <c r="D183" s="66">
        <v>10</v>
      </c>
      <c r="E183" s="66">
        <v>3</v>
      </c>
      <c r="F183" s="66">
        <v>2</v>
      </c>
      <c r="G183" s="66">
        <v>412</v>
      </c>
      <c r="H183" s="66">
        <v>31</v>
      </c>
    </row>
    <row r="184" spans="3:8" x14ac:dyDescent="0.25">
      <c r="C184" s="66">
        <v>255</v>
      </c>
      <c r="D184" s="66">
        <v>10</v>
      </c>
      <c r="E184" s="66">
        <v>3</v>
      </c>
      <c r="F184" s="66">
        <v>2</v>
      </c>
      <c r="G184" s="66">
        <v>380</v>
      </c>
      <c r="H184" s="66">
        <v>30</v>
      </c>
    </row>
    <row r="185" spans="3:8" x14ac:dyDescent="0.25">
      <c r="C185" s="66">
        <v>256</v>
      </c>
      <c r="D185" s="66">
        <v>10</v>
      </c>
      <c r="E185" s="66">
        <v>3</v>
      </c>
      <c r="F185" s="66">
        <v>2</v>
      </c>
      <c r="G185" s="66">
        <v>380</v>
      </c>
      <c r="H185" s="66">
        <v>30</v>
      </c>
    </row>
    <row r="186" spans="3:8" x14ac:dyDescent="0.25">
      <c r="C186" s="66">
        <v>257</v>
      </c>
      <c r="D186" s="66">
        <v>10</v>
      </c>
      <c r="E186" s="66">
        <v>3</v>
      </c>
      <c r="F186" s="66">
        <v>2</v>
      </c>
      <c r="G186" s="66">
        <v>323</v>
      </c>
      <c r="H186" s="66">
        <v>27</v>
      </c>
    </row>
    <row r="187" spans="3:8" x14ac:dyDescent="0.25">
      <c r="C187" s="69">
        <v>258</v>
      </c>
      <c r="D187" s="69">
        <v>10</v>
      </c>
      <c r="E187" s="69">
        <v>3</v>
      </c>
      <c r="F187" s="69">
        <v>2</v>
      </c>
      <c r="G187" s="69">
        <v>411</v>
      </c>
      <c r="H187" s="69">
        <v>30</v>
      </c>
    </row>
    <row r="188" spans="3:8" x14ac:dyDescent="0.25">
      <c r="C188" s="48">
        <v>169</v>
      </c>
      <c r="D188" s="48">
        <v>2</v>
      </c>
      <c r="E188" s="48">
        <v>4</v>
      </c>
      <c r="F188" s="48">
        <v>2</v>
      </c>
      <c r="G188" s="48">
        <v>396</v>
      </c>
      <c r="H188" s="48">
        <v>30.5</v>
      </c>
    </row>
    <row r="189" spans="3:8" x14ac:dyDescent="0.25">
      <c r="C189" s="48">
        <v>170</v>
      </c>
      <c r="D189" s="48">
        <v>2</v>
      </c>
      <c r="E189" s="48">
        <v>4</v>
      </c>
      <c r="F189" s="48">
        <v>2</v>
      </c>
      <c r="G189" s="48">
        <v>362</v>
      </c>
      <c r="H189" s="48">
        <v>28.5</v>
      </c>
    </row>
    <row r="190" spans="3:8" x14ac:dyDescent="0.25">
      <c r="C190" s="48">
        <v>171</v>
      </c>
      <c r="D190" s="48">
        <v>2</v>
      </c>
      <c r="E190" s="48">
        <v>4</v>
      </c>
      <c r="F190" s="48">
        <v>2</v>
      </c>
      <c r="G190" s="48">
        <v>358</v>
      </c>
      <c r="H190" s="48">
        <v>29</v>
      </c>
    </row>
    <row r="191" spans="3:8" x14ac:dyDescent="0.25">
      <c r="C191" s="48">
        <v>172</v>
      </c>
      <c r="D191" s="48">
        <v>2</v>
      </c>
      <c r="E191" s="48">
        <v>4</v>
      </c>
      <c r="F191" s="48">
        <v>2</v>
      </c>
      <c r="G191" s="48">
        <v>427</v>
      </c>
      <c r="H191" s="48">
        <v>31.5</v>
      </c>
    </row>
    <row r="192" spans="3:8" x14ac:dyDescent="0.25">
      <c r="C192" s="48">
        <v>173</v>
      </c>
      <c r="D192" s="48">
        <v>2</v>
      </c>
      <c r="E192" s="48">
        <v>4</v>
      </c>
      <c r="F192" s="48">
        <v>2</v>
      </c>
      <c r="G192" s="48">
        <v>388</v>
      </c>
      <c r="H192" s="48">
        <v>30.5</v>
      </c>
    </row>
    <row r="193" spans="3:8" x14ac:dyDescent="0.25">
      <c r="C193" s="48">
        <v>174</v>
      </c>
      <c r="D193" s="48">
        <v>2</v>
      </c>
      <c r="E193" s="48">
        <v>4</v>
      </c>
      <c r="F193" s="48">
        <v>2</v>
      </c>
      <c r="G193" s="48">
        <v>344</v>
      </c>
      <c r="H193" s="48">
        <v>29</v>
      </c>
    </row>
    <row r="194" spans="3:8" x14ac:dyDescent="0.25">
      <c r="C194" s="48">
        <v>175</v>
      </c>
      <c r="D194" s="48">
        <v>2</v>
      </c>
      <c r="E194" s="48">
        <v>4</v>
      </c>
      <c r="F194" s="48">
        <v>2</v>
      </c>
      <c r="G194" s="48">
        <v>456</v>
      </c>
      <c r="H194" s="48">
        <v>31.5</v>
      </c>
    </row>
    <row r="195" spans="3:8" x14ac:dyDescent="0.25">
      <c r="C195" s="48">
        <v>176</v>
      </c>
      <c r="D195" s="48">
        <v>2</v>
      </c>
      <c r="E195" s="48">
        <v>4</v>
      </c>
      <c r="F195" s="48">
        <v>2</v>
      </c>
      <c r="G195" s="48">
        <v>337</v>
      </c>
      <c r="H195" s="48">
        <v>29</v>
      </c>
    </row>
    <row r="196" spans="3:8" x14ac:dyDescent="0.25">
      <c r="C196" s="48">
        <v>177</v>
      </c>
      <c r="D196" s="48">
        <v>2</v>
      </c>
      <c r="E196" s="48">
        <v>4</v>
      </c>
      <c r="F196" s="48">
        <v>2</v>
      </c>
      <c r="G196" s="48">
        <v>316</v>
      </c>
      <c r="H196" s="48">
        <v>27.5</v>
      </c>
    </row>
    <row r="197" spans="3:8" x14ac:dyDescent="0.25">
      <c r="C197" s="51">
        <v>178</v>
      </c>
      <c r="D197" s="51">
        <v>2</v>
      </c>
      <c r="E197" s="51">
        <v>4</v>
      </c>
      <c r="F197" s="51">
        <v>2</v>
      </c>
      <c r="G197" s="51">
        <v>393</v>
      </c>
      <c r="H197" s="51">
        <v>29</v>
      </c>
    </row>
    <row r="198" spans="3:8" x14ac:dyDescent="0.25">
      <c r="C198" s="48">
        <v>209</v>
      </c>
      <c r="D198" s="48">
        <v>6</v>
      </c>
      <c r="E198" s="48">
        <v>4</v>
      </c>
      <c r="F198" s="48">
        <v>2</v>
      </c>
      <c r="G198" s="48">
        <v>345</v>
      </c>
      <c r="H198" s="48">
        <v>29.5</v>
      </c>
    </row>
    <row r="199" spans="3:8" x14ac:dyDescent="0.25">
      <c r="C199" s="48">
        <v>210</v>
      </c>
      <c r="D199" s="48">
        <v>6</v>
      </c>
      <c r="E199" s="48">
        <v>4</v>
      </c>
      <c r="F199" s="48">
        <v>2</v>
      </c>
      <c r="G199" s="48">
        <v>321</v>
      </c>
      <c r="H199" s="48">
        <v>28.5</v>
      </c>
    </row>
    <row r="200" spans="3:8" x14ac:dyDescent="0.25">
      <c r="C200" s="48">
        <v>211</v>
      </c>
      <c r="D200" s="48">
        <v>6</v>
      </c>
      <c r="E200" s="48">
        <v>4</v>
      </c>
      <c r="F200" s="48">
        <v>2</v>
      </c>
      <c r="G200" s="48">
        <v>317</v>
      </c>
      <c r="H200" s="48">
        <v>27</v>
      </c>
    </row>
    <row r="201" spans="3:8" x14ac:dyDescent="0.25">
      <c r="C201" s="48">
        <v>212</v>
      </c>
      <c r="D201" s="48">
        <v>6</v>
      </c>
      <c r="E201" s="48">
        <v>4</v>
      </c>
      <c r="F201" s="48">
        <v>2</v>
      </c>
      <c r="G201" s="48">
        <v>473</v>
      </c>
      <c r="H201" s="48">
        <v>32.5</v>
      </c>
    </row>
    <row r="202" spans="3:8" x14ac:dyDescent="0.25">
      <c r="C202" s="48">
        <v>213</v>
      </c>
      <c r="D202" s="48">
        <v>6</v>
      </c>
      <c r="E202" s="48">
        <v>4</v>
      </c>
      <c r="F202" s="48">
        <v>2</v>
      </c>
      <c r="G202" s="48">
        <v>387</v>
      </c>
      <c r="H202" s="48">
        <v>30</v>
      </c>
    </row>
    <row r="203" spans="3:8" x14ac:dyDescent="0.25">
      <c r="C203" s="48">
        <v>214</v>
      </c>
      <c r="D203" s="48">
        <v>6</v>
      </c>
      <c r="E203" s="48">
        <v>4</v>
      </c>
      <c r="F203" s="48">
        <v>2</v>
      </c>
      <c r="G203" s="48">
        <v>345</v>
      </c>
      <c r="H203" s="48">
        <v>28.5</v>
      </c>
    </row>
    <row r="204" spans="3:8" x14ac:dyDescent="0.25">
      <c r="C204" s="48">
        <v>215</v>
      </c>
      <c r="D204" s="48">
        <v>6</v>
      </c>
      <c r="E204" s="48">
        <v>4</v>
      </c>
      <c r="F204" s="48">
        <v>2</v>
      </c>
      <c r="G204" s="48">
        <v>358</v>
      </c>
      <c r="H204" s="48">
        <v>29</v>
      </c>
    </row>
    <row r="205" spans="3:8" x14ac:dyDescent="0.25">
      <c r="C205" s="48">
        <v>216</v>
      </c>
      <c r="D205" s="48">
        <v>6</v>
      </c>
      <c r="E205" s="48">
        <v>4</v>
      </c>
      <c r="F205" s="48">
        <v>2</v>
      </c>
      <c r="G205" s="48">
        <v>401</v>
      </c>
      <c r="H205" s="48">
        <v>31</v>
      </c>
    </row>
    <row r="206" spans="3:8" x14ac:dyDescent="0.25">
      <c r="C206" s="48">
        <v>217</v>
      </c>
      <c r="D206" s="48">
        <v>6</v>
      </c>
      <c r="E206" s="48">
        <v>4</v>
      </c>
      <c r="F206" s="48">
        <v>2</v>
      </c>
      <c r="G206" s="48">
        <v>419</v>
      </c>
      <c r="H206" s="48">
        <v>31.5</v>
      </c>
    </row>
    <row r="207" spans="3:8" x14ac:dyDescent="0.25">
      <c r="C207" s="51">
        <v>218</v>
      </c>
      <c r="D207" s="51">
        <v>6</v>
      </c>
      <c r="E207" s="51">
        <v>4</v>
      </c>
      <c r="F207" s="51">
        <v>2</v>
      </c>
      <c r="G207" s="51">
        <v>346</v>
      </c>
      <c r="H207" s="51">
        <v>29</v>
      </c>
    </row>
    <row r="208" spans="3:8" x14ac:dyDescent="0.25">
      <c r="C208" s="48">
        <v>269</v>
      </c>
      <c r="D208" s="48">
        <v>12</v>
      </c>
      <c r="E208" s="48">
        <v>4</v>
      </c>
      <c r="F208" s="48">
        <v>2</v>
      </c>
      <c r="G208" s="48">
        <v>347</v>
      </c>
      <c r="H208" s="48">
        <v>29</v>
      </c>
    </row>
    <row r="209" spans="3:8" x14ac:dyDescent="0.25">
      <c r="C209" s="48">
        <v>270</v>
      </c>
      <c r="D209" s="48">
        <v>12</v>
      </c>
      <c r="E209" s="48">
        <v>4</v>
      </c>
      <c r="F209" s="48">
        <v>2</v>
      </c>
      <c r="G209" s="48">
        <v>401</v>
      </c>
      <c r="H209" s="48">
        <v>31</v>
      </c>
    </row>
    <row r="210" spans="3:8" x14ac:dyDescent="0.25">
      <c r="C210" s="48">
        <v>271</v>
      </c>
      <c r="D210" s="48">
        <v>12</v>
      </c>
      <c r="E210" s="48">
        <v>4</v>
      </c>
      <c r="F210" s="48">
        <v>2</v>
      </c>
      <c r="G210" s="48">
        <v>371</v>
      </c>
      <c r="H210" s="48">
        <v>29.5</v>
      </c>
    </row>
    <row r="211" spans="3:8" x14ac:dyDescent="0.25">
      <c r="C211" s="48">
        <v>272</v>
      </c>
      <c r="D211" s="48">
        <v>12</v>
      </c>
      <c r="E211" s="48">
        <v>4</v>
      </c>
      <c r="F211" s="48">
        <v>2</v>
      </c>
      <c r="G211" s="48">
        <v>352</v>
      </c>
      <c r="H211" s="48">
        <v>29</v>
      </c>
    </row>
    <row r="212" spans="3:8" x14ac:dyDescent="0.25">
      <c r="C212" s="48">
        <v>273</v>
      </c>
      <c r="D212" s="48">
        <v>12</v>
      </c>
      <c r="E212" s="48">
        <v>4</v>
      </c>
      <c r="F212" s="48">
        <v>2</v>
      </c>
      <c r="G212" s="48">
        <v>378</v>
      </c>
      <c r="H212" s="48">
        <v>29</v>
      </c>
    </row>
    <row r="213" spans="3:8" x14ac:dyDescent="0.25">
      <c r="C213" s="48">
        <v>274</v>
      </c>
      <c r="D213" s="48">
        <v>12</v>
      </c>
      <c r="E213" s="48">
        <v>4</v>
      </c>
      <c r="F213" s="48">
        <v>2</v>
      </c>
      <c r="G213" s="48">
        <v>456</v>
      </c>
      <c r="H213" s="48">
        <v>32</v>
      </c>
    </row>
    <row r="214" spans="3:8" x14ac:dyDescent="0.25">
      <c r="C214" s="48">
        <v>275</v>
      </c>
      <c r="D214" s="48">
        <v>12</v>
      </c>
      <c r="E214" s="48">
        <v>4</v>
      </c>
      <c r="F214" s="48">
        <v>2</v>
      </c>
      <c r="G214" s="48">
        <v>437</v>
      </c>
      <c r="H214" s="48">
        <v>32</v>
      </c>
    </row>
    <row r="215" spans="3:8" x14ac:dyDescent="0.25">
      <c r="C215" s="48">
        <v>276</v>
      </c>
      <c r="D215" s="48">
        <v>12</v>
      </c>
      <c r="E215" s="48">
        <v>4</v>
      </c>
      <c r="F215" s="48">
        <v>2</v>
      </c>
      <c r="G215" s="48">
        <v>476</v>
      </c>
      <c r="H215" s="48">
        <v>32</v>
      </c>
    </row>
    <row r="216" spans="3:8" x14ac:dyDescent="0.25">
      <c r="C216" s="48">
        <v>277</v>
      </c>
      <c r="D216" s="48">
        <v>12</v>
      </c>
      <c r="E216" s="48">
        <v>4</v>
      </c>
      <c r="F216" s="48">
        <v>2</v>
      </c>
      <c r="G216" s="48">
        <v>364</v>
      </c>
      <c r="H216" s="48">
        <v>30.5</v>
      </c>
    </row>
    <row r="217" spans="3:8" s="81" customFormat="1" ht="15.75" thickBot="1" x14ac:dyDescent="0.3">
      <c r="C217" s="85">
        <v>278</v>
      </c>
      <c r="D217" s="85">
        <v>12</v>
      </c>
      <c r="E217" s="85">
        <v>4</v>
      </c>
      <c r="F217" s="85">
        <v>2</v>
      </c>
      <c r="G217" s="85">
        <v>342</v>
      </c>
      <c r="H217" s="85">
        <v>29.5</v>
      </c>
    </row>
    <row r="218" spans="3:8" x14ac:dyDescent="0.25">
      <c r="C218" s="53">
        <v>379</v>
      </c>
      <c r="D218" s="53">
        <v>7</v>
      </c>
      <c r="E218" s="53">
        <v>1</v>
      </c>
      <c r="F218" s="54">
        <v>3</v>
      </c>
      <c r="G218" s="53">
        <v>356</v>
      </c>
      <c r="H218" s="53">
        <v>29</v>
      </c>
    </row>
    <row r="219" spans="3:8" x14ac:dyDescent="0.25">
      <c r="C219" s="53">
        <v>380</v>
      </c>
      <c r="D219" s="53">
        <v>7</v>
      </c>
      <c r="E219" s="53">
        <v>1</v>
      </c>
      <c r="F219" s="54">
        <v>3</v>
      </c>
      <c r="G219" s="53">
        <v>413</v>
      </c>
      <c r="H219" s="53">
        <v>30.5</v>
      </c>
    </row>
    <row r="220" spans="3:8" x14ac:dyDescent="0.25">
      <c r="C220" s="53">
        <v>381</v>
      </c>
      <c r="D220" s="53">
        <v>7</v>
      </c>
      <c r="E220" s="53">
        <v>1</v>
      </c>
      <c r="F220" s="54">
        <v>3</v>
      </c>
      <c r="G220" s="53">
        <v>381</v>
      </c>
      <c r="H220" s="53">
        <v>30</v>
      </c>
    </row>
    <row r="221" spans="3:8" x14ac:dyDescent="0.25">
      <c r="C221" s="53">
        <v>382</v>
      </c>
      <c r="D221" s="53">
        <v>7</v>
      </c>
      <c r="E221" s="53">
        <v>1</v>
      </c>
      <c r="F221" s="54">
        <v>3</v>
      </c>
      <c r="G221" s="53">
        <v>462</v>
      </c>
      <c r="H221" s="53">
        <v>32</v>
      </c>
    </row>
    <row r="222" spans="3:8" x14ac:dyDescent="0.25">
      <c r="C222" s="53">
        <v>383</v>
      </c>
      <c r="D222" s="53">
        <v>7</v>
      </c>
      <c r="E222" s="53">
        <v>1</v>
      </c>
      <c r="F222" s="54">
        <v>3</v>
      </c>
      <c r="G222" s="53">
        <v>329</v>
      </c>
      <c r="H222" s="53">
        <v>27.5</v>
      </c>
    </row>
    <row r="223" spans="3:8" x14ac:dyDescent="0.25">
      <c r="C223" s="53">
        <v>384</v>
      </c>
      <c r="D223" s="53">
        <v>7</v>
      </c>
      <c r="E223" s="53">
        <v>1</v>
      </c>
      <c r="F223" s="54">
        <v>3</v>
      </c>
      <c r="G223" s="53">
        <v>280</v>
      </c>
      <c r="H223" s="53">
        <v>26</v>
      </c>
    </row>
    <row r="224" spans="3:8" x14ac:dyDescent="0.25">
      <c r="C224" s="53">
        <v>385</v>
      </c>
      <c r="D224" s="53">
        <v>7</v>
      </c>
      <c r="E224" s="53">
        <v>1</v>
      </c>
      <c r="F224" s="54">
        <v>3</v>
      </c>
      <c r="G224" s="53">
        <v>408</v>
      </c>
      <c r="H224" s="53">
        <v>30</v>
      </c>
    </row>
    <row r="225" spans="3:8" x14ac:dyDescent="0.25">
      <c r="C225" s="53">
        <v>386</v>
      </c>
      <c r="D225" s="53">
        <v>7</v>
      </c>
      <c r="E225" s="53">
        <v>1</v>
      </c>
      <c r="F225" s="54">
        <v>3</v>
      </c>
      <c r="G225" s="53">
        <v>490</v>
      </c>
      <c r="H225" s="53">
        <v>33</v>
      </c>
    </row>
    <row r="226" spans="3:8" x14ac:dyDescent="0.25">
      <c r="C226" s="53">
        <v>387</v>
      </c>
      <c r="D226" s="53">
        <v>7</v>
      </c>
      <c r="E226" s="53">
        <v>1</v>
      </c>
      <c r="F226" s="54">
        <v>3</v>
      </c>
      <c r="G226" s="53">
        <v>428</v>
      </c>
      <c r="H226" s="53">
        <v>30.5</v>
      </c>
    </row>
    <row r="227" spans="3:8" x14ac:dyDescent="0.25">
      <c r="C227" s="56">
        <v>388</v>
      </c>
      <c r="D227" s="56">
        <v>7</v>
      </c>
      <c r="E227" s="56">
        <v>1</v>
      </c>
      <c r="F227" s="57">
        <v>3</v>
      </c>
      <c r="G227" s="56">
        <v>482</v>
      </c>
      <c r="H227" s="56">
        <v>31.5</v>
      </c>
    </row>
    <row r="228" spans="3:8" x14ac:dyDescent="0.25">
      <c r="C228" s="53">
        <v>419</v>
      </c>
      <c r="D228" s="53">
        <v>11</v>
      </c>
      <c r="E228" s="53">
        <v>1</v>
      </c>
      <c r="F228" s="54">
        <v>3</v>
      </c>
      <c r="G228" s="53">
        <v>377</v>
      </c>
      <c r="H228" s="53">
        <v>29</v>
      </c>
    </row>
    <row r="229" spans="3:8" x14ac:dyDescent="0.25">
      <c r="C229" s="53">
        <v>420</v>
      </c>
      <c r="D229" s="53">
        <v>11</v>
      </c>
      <c r="E229" s="53">
        <v>1</v>
      </c>
      <c r="F229" s="54">
        <v>3</v>
      </c>
      <c r="G229" s="53">
        <v>428</v>
      </c>
      <c r="H229" s="53">
        <v>31</v>
      </c>
    </row>
    <row r="230" spans="3:8" x14ac:dyDescent="0.25">
      <c r="C230" s="53">
        <v>421</v>
      </c>
      <c r="D230" s="53">
        <v>11</v>
      </c>
      <c r="E230" s="53">
        <v>1</v>
      </c>
      <c r="F230" s="54">
        <v>3</v>
      </c>
      <c r="G230" s="53">
        <v>550</v>
      </c>
      <c r="H230" s="53">
        <v>32.5</v>
      </c>
    </row>
    <row r="231" spans="3:8" x14ac:dyDescent="0.25">
      <c r="C231" s="53">
        <v>422</v>
      </c>
      <c r="D231" s="53">
        <v>11</v>
      </c>
      <c r="E231" s="53">
        <v>1</v>
      </c>
      <c r="F231" s="54">
        <v>3</v>
      </c>
      <c r="G231" s="53">
        <v>383</v>
      </c>
      <c r="H231" s="53">
        <v>29.5</v>
      </c>
    </row>
    <row r="232" spans="3:8" x14ac:dyDescent="0.25">
      <c r="C232" s="53">
        <v>423</v>
      </c>
      <c r="D232" s="53">
        <v>11</v>
      </c>
      <c r="E232" s="53">
        <v>1</v>
      </c>
      <c r="F232" s="54">
        <v>3</v>
      </c>
      <c r="G232" s="53">
        <v>525</v>
      </c>
      <c r="H232" s="53">
        <v>33.5</v>
      </c>
    </row>
    <row r="233" spans="3:8" x14ac:dyDescent="0.25">
      <c r="C233" s="53">
        <v>424</v>
      </c>
      <c r="D233" s="53">
        <v>11</v>
      </c>
      <c r="E233" s="53">
        <v>1</v>
      </c>
      <c r="F233" s="54">
        <v>3</v>
      </c>
      <c r="G233" s="53">
        <v>368</v>
      </c>
      <c r="H233" s="53">
        <v>29.5</v>
      </c>
    </row>
    <row r="234" spans="3:8" x14ac:dyDescent="0.25">
      <c r="C234" s="53">
        <v>425</v>
      </c>
      <c r="D234" s="53">
        <v>11</v>
      </c>
      <c r="E234" s="53">
        <v>1</v>
      </c>
      <c r="F234" s="54">
        <v>3</v>
      </c>
      <c r="G234" s="53">
        <v>512</v>
      </c>
      <c r="H234" s="53">
        <v>33</v>
      </c>
    </row>
    <row r="235" spans="3:8" x14ac:dyDescent="0.25">
      <c r="C235" s="53">
        <v>426</v>
      </c>
      <c r="D235" s="53">
        <v>11</v>
      </c>
      <c r="E235" s="53">
        <v>1</v>
      </c>
      <c r="F235" s="54">
        <v>3</v>
      </c>
      <c r="G235" s="53">
        <v>505</v>
      </c>
      <c r="H235" s="53">
        <v>31.5</v>
      </c>
    </row>
    <row r="236" spans="3:8" x14ac:dyDescent="0.25">
      <c r="C236" s="53">
        <v>427</v>
      </c>
      <c r="D236" s="53">
        <v>11</v>
      </c>
      <c r="E236" s="53">
        <v>1</v>
      </c>
      <c r="F236" s="54">
        <v>3</v>
      </c>
      <c r="G236" s="53">
        <v>396</v>
      </c>
      <c r="H236" s="53">
        <v>31</v>
      </c>
    </row>
    <row r="237" spans="3:8" x14ac:dyDescent="0.25">
      <c r="C237" s="56">
        <v>428</v>
      </c>
      <c r="D237" s="56">
        <v>11</v>
      </c>
      <c r="E237" s="56">
        <v>1</v>
      </c>
      <c r="F237" s="57">
        <v>3</v>
      </c>
      <c r="G237" s="56">
        <v>374</v>
      </c>
      <c r="H237" s="56">
        <v>29</v>
      </c>
    </row>
    <row r="238" spans="3:8" x14ac:dyDescent="0.25">
      <c r="C238" s="53">
        <v>439</v>
      </c>
      <c r="D238" s="53">
        <v>13</v>
      </c>
      <c r="E238" s="53">
        <v>1</v>
      </c>
      <c r="F238" s="54">
        <v>3</v>
      </c>
      <c r="G238" s="53">
        <v>433</v>
      </c>
      <c r="H238" s="53">
        <v>31</v>
      </c>
    </row>
    <row r="239" spans="3:8" x14ac:dyDescent="0.25">
      <c r="C239" s="53">
        <v>440</v>
      </c>
      <c r="D239" s="53">
        <v>13</v>
      </c>
      <c r="E239" s="53">
        <v>1</v>
      </c>
      <c r="F239" s="54">
        <v>3</v>
      </c>
      <c r="G239" s="53">
        <v>373</v>
      </c>
      <c r="H239" s="53">
        <v>28</v>
      </c>
    </row>
    <row r="240" spans="3:8" x14ac:dyDescent="0.25">
      <c r="C240" s="53">
        <v>441</v>
      </c>
      <c r="D240" s="53">
        <v>13</v>
      </c>
      <c r="E240" s="53">
        <v>1</v>
      </c>
      <c r="F240" s="54">
        <v>3</v>
      </c>
      <c r="G240" s="53">
        <v>393</v>
      </c>
      <c r="H240" s="53">
        <v>30</v>
      </c>
    </row>
    <row r="241" spans="3:8" x14ac:dyDescent="0.25">
      <c r="C241" s="53">
        <v>442</v>
      </c>
      <c r="D241" s="53">
        <v>13</v>
      </c>
      <c r="E241" s="53">
        <v>1</v>
      </c>
      <c r="F241" s="54">
        <v>3</v>
      </c>
      <c r="G241" s="53">
        <v>436</v>
      </c>
      <c r="H241" s="53">
        <v>31</v>
      </c>
    </row>
    <row r="242" spans="3:8" x14ac:dyDescent="0.25">
      <c r="C242" s="53">
        <v>443</v>
      </c>
      <c r="D242" s="53">
        <v>13</v>
      </c>
      <c r="E242" s="53">
        <v>1</v>
      </c>
      <c r="F242" s="54">
        <v>3</v>
      </c>
      <c r="G242" s="53">
        <v>286</v>
      </c>
      <c r="H242" s="53">
        <v>26</v>
      </c>
    </row>
    <row r="243" spans="3:8" x14ac:dyDescent="0.25">
      <c r="C243" s="53">
        <v>444</v>
      </c>
      <c r="D243" s="53">
        <v>13</v>
      </c>
      <c r="E243" s="53">
        <v>1</v>
      </c>
      <c r="F243" s="54">
        <v>3</v>
      </c>
      <c r="G243" s="53">
        <v>370</v>
      </c>
      <c r="H243" s="53">
        <v>29</v>
      </c>
    </row>
    <row r="244" spans="3:8" x14ac:dyDescent="0.25">
      <c r="C244" s="53">
        <v>445</v>
      </c>
      <c r="D244" s="53">
        <v>13</v>
      </c>
      <c r="E244" s="53">
        <v>1</v>
      </c>
      <c r="F244" s="54">
        <v>3</v>
      </c>
      <c r="G244" s="53">
        <v>439</v>
      </c>
      <c r="H244" s="53">
        <v>32</v>
      </c>
    </row>
    <row r="245" spans="3:8" x14ac:dyDescent="0.25">
      <c r="C245" s="53">
        <v>446</v>
      </c>
      <c r="D245" s="53">
        <v>13</v>
      </c>
      <c r="E245" s="53">
        <v>1</v>
      </c>
      <c r="F245" s="54">
        <v>3</v>
      </c>
      <c r="G245" s="53">
        <v>458</v>
      </c>
      <c r="H245" s="53">
        <v>31</v>
      </c>
    </row>
    <row r="246" spans="3:8" x14ac:dyDescent="0.25">
      <c r="C246" s="53">
        <v>447</v>
      </c>
      <c r="D246" s="53">
        <v>13</v>
      </c>
      <c r="E246" s="53">
        <v>1</v>
      </c>
      <c r="F246" s="54">
        <v>3</v>
      </c>
      <c r="G246" s="53">
        <v>366</v>
      </c>
      <c r="H246" s="53">
        <v>29</v>
      </c>
    </row>
    <row r="247" spans="3:8" x14ac:dyDescent="0.25">
      <c r="C247" s="56">
        <v>448</v>
      </c>
      <c r="D247" s="56">
        <v>13</v>
      </c>
      <c r="E247" s="56">
        <v>1</v>
      </c>
      <c r="F247" s="57">
        <v>3</v>
      </c>
      <c r="G247" s="56">
        <v>418</v>
      </c>
      <c r="H247" s="56">
        <v>31</v>
      </c>
    </row>
    <row r="248" spans="3:8" x14ac:dyDescent="0.25">
      <c r="C248" s="59">
        <v>339</v>
      </c>
      <c r="D248" s="59">
        <v>3</v>
      </c>
      <c r="E248" s="59">
        <v>2</v>
      </c>
      <c r="F248" s="60">
        <v>3</v>
      </c>
      <c r="G248" s="59">
        <v>357</v>
      </c>
      <c r="H248" s="59">
        <v>29.5</v>
      </c>
    </row>
    <row r="249" spans="3:8" x14ac:dyDescent="0.25">
      <c r="C249" s="59">
        <v>340</v>
      </c>
      <c r="D249" s="59">
        <v>3</v>
      </c>
      <c r="E249" s="59">
        <v>2</v>
      </c>
      <c r="F249" s="60">
        <v>3</v>
      </c>
      <c r="G249" s="59">
        <v>464</v>
      </c>
      <c r="H249" s="59">
        <v>31.5</v>
      </c>
    </row>
    <row r="250" spans="3:8" x14ac:dyDescent="0.25">
      <c r="C250" s="59">
        <v>341</v>
      </c>
      <c r="D250" s="59">
        <v>3</v>
      </c>
      <c r="E250" s="59">
        <v>2</v>
      </c>
      <c r="F250" s="60">
        <v>3</v>
      </c>
      <c r="G250" s="59">
        <v>469</v>
      </c>
      <c r="H250" s="59">
        <v>31</v>
      </c>
    </row>
    <row r="251" spans="3:8" x14ac:dyDescent="0.25">
      <c r="C251" s="59">
        <v>342</v>
      </c>
      <c r="D251" s="59">
        <v>3</v>
      </c>
      <c r="E251" s="59">
        <v>2</v>
      </c>
      <c r="F251" s="60">
        <v>3</v>
      </c>
      <c r="G251" s="59">
        <v>500</v>
      </c>
      <c r="H251" s="59">
        <v>33</v>
      </c>
    </row>
    <row r="252" spans="3:8" x14ac:dyDescent="0.25">
      <c r="C252" s="59">
        <v>343</v>
      </c>
      <c r="D252" s="59">
        <v>3</v>
      </c>
      <c r="E252" s="59">
        <v>2</v>
      </c>
      <c r="F252" s="60">
        <v>3</v>
      </c>
      <c r="G252" s="59">
        <v>445</v>
      </c>
      <c r="H252" s="59">
        <v>31.5</v>
      </c>
    </row>
    <row r="253" spans="3:8" x14ac:dyDescent="0.25">
      <c r="C253" s="59">
        <v>344</v>
      </c>
      <c r="D253" s="59">
        <v>3</v>
      </c>
      <c r="E253" s="59">
        <v>2</v>
      </c>
      <c r="F253" s="60">
        <v>3</v>
      </c>
      <c r="G253" s="59">
        <v>294</v>
      </c>
      <c r="H253" s="59">
        <v>28</v>
      </c>
    </row>
    <row r="254" spans="3:8" x14ac:dyDescent="0.25">
      <c r="C254" s="59">
        <v>345</v>
      </c>
      <c r="D254" s="59">
        <v>3</v>
      </c>
      <c r="E254" s="59">
        <v>2</v>
      </c>
      <c r="F254" s="60">
        <v>3</v>
      </c>
      <c r="G254" s="59">
        <v>415</v>
      </c>
      <c r="H254" s="59">
        <v>31</v>
      </c>
    </row>
    <row r="255" spans="3:8" x14ac:dyDescent="0.25">
      <c r="C255" s="59">
        <v>346</v>
      </c>
      <c r="D255" s="59">
        <v>3</v>
      </c>
      <c r="E255" s="59">
        <v>2</v>
      </c>
      <c r="F255" s="60">
        <v>3</v>
      </c>
      <c r="G255" s="59">
        <v>325</v>
      </c>
      <c r="H255" s="59">
        <v>28</v>
      </c>
    </row>
    <row r="256" spans="3:8" x14ac:dyDescent="0.25">
      <c r="C256" s="59">
        <v>347</v>
      </c>
      <c r="D256" s="59">
        <v>3</v>
      </c>
      <c r="E256" s="59">
        <v>2</v>
      </c>
      <c r="F256" s="60">
        <v>3</v>
      </c>
      <c r="G256" s="59">
        <v>369</v>
      </c>
      <c r="H256" s="59">
        <v>29</v>
      </c>
    </row>
    <row r="257" spans="3:8" x14ac:dyDescent="0.25">
      <c r="C257" s="62">
        <v>348</v>
      </c>
      <c r="D257" s="62">
        <v>3</v>
      </c>
      <c r="E257" s="62">
        <v>2</v>
      </c>
      <c r="F257" s="63">
        <v>3</v>
      </c>
      <c r="G257" s="62">
        <v>431</v>
      </c>
      <c r="H257" s="62">
        <v>30.5</v>
      </c>
    </row>
    <row r="258" spans="3:8" x14ac:dyDescent="0.25">
      <c r="C258" s="59">
        <v>359</v>
      </c>
      <c r="D258" s="59">
        <v>5</v>
      </c>
      <c r="E258" s="59">
        <v>2</v>
      </c>
      <c r="F258" s="60">
        <v>3</v>
      </c>
      <c r="G258" s="59">
        <v>415</v>
      </c>
      <c r="H258" s="59">
        <v>29.5</v>
      </c>
    </row>
    <row r="259" spans="3:8" x14ac:dyDescent="0.25">
      <c r="C259" s="59">
        <v>360</v>
      </c>
      <c r="D259" s="59">
        <v>5</v>
      </c>
      <c r="E259" s="59">
        <v>2</v>
      </c>
      <c r="F259" s="60">
        <v>3</v>
      </c>
      <c r="G259" s="59">
        <v>447</v>
      </c>
      <c r="H259" s="59">
        <v>31</v>
      </c>
    </row>
    <row r="260" spans="3:8" x14ac:dyDescent="0.25">
      <c r="C260" s="59">
        <v>361</v>
      </c>
      <c r="D260" s="59">
        <v>5</v>
      </c>
      <c r="E260" s="59">
        <v>2</v>
      </c>
      <c r="F260" s="60">
        <v>3</v>
      </c>
      <c r="G260" s="59">
        <v>384</v>
      </c>
      <c r="H260" s="59">
        <v>29</v>
      </c>
    </row>
    <row r="261" spans="3:8" x14ac:dyDescent="0.25">
      <c r="C261" s="59">
        <v>362</v>
      </c>
      <c r="D261" s="59">
        <v>5</v>
      </c>
      <c r="E261" s="59">
        <v>2</v>
      </c>
      <c r="F261" s="60">
        <v>3</v>
      </c>
      <c r="G261" s="59">
        <v>407</v>
      </c>
      <c r="H261" s="59">
        <v>31</v>
      </c>
    </row>
    <row r="262" spans="3:8" x14ac:dyDescent="0.25">
      <c r="C262" s="59">
        <v>363</v>
      </c>
      <c r="D262" s="59">
        <v>5</v>
      </c>
      <c r="E262" s="59">
        <v>2</v>
      </c>
      <c r="F262" s="60">
        <v>3</v>
      </c>
      <c r="G262" s="59">
        <v>4017</v>
      </c>
      <c r="H262" s="59">
        <v>30.5</v>
      </c>
    </row>
    <row r="263" spans="3:8" x14ac:dyDescent="0.25">
      <c r="C263" s="59">
        <v>364</v>
      </c>
      <c r="D263" s="59">
        <v>5</v>
      </c>
      <c r="E263" s="59">
        <v>2</v>
      </c>
      <c r="F263" s="60">
        <v>3</v>
      </c>
      <c r="G263" s="59">
        <v>493</v>
      </c>
      <c r="H263" s="59">
        <v>33</v>
      </c>
    </row>
    <row r="264" spans="3:8" x14ac:dyDescent="0.25">
      <c r="C264" s="59">
        <v>365</v>
      </c>
      <c r="D264" s="59">
        <v>5</v>
      </c>
      <c r="E264" s="59">
        <v>2</v>
      </c>
      <c r="F264" s="60">
        <v>3</v>
      </c>
      <c r="G264" s="59">
        <v>433</v>
      </c>
      <c r="H264" s="59">
        <v>30.5</v>
      </c>
    </row>
    <row r="265" spans="3:8" x14ac:dyDescent="0.25">
      <c r="C265" s="59">
        <v>366</v>
      </c>
      <c r="D265" s="59">
        <v>5</v>
      </c>
      <c r="E265" s="59">
        <v>2</v>
      </c>
      <c r="F265" s="60">
        <v>3</v>
      </c>
      <c r="G265" s="59">
        <v>354</v>
      </c>
      <c r="H265" s="59">
        <v>29</v>
      </c>
    </row>
    <row r="266" spans="3:8" x14ac:dyDescent="0.25">
      <c r="C266" s="59">
        <v>367</v>
      </c>
      <c r="D266" s="59">
        <v>5</v>
      </c>
      <c r="E266" s="59">
        <v>2</v>
      </c>
      <c r="F266" s="60">
        <v>3</v>
      </c>
      <c r="G266" s="59">
        <v>433</v>
      </c>
      <c r="H266" s="59">
        <v>30.5</v>
      </c>
    </row>
    <row r="267" spans="3:8" x14ac:dyDescent="0.25">
      <c r="C267" s="62">
        <v>368</v>
      </c>
      <c r="D267" s="62">
        <v>5</v>
      </c>
      <c r="E267" s="62">
        <v>2</v>
      </c>
      <c r="F267" s="63">
        <v>3</v>
      </c>
      <c r="G267" s="62">
        <v>370</v>
      </c>
      <c r="H267" s="62">
        <v>28.5</v>
      </c>
    </row>
    <row r="268" spans="3:8" x14ac:dyDescent="0.25">
      <c r="C268" s="59">
        <v>399</v>
      </c>
      <c r="D268" s="59">
        <v>9</v>
      </c>
      <c r="E268" s="59">
        <v>2</v>
      </c>
      <c r="F268" s="60">
        <v>3</v>
      </c>
      <c r="G268" s="59">
        <v>420</v>
      </c>
      <c r="H268" s="59">
        <v>30.5</v>
      </c>
    </row>
    <row r="269" spans="3:8" x14ac:dyDescent="0.25">
      <c r="C269" s="59">
        <v>400</v>
      </c>
      <c r="D269" s="59">
        <v>9</v>
      </c>
      <c r="E269" s="59">
        <v>2</v>
      </c>
      <c r="F269" s="60">
        <v>3</v>
      </c>
      <c r="G269" s="59">
        <v>393</v>
      </c>
      <c r="H269" s="59">
        <v>30</v>
      </c>
    </row>
    <row r="270" spans="3:8" x14ac:dyDescent="0.25">
      <c r="C270" s="59">
        <v>401</v>
      </c>
      <c r="D270" s="59">
        <v>9</v>
      </c>
      <c r="E270" s="59">
        <v>2</v>
      </c>
      <c r="F270" s="60">
        <v>3</v>
      </c>
      <c r="G270" s="59">
        <v>270</v>
      </c>
      <c r="H270" s="59">
        <v>27</v>
      </c>
    </row>
    <row r="271" spans="3:8" x14ac:dyDescent="0.25">
      <c r="C271" s="59">
        <v>402</v>
      </c>
      <c r="D271" s="59">
        <v>9</v>
      </c>
      <c r="E271" s="59">
        <v>2</v>
      </c>
      <c r="F271" s="60">
        <v>3</v>
      </c>
      <c r="G271" s="59">
        <v>327</v>
      </c>
      <c r="H271" s="59">
        <v>28</v>
      </c>
    </row>
    <row r="272" spans="3:8" x14ac:dyDescent="0.25">
      <c r="C272" s="59">
        <v>403</v>
      </c>
      <c r="D272" s="59">
        <v>9</v>
      </c>
      <c r="E272" s="59">
        <v>2</v>
      </c>
      <c r="F272" s="60">
        <v>3</v>
      </c>
      <c r="G272" s="59">
        <v>456</v>
      </c>
      <c r="H272" s="59">
        <v>31</v>
      </c>
    </row>
    <row r="273" spans="3:8" x14ac:dyDescent="0.25">
      <c r="C273" s="59">
        <v>404</v>
      </c>
      <c r="D273" s="59">
        <v>9</v>
      </c>
      <c r="E273" s="59">
        <v>2</v>
      </c>
      <c r="F273" s="60">
        <v>3</v>
      </c>
      <c r="G273" s="59">
        <v>544</v>
      </c>
      <c r="H273" s="59">
        <v>33</v>
      </c>
    </row>
    <row r="274" spans="3:8" x14ac:dyDescent="0.25">
      <c r="C274" s="59">
        <v>405</v>
      </c>
      <c r="D274" s="59">
        <v>9</v>
      </c>
      <c r="E274" s="59">
        <v>2</v>
      </c>
      <c r="F274" s="60">
        <v>3</v>
      </c>
      <c r="G274" s="59">
        <v>475</v>
      </c>
      <c r="H274" s="59">
        <v>31</v>
      </c>
    </row>
    <row r="275" spans="3:8" x14ac:dyDescent="0.25">
      <c r="C275" s="59">
        <v>406</v>
      </c>
      <c r="D275" s="59">
        <v>9</v>
      </c>
      <c r="E275" s="59">
        <v>2</v>
      </c>
      <c r="F275" s="60">
        <v>3</v>
      </c>
      <c r="G275" s="59">
        <v>363</v>
      </c>
      <c r="H275" s="59">
        <v>28.5</v>
      </c>
    </row>
    <row r="276" spans="3:8" x14ac:dyDescent="0.25">
      <c r="C276" s="59">
        <v>407</v>
      </c>
      <c r="D276" s="59">
        <v>9</v>
      </c>
      <c r="E276" s="59">
        <v>2</v>
      </c>
      <c r="F276" s="60">
        <v>3</v>
      </c>
      <c r="G276" s="59">
        <v>381</v>
      </c>
      <c r="H276" s="59">
        <v>30</v>
      </c>
    </row>
    <row r="277" spans="3:8" s="81" customFormat="1" ht="15.75" thickBot="1" x14ac:dyDescent="0.3">
      <c r="C277" s="83">
        <v>408</v>
      </c>
      <c r="D277" s="83">
        <v>9</v>
      </c>
      <c r="E277" s="83">
        <v>2</v>
      </c>
      <c r="F277" s="84">
        <v>3</v>
      </c>
      <c r="G277" s="83">
        <v>299</v>
      </c>
      <c r="H277" s="83">
        <v>27.5</v>
      </c>
    </row>
    <row r="278" spans="3:8" x14ac:dyDescent="0.25">
      <c r="C278" s="18">
        <v>539</v>
      </c>
      <c r="D278" s="18">
        <v>7</v>
      </c>
      <c r="E278" s="19">
        <v>1</v>
      </c>
      <c r="F278" s="66">
        <v>4</v>
      </c>
      <c r="G278" s="18">
        <v>513</v>
      </c>
      <c r="H278" s="18">
        <v>32.5</v>
      </c>
    </row>
    <row r="279" spans="3:8" x14ac:dyDescent="0.25">
      <c r="C279" s="18">
        <v>540</v>
      </c>
      <c r="D279" s="18">
        <v>7</v>
      </c>
      <c r="E279" s="19">
        <v>1</v>
      </c>
      <c r="F279" s="66">
        <v>4</v>
      </c>
      <c r="G279" s="18">
        <v>445</v>
      </c>
      <c r="H279" s="18">
        <v>30.5</v>
      </c>
    </row>
    <row r="280" spans="3:8" x14ac:dyDescent="0.25">
      <c r="C280" s="18">
        <v>541</v>
      </c>
      <c r="D280" s="18">
        <v>7</v>
      </c>
      <c r="E280" s="19">
        <v>1</v>
      </c>
      <c r="F280" s="66">
        <v>4</v>
      </c>
      <c r="G280" s="18">
        <v>549</v>
      </c>
      <c r="H280" s="18">
        <v>33</v>
      </c>
    </row>
    <row r="281" spans="3:8" x14ac:dyDescent="0.25">
      <c r="C281" s="18">
        <v>542</v>
      </c>
      <c r="D281" s="18">
        <v>7</v>
      </c>
      <c r="E281" s="19">
        <v>1</v>
      </c>
      <c r="F281" s="66">
        <v>4</v>
      </c>
      <c r="G281" s="18">
        <v>415</v>
      </c>
      <c r="H281" s="18">
        <v>30</v>
      </c>
    </row>
    <row r="282" spans="3:8" x14ac:dyDescent="0.25">
      <c r="C282" s="18">
        <v>543</v>
      </c>
      <c r="D282" s="18">
        <v>7</v>
      </c>
      <c r="E282" s="19">
        <v>1</v>
      </c>
      <c r="F282" s="66">
        <v>4</v>
      </c>
      <c r="G282" s="18">
        <v>369</v>
      </c>
      <c r="H282" s="18">
        <v>30</v>
      </c>
    </row>
    <row r="283" spans="3:8" x14ac:dyDescent="0.25">
      <c r="C283" s="18">
        <v>544</v>
      </c>
      <c r="D283" s="18">
        <v>7</v>
      </c>
      <c r="E283" s="19">
        <v>1</v>
      </c>
      <c r="F283" s="66">
        <v>4</v>
      </c>
      <c r="G283" s="18">
        <v>394</v>
      </c>
      <c r="H283" s="18">
        <v>29</v>
      </c>
    </row>
    <row r="284" spans="3:8" x14ac:dyDescent="0.25">
      <c r="C284" s="18">
        <v>545</v>
      </c>
      <c r="D284" s="18">
        <v>7</v>
      </c>
      <c r="E284" s="19">
        <v>1</v>
      </c>
      <c r="F284" s="66">
        <v>4</v>
      </c>
      <c r="G284" s="18">
        <v>384</v>
      </c>
      <c r="H284" s="18">
        <v>29.5</v>
      </c>
    </row>
    <row r="285" spans="3:8" x14ac:dyDescent="0.25">
      <c r="C285" s="18">
        <v>546</v>
      </c>
      <c r="D285" s="18">
        <v>7</v>
      </c>
      <c r="E285" s="19">
        <v>1</v>
      </c>
      <c r="F285" s="66">
        <v>4</v>
      </c>
      <c r="G285" s="18">
        <v>352</v>
      </c>
      <c r="H285" s="18">
        <v>28</v>
      </c>
    </row>
    <row r="286" spans="3:8" x14ac:dyDescent="0.25">
      <c r="C286" s="18">
        <v>547</v>
      </c>
      <c r="D286" s="18">
        <v>7</v>
      </c>
      <c r="E286" s="19">
        <v>1</v>
      </c>
      <c r="F286" s="66">
        <v>4</v>
      </c>
      <c r="G286" s="18">
        <v>324</v>
      </c>
      <c r="H286" s="18">
        <v>28</v>
      </c>
    </row>
    <row r="287" spans="3:8" x14ac:dyDescent="0.25">
      <c r="C287" s="22">
        <v>548</v>
      </c>
      <c r="D287" s="22">
        <v>7</v>
      </c>
      <c r="E287" s="23">
        <v>1</v>
      </c>
      <c r="F287" s="66">
        <v>4</v>
      </c>
      <c r="G287" s="22">
        <v>365</v>
      </c>
      <c r="H287" s="22">
        <v>26</v>
      </c>
    </row>
    <row r="288" spans="3:8" x14ac:dyDescent="0.25">
      <c r="C288" s="18">
        <v>579</v>
      </c>
      <c r="D288" s="18">
        <v>11</v>
      </c>
      <c r="E288" s="19">
        <v>1</v>
      </c>
      <c r="F288" s="66">
        <v>4</v>
      </c>
      <c r="G288" s="18">
        <v>371</v>
      </c>
      <c r="H288" s="18">
        <v>30</v>
      </c>
    </row>
    <row r="289" spans="3:8" x14ac:dyDescent="0.25">
      <c r="C289" s="18">
        <v>580</v>
      </c>
      <c r="D289" s="18">
        <v>11</v>
      </c>
      <c r="E289" s="19">
        <v>1</v>
      </c>
      <c r="F289" s="66">
        <v>4</v>
      </c>
      <c r="G289" s="18">
        <v>472</v>
      </c>
      <c r="H289" s="18">
        <v>31.5</v>
      </c>
    </row>
    <row r="290" spans="3:8" x14ac:dyDescent="0.25">
      <c r="C290" s="18">
        <v>581</v>
      </c>
      <c r="D290" s="18">
        <v>11</v>
      </c>
      <c r="E290" s="19">
        <v>1</v>
      </c>
      <c r="F290" s="66">
        <v>4</v>
      </c>
      <c r="G290" s="18">
        <v>460</v>
      </c>
      <c r="H290" s="18">
        <v>32</v>
      </c>
    </row>
    <row r="291" spans="3:8" x14ac:dyDescent="0.25">
      <c r="C291" s="18">
        <v>582</v>
      </c>
      <c r="D291" s="18">
        <v>11</v>
      </c>
      <c r="E291" s="19">
        <v>1</v>
      </c>
      <c r="F291" s="66">
        <v>4</v>
      </c>
      <c r="G291" s="18">
        <v>336</v>
      </c>
      <c r="H291" s="18">
        <v>28.5</v>
      </c>
    </row>
    <row r="292" spans="3:8" x14ac:dyDescent="0.25">
      <c r="C292" s="18">
        <v>583</v>
      </c>
      <c r="D292" s="18">
        <v>11</v>
      </c>
      <c r="E292" s="19">
        <v>1</v>
      </c>
      <c r="F292" s="66">
        <v>4</v>
      </c>
      <c r="G292" s="18">
        <v>410</v>
      </c>
      <c r="H292" s="18">
        <v>30</v>
      </c>
    </row>
    <row r="293" spans="3:8" x14ac:dyDescent="0.25">
      <c r="C293" s="18">
        <v>584</v>
      </c>
      <c r="D293" s="18">
        <v>11</v>
      </c>
      <c r="E293" s="19">
        <v>1</v>
      </c>
      <c r="F293" s="66">
        <v>4</v>
      </c>
      <c r="G293" s="18">
        <v>428</v>
      </c>
      <c r="H293" s="18">
        <v>34</v>
      </c>
    </row>
    <row r="294" spans="3:8" x14ac:dyDescent="0.25">
      <c r="C294" s="18">
        <v>585</v>
      </c>
      <c r="D294" s="18">
        <v>11</v>
      </c>
      <c r="E294" s="19">
        <v>1</v>
      </c>
      <c r="F294" s="66">
        <v>4</v>
      </c>
      <c r="G294" s="18">
        <v>374</v>
      </c>
      <c r="H294" s="18">
        <v>29.5</v>
      </c>
    </row>
    <row r="295" spans="3:8" x14ac:dyDescent="0.25">
      <c r="C295" s="18">
        <v>586</v>
      </c>
      <c r="D295" s="18">
        <v>11</v>
      </c>
      <c r="E295" s="19">
        <v>1</v>
      </c>
      <c r="F295" s="66">
        <v>4</v>
      </c>
      <c r="G295" s="18">
        <v>501</v>
      </c>
      <c r="H295" s="18">
        <v>33</v>
      </c>
    </row>
    <row r="296" spans="3:8" x14ac:dyDescent="0.25">
      <c r="C296" s="18">
        <v>587</v>
      </c>
      <c r="D296" s="18">
        <v>11</v>
      </c>
      <c r="E296" s="19">
        <v>1</v>
      </c>
      <c r="F296" s="66">
        <v>4</v>
      </c>
      <c r="G296" s="18">
        <v>515</v>
      </c>
      <c r="H296" s="18">
        <v>32.5</v>
      </c>
    </row>
    <row r="297" spans="3:8" x14ac:dyDescent="0.25">
      <c r="C297" s="22">
        <v>588</v>
      </c>
      <c r="D297" s="22">
        <v>11</v>
      </c>
      <c r="E297" s="23">
        <v>1</v>
      </c>
      <c r="F297" s="66">
        <v>4</v>
      </c>
      <c r="G297" s="22">
        <v>358</v>
      </c>
      <c r="H297" s="22">
        <v>29.5</v>
      </c>
    </row>
    <row r="298" spans="3:8" x14ac:dyDescent="0.25">
      <c r="C298" s="18">
        <v>599</v>
      </c>
      <c r="D298" s="18">
        <v>13</v>
      </c>
      <c r="E298" s="19">
        <v>1</v>
      </c>
      <c r="F298" s="66">
        <v>4</v>
      </c>
      <c r="G298" s="18">
        <v>380</v>
      </c>
      <c r="H298" s="18">
        <v>30</v>
      </c>
    </row>
    <row r="299" spans="3:8" x14ac:dyDescent="0.25">
      <c r="C299" s="18">
        <v>600</v>
      </c>
      <c r="D299" s="18">
        <v>13</v>
      </c>
      <c r="E299" s="19">
        <v>1</v>
      </c>
      <c r="F299" s="66">
        <v>4</v>
      </c>
      <c r="G299" s="18">
        <v>335</v>
      </c>
      <c r="H299" s="18">
        <v>28</v>
      </c>
    </row>
    <row r="300" spans="3:8" x14ac:dyDescent="0.25">
      <c r="C300" s="18">
        <v>601</v>
      </c>
      <c r="D300" s="18">
        <v>13</v>
      </c>
      <c r="E300" s="19">
        <v>1</v>
      </c>
      <c r="F300" s="66">
        <v>4</v>
      </c>
      <c r="G300" s="18">
        <v>397</v>
      </c>
      <c r="H300" s="18">
        <v>29.5</v>
      </c>
    </row>
    <row r="301" spans="3:8" x14ac:dyDescent="0.25">
      <c r="C301" s="18">
        <v>602</v>
      </c>
      <c r="D301" s="18">
        <v>13</v>
      </c>
      <c r="E301" s="19">
        <v>1</v>
      </c>
      <c r="F301" s="66">
        <v>4</v>
      </c>
      <c r="G301" s="18">
        <v>360</v>
      </c>
      <c r="H301" s="18">
        <v>29</v>
      </c>
    </row>
    <row r="302" spans="3:8" x14ac:dyDescent="0.25">
      <c r="C302" s="18">
        <v>603</v>
      </c>
      <c r="D302" s="18">
        <v>13</v>
      </c>
      <c r="E302" s="19">
        <v>1</v>
      </c>
      <c r="F302" s="66">
        <v>4</v>
      </c>
      <c r="G302" s="18">
        <v>330</v>
      </c>
      <c r="H302" s="18">
        <v>27.5</v>
      </c>
    </row>
    <row r="303" spans="3:8" x14ac:dyDescent="0.25">
      <c r="C303" s="18">
        <v>604</v>
      </c>
      <c r="D303" s="18">
        <v>13</v>
      </c>
      <c r="E303" s="19">
        <v>1</v>
      </c>
      <c r="F303" s="66">
        <v>4</v>
      </c>
      <c r="G303" s="18">
        <v>383</v>
      </c>
      <c r="H303" s="18">
        <v>29.5</v>
      </c>
    </row>
    <row r="304" spans="3:8" x14ac:dyDescent="0.25">
      <c r="C304" s="18">
        <v>605</v>
      </c>
      <c r="D304" s="18">
        <v>13</v>
      </c>
      <c r="E304" s="19">
        <v>1</v>
      </c>
      <c r="F304" s="66">
        <v>4</v>
      </c>
      <c r="G304" s="18">
        <v>536</v>
      </c>
      <c r="H304" s="18">
        <v>33</v>
      </c>
    </row>
    <row r="305" spans="3:8" x14ac:dyDescent="0.25">
      <c r="C305" s="18">
        <v>606</v>
      </c>
      <c r="D305" s="18">
        <v>13</v>
      </c>
      <c r="E305" s="19">
        <v>1</v>
      </c>
      <c r="F305" s="66">
        <v>4</v>
      </c>
      <c r="G305" s="18">
        <v>460</v>
      </c>
      <c r="H305" s="18">
        <v>31.5</v>
      </c>
    </row>
    <row r="306" spans="3:8" x14ac:dyDescent="0.25">
      <c r="C306" s="18">
        <v>607</v>
      </c>
      <c r="D306" s="18">
        <v>13</v>
      </c>
      <c r="E306" s="19">
        <v>1</v>
      </c>
      <c r="F306" s="66">
        <v>4</v>
      </c>
      <c r="G306" s="18">
        <v>471</v>
      </c>
      <c r="H306" s="18">
        <v>31</v>
      </c>
    </row>
    <row r="307" spans="3:8" x14ac:dyDescent="0.25">
      <c r="C307" s="22">
        <v>608</v>
      </c>
      <c r="D307" s="22">
        <v>13</v>
      </c>
      <c r="E307" s="23">
        <v>1</v>
      </c>
      <c r="F307" s="66">
        <v>4</v>
      </c>
      <c r="G307" s="22">
        <v>462</v>
      </c>
      <c r="H307" s="22">
        <v>31.5</v>
      </c>
    </row>
    <row r="308" spans="3:8" x14ac:dyDescent="0.25">
      <c r="C308" s="10">
        <v>499</v>
      </c>
      <c r="D308" s="10">
        <v>3</v>
      </c>
      <c r="E308" s="10">
        <v>2</v>
      </c>
      <c r="F308" s="66">
        <v>4</v>
      </c>
      <c r="G308" s="10">
        <v>443</v>
      </c>
      <c r="H308" s="10">
        <v>30.5</v>
      </c>
    </row>
    <row r="309" spans="3:8" x14ac:dyDescent="0.25">
      <c r="C309" s="10">
        <v>500</v>
      </c>
      <c r="D309" s="10">
        <v>3</v>
      </c>
      <c r="E309" s="10">
        <v>2</v>
      </c>
      <c r="F309" s="66">
        <v>4</v>
      </c>
      <c r="G309" s="10">
        <v>426</v>
      </c>
      <c r="H309" s="10">
        <v>31.5</v>
      </c>
    </row>
    <row r="310" spans="3:8" x14ac:dyDescent="0.25">
      <c r="C310" s="10">
        <v>501</v>
      </c>
      <c r="D310" s="10">
        <v>3</v>
      </c>
      <c r="E310" s="10">
        <v>2</v>
      </c>
      <c r="F310" s="66">
        <v>4</v>
      </c>
      <c r="G310" s="10">
        <v>370</v>
      </c>
      <c r="H310" s="10">
        <v>28</v>
      </c>
    </row>
    <row r="311" spans="3:8" x14ac:dyDescent="0.25">
      <c r="C311" s="10">
        <v>502</v>
      </c>
      <c r="D311" s="10">
        <v>3</v>
      </c>
      <c r="E311" s="10">
        <v>2</v>
      </c>
      <c r="F311" s="66">
        <v>4</v>
      </c>
      <c r="G311" s="10">
        <v>400</v>
      </c>
      <c r="H311" s="10">
        <v>30.5</v>
      </c>
    </row>
    <row r="312" spans="3:8" x14ac:dyDescent="0.25">
      <c r="C312" s="10">
        <v>503</v>
      </c>
      <c r="D312" s="10">
        <v>3</v>
      </c>
      <c r="E312" s="10">
        <v>2</v>
      </c>
      <c r="F312" s="66">
        <v>4</v>
      </c>
      <c r="G312" s="10">
        <v>377</v>
      </c>
      <c r="H312" s="10">
        <v>29</v>
      </c>
    </row>
    <row r="313" spans="3:8" x14ac:dyDescent="0.25">
      <c r="C313" s="10">
        <v>504</v>
      </c>
      <c r="D313" s="10">
        <v>3</v>
      </c>
      <c r="E313" s="10">
        <v>2</v>
      </c>
      <c r="F313" s="66">
        <v>4</v>
      </c>
      <c r="G313" s="10">
        <v>509</v>
      </c>
      <c r="H313" s="10">
        <v>33</v>
      </c>
    </row>
    <row r="314" spans="3:8" x14ac:dyDescent="0.25">
      <c r="C314" s="10">
        <v>505</v>
      </c>
      <c r="D314" s="10">
        <v>3</v>
      </c>
      <c r="E314" s="10">
        <v>2</v>
      </c>
      <c r="F314" s="66">
        <v>4</v>
      </c>
      <c r="G314" s="10">
        <v>419</v>
      </c>
      <c r="H314" s="10">
        <v>30.5</v>
      </c>
    </row>
    <row r="315" spans="3:8" x14ac:dyDescent="0.25">
      <c r="C315" s="10">
        <v>506</v>
      </c>
      <c r="D315" s="10">
        <v>3</v>
      </c>
      <c r="E315" s="10">
        <v>2</v>
      </c>
      <c r="F315" s="66">
        <v>4</v>
      </c>
      <c r="G315" s="10">
        <v>389</v>
      </c>
      <c r="H315" s="10">
        <v>29.5</v>
      </c>
    </row>
    <row r="316" spans="3:8" x14ac:dyDescent="0.25">
      <c r="C316" s="10">
        <v>507</v>
      </c>
      <c r="D316" s="10">
        <v>3</v>
      </c>
      <c r="E316" s="10">
        <v>2</v>
      </c>
      <c r="F316" s="66">
        <v>4</v>
      </c>
      <c r="G316" s="10">
        <v>378</v>
      </c>
      <c r="H316" s="10">
        <v>30</v>
      </c>
    </row>
    <row r="317" spans="3:8" x14ac:dyDescent="0.25">
      <c r="C317" s="12">
        <v>508</v>
      </c>
      <c r="D317" s="12">
        <v>3</v>
      </c>
      <c r="E317" s="12">
        <v>2</v>
      </c>
      <c r="F317" s="66">
        <v>4</v>
      </c>
      <c r="G317" s="12">
        <v>459</v>
      </c>
      <c r="H317" s="12">
        <v>31</v>
      </c>
    </row>
    <row r="318" spans="3:8" x14ac:dyDescent="0.25">
      <c r="C318" s="10">
        <v>519</v>
      </c>
      <c r="D318" s="10">
        <v>5</v>
      </c>
      <c r="E318" s="10">
        <v>2</v>
      </c>
      <c r="F318" s="66">
        <v>4</v>
      </c>
      <c r="G318" s="10">
        <v>476</v>
      </c>
      <c r="H318" s="10">
        <v>33</v>
      </c>
    </row>
    <row r="319" spans="3:8" x14ac:dyDescent="0.25">
      <c r="C319" s="10">
        <v>520</v>
      </c>
      <c r="D319" s="10">
        <v>5</v>
      </c>
      <c r="E319" s="10">
        <v>2</v>
      </c>
      <c r="F319" s="66">
        <v>4</v>
      </c>
      <c r="G319" s="10">
        <v>458</v>
      </c>
      <c r="H319" s="10">
        <v>30</v>
      </c>
    </row>
    <row r="320" spans="3:8" x14ac:dyDescent="0.25">
      <c r="C320" s="10">
        <v>521</v>
      </c>
      <c r="D320" s="10">
        <v>5</v>
      </c>
      <c r="E320" s="10">
        <v>2</v>
      </c>
      <c r="F320" s="66">
        <v>4</v>
      </c>
      <c r="G320" s="10">
        <v>486</v>
      </c>
      <c r="H320" s="10">
        <v>32.5</v>
      </c>
    </row>
    <row r="321" spans="3:8" x14ac:dyDescent="0.25">
      <c r="C321" s="10">
        <v>522</v>
      </c>
      <c r="D321" s="10">
        <v>5</v>
      </c>
      <c r="E321" s="10">
        <v>2</v>
      </c>
      <c r="F321" s="66">
        <v>4</v>
      </c>
      <c r="G321" s="10">
        <v>435</v>
      </c>
      <c r="H321" s="10">
        <v>30</v>
      </c>
    </row>
    <row r="322" spans="3:8" x14ac:dyDescent="0.25">
      <c r="C322" s="10">
        <v>523</v>
      </c>
      <c r="D322" s="10">
        <v>5</v>
      </c>
      <c r="E322" s="10">
        <v>2</v>
      </c>
      <c r="F322" s="66">
        <v>4</v>
      </c>
      <c r="G322" s="10">
        <v>359</v>
      </c>
      <c r="H322" s="10">
        <v>28.5</v>
      </c>
    </row>
    <row r="323" spans="3:8" x14ac:dyDescent="0.25">
      <c r="C323" s="10">
        <v>524</v>
      </c>
      <c r="D323" s="10">
        <v>5</v>
      </c>
      <c r="E323" s="10">
        <v>2</v>
      </c>
      <c r="F323" s="66">
        <v>4</v>
      </c>
      <c r="G323" s="10">
        <v>455</v>
      </c>
      <c r="H323" s="10">
        <v>32.5</v>
      </c>
    </row>
    <row r="324" spans="3:8" x14ac:dyDescent="0.25">
      <c r="C324" s="10">
        <v>525</v>
      </c>
      <c r="D324" s="10">
        <v>5</v>
      </c>
      <c r="E324" s="10">
        <v>2</v>
      </c>
      <c r="F324" s="66">
        <v>4</v>
      </c>
      <c r="G324" s="10">
        <v>397</v>
      </c>
      <c r="H324" s="10">
        <v>30.5</v>
      </c>
    </row>
    <row r="325" spans="3:8" x14ac:dyDescent="0.25">
      <c r="C325" s="10">
        <v>526</v>
      </c>
      <c r="D325" s="10">
        <v>5</v>
      </c>
      <c r="E325" s="10">
        <v>2</v>
      </c>
      <c r="F325" s="66">
        <v>4</v>
      </c>
      <c r="G325" s="10">
        <v>352</v>
      </c>
      <c r="H325" s="10">
        <v>29.5</v>
      </c>
    </row>
    <row r="326" spans="3:8" x14ac:dyDescent="0.25">
      <c r="C326" s="10">
        <v>527</v>
      </c>
      <c r="D326" s="10">
        <v>5</v>
      </c>
      <c r="E326" s="10">
        <v>2</v>
      </c>
      <c r="F326" s="66">
        <v>4</v>
      </c>
      <c r="G326" s="10">
        <v>460</v>
      </c>
      <c r="H326" s="10">
        <v>32.5</v>
      </c>
    </row>
    <row r="327" spans="3:8" x14ac:dyDescent="0.25">
      <c r="C327" s="12">
        <v>528</v>
      </c>
      <c r="D327" s="12">
        <v>5</v>
      </c>
      <c r="E327" s="12">
        <v>2</v>
      </c>
      <c r="F327" s="66">
        <v>4</v>
      </c>
      <c r="G327" s="12">
        <v>323</v>
      </c>
      <c r="H327" s="12">
        <v>28</v>
      </c>
    </row>
    <row r="328" spans="3:8" x14ac:dyDescent="0.25">
      <c r="C328" s="10">
        <v>559</v>
      </c>
      <c r="D328" s="10">
        <v>9</v>
      </c>
      <c r="E328" s="10">
        <v>2</v>
      </c>
      <c r="F328" s="66">
        <v>4</v>
      </c>
      <c r="G328" s="10">
        <v>357</v>
      </c>
      <c r="H328" s="10">
        <v>28.5</v>
      </c>
    </row>
    <row r="329" spans="3:8" x14ac:dyDescent="0.25">
      <c r="C329" s="10">
        <v>560</v>
      </c>
      <c r="D329" s="10">
        <v>9</v>
      </c>
      <c r="E329" s="10">
        <v>2</v>
      </c>
      <c r="F329" s="66">
        <v>4</v>
      </c>
      <c r="G329" s="10">
        <v>367</v>
      </c>
      <c r="H329" s="10">
        <v>29</v>
      </c>
    </row>
    <row r="330" spans="3:8" x14ac:dyDescent="0.25">
      <c r="C330" s="10">
        <v>561</v>
      </c>
      <c r="D330" s="10">
        <v>9</v>
      </c>
      <c r="E330" s="10">
        <v>2</v>
      </c>
      <c r="F330" s="66">
        <v>4</v>
      </c>
      <c r="G330" s="10">
        <v>371</v>
      </c>
      <c r="H330" s="10">
        <v>29.5</v>
      </c>
    </row>
    <row r="331" spans="3:8" x14ac:dyDescent="0.25">
      <c r="C331" s="10">
        <v>562</v>
      </c>
      <c r="D331" s="10">
        <v>9</v>
      </c>
      <c r="E331" s="10">
        <v>2</v>
      </c>
      <c r="F331" s="66">
        <v>4</v>
      </c>
      <c r="G331" s="10">
        <v>355</v>
      </c>
      <c r="H331" s="10">
        <v>28.5</v>
      </c>
    </row>
    <row r="332" spans="3:8" x14ac:dyDescent="0.25">
      <c r="C332" s="10">
        <v>563</v>
      </c>
      <c r="D332" s="10">
        <v>9</v>
      </c>
      <c r="E332" s="10">
        <v>2</v>
      </c>
      <c r="F332" s="66">
        <v>4</v>
      </c>
      <c r="G332" s="10">
        <v>449</v>
      </c>
      <c r="H332" s="10">
        <v>30.5</v>
      </c>
    </row>
    <row r="333" spans="3:8" x14ac:dyDescent="0.25">
      <c r="C333" s="10">
        <v>564</v>
      </c>
      <c r="D333" s="10">
        <v>9</v>
      </c>
      <c r="E333" s="10">
        <v>2</v>
      </c>
      <c r="F333" s="66">
        <v>4</v>
      </c>
      <c r="G333" s="10">
        <v>447</v>
      </c>
      <c r="H333" s="10">
        <v>31.5</v>
      </c>
    </row>
    <row r="334" spans="3:8" x14ac:dyDescent="0.25">
      <c r="C334" s="10">
        <v>565</v>
      </c>
      <c r="D334" s="10">
        <v>9</v>
      </c>
      <c r="E334" s="10">
        <v>2</v>
      </c>
      <c r="F334" s="66">
        <v>4</v>
      </c>
      <c r="G334" s="10">
        <v>565</v>
      </c>
      <c r="H334" s="10">
        <v>34</v>
      </c>
    </row>
    <row r="335" spans="3:8" x14ac:dyDescent="0.25">
      <c r="C335" s="10">
        <v>566</v>
      </c>
      <c r="D335" s="10">
        <v>9</v>
      </c>
      <c r="E335" s="10">
        <v>2</v>
      </c>
      <c r="F335" s="66">
        <v>4</v>
      </c>
      <c r="G335" s="10">
        <v>317</v>
      </c>
      <c r="H335" s="10">
        <v>27.5</v>
      </c>
    </row>
    <row r="336" spans="3:8" x14ac:dyDescent="0.25">
      <c r="C336" s="10">
        <v>567</v>
      </c>
      <c r="D336" s="10">
        <v>9</v>
      </c>
      <c r="E336" s="10">
        <v>2</v>
      </c>
      <c r="F336" s="66">
        <v>4</v>
      </c>
      <c r="G336" s="10">
        <v>448</v>
      </c>
      <c r="H336" s="10">
        <v>32</v>
      </c>
    </row>
    <row r="337" spans="3:8" x14ac:dyDescent="0.25">
      <c r="C337" s="12">
        <v>568</v>
      </c>
      <c r="D337" s="12">
        <v>9</v>
      </c>
      <c r="E337" s="12">
        <v>2</v>
      </c>
      <c r="F337" s="66">
        <v>4</v>
      </c>
      <c r="G337" s="12">
        <v>422</v>
      </c>
      <c r="H337" s="12">
        <v>31</v>
      </c>
    </row>
    <row r="338" spans="3:8" x14ac:dyDescent="0.25">
      <c r="C338" s="4">
        <v>509</v>
      </c>
      <c r="D338" s="4">
        <v>4</v>
      </c>
      <c r="E338" s="4">
        <v>3</v>
      </c>
      <c r="F338" s="66">
        <v>4</v>
      </c>
      <c r="G338" s="4">
        <v>419</v>
      </c>
      <c r="H338" s="4">
        <v>32</v>
      </c>
    </row>
    <row r="339" spans="3:8" x14ac:dyDescent="0.25">
      <c r="C339" s="4">
        <v>510</v>
      </c>
      <c r="D339" s="4">
        <v>4</v>
      </c>
      <c r="E339" s="4">
        <v>3</v>
      </c>
      <c r="F339" s="66">
        <v>4</v>
      </c>
      <c r="G339" s="4">
        <v>384</v>
      </c>
      <c r="H339" s="4">
        <v>30.5</v>
      </c>
    </row>
    <row r="340" spans="3:8" x14ac:dyDescent="0.25">
      <c r="C340" s="4">
        <v>511</v>
      </c>
      <c r="D340" s="4">
        <v>4</v>
      </c>
      <c r="E340" s="4">
        <v>3</v>
      </c>
      <c r="F340" s="66">
        <v>4</v>
      </c>
      <c r="G340" s="4">
        <v>442</v>
      </c>
      <c r="H340" s="4">
        <v>31.5</v>
      </c>
    </row>
    <row r="341" spans="3:8" x14ac:dyDescent="0.25">
      <c r="C341" s="4">
        <v>512</v>
      </c>
      <c r="D341" s="4">
        <v>4</v>
      </c>
      <c r="E341" s="4">
        <v>3</v>
      </c>
      <c r="F341" s="66">
        <v>4</v>
      </c>
      <c r="G341" s="4">
        <v>434</v>
      </c>
      <c r="H341" s="4">
        <v>31.5</v>
      </c>
    </row>
    <row r="342" spans="3:8" x14ac:dyDescent="0.25">
      <c r="C342" s="4">
        <v>513</v>
      </c>
      <c r="D342" s="4">
        <v>4</v>
      </c>
      <c r="E342" s="4">
        <v>3</v>
      </c>
      <c r="F342" s="66">
        <v>4</v>
      </c>
      <c r="G342" s="4">
        <v>364</v>
      </c>
      <c r="H342" s="4">
        <v>30</v>
      </c>
    </row>
    <row r="343" spans="3:8" x14ac:dyDescent="0.25">
      <c r="C343" s="4">
        <v>514</v>
      </c>
      <c r="D343" s="4">
        <v>4</v>
      </c>
      <c r="E343" s="4">
        <v>3</v>
      </c>
      <c r="F343" s="66">
        <v>4</v>
      </c>
      <c r="G343" s="4">
        <v>365</v>
      </c>
      <c r="H343" s="4">
        <v>30</v>
      </c>
    </row>
    <row r="344" spans="3:8" x14ac:dyDescent="0.25">
      <c r="C344" s="4">
        <v>515</v>
      </c>
      <c r="D344" s="4">
        <v>4</v>
      </c>
      <c r="E344" s="4">
        <v>3</v>
      </c>
      <c r="F344" s="66">
        <v>4</v>
      </c>
      <c r="G344" s="4">
        <v>361</v>
      </c>
      <c r="H344" s="4">
        <v>30</v>
      </c>
    </row>
    <row r="345" spans="3:8" x14ac:dyDescent="0.25">
      <c r="C345" s="4">
        <v>516</v>
      </c>
      <c r="D345" s="4">
        <v>4</v>
      </c>
      <c r="E345" s="4">
        <v>3</v>
      </c>
      <c r="F345" s="66">
        <v>4</v>
      </c>
      <c r="G345" s="4">
        <v>319</v>
      </c>
      <c r="H345" s="4">
        <v>27</v>
      </c>
    </row>
    <row r="346" spans="3:8" x14ac:dyDescent="0.25">
      <c r="C346" s="4">
        <v>517</v>
      </c>
      <c r="D346" s="4">
        <v>4</v>
      </c>
      <c r="E346" s="4">
        <v>3</v>
      </c>
      <c r="F346" s="66">
        <v>4</v>
      </c>
      <c r="G346" s="4">
        <v>344</v>
      </c>
      <c r="H346" s="4">
        <v>28</v>
      </c>
    </row>
    <row r="347" spans="3:8" x14ac:dyDescent="0.25">
      <c r="C347" s="8">
        <v>518</v>
      </c>
      <c r="D347" s="8">
        <v>4</v>
      </c>
      <c r="E347" s="8">
        <v>3</v>
      </c>
      <c r="F347" s="66">
        <v>4</v>
      </c>
      <c r="G347" s="8">
        <v>426</v>
      </c>
      <c r="H347" s="8">
        <v>30.5</v>
      </c>
    </row>
    <row r="348" spans="3:8" x14ac:dyDescent="0.25">
      <c r="C348" s="4">
        <v>549</v>
      </c>
      <c r="D348" s="4">
        <v>8</v>
      </c>
      <c r="E348" s="4">
        <v>3</v>
      </c>
      <c r="F348" s="66">
        <v>4</v>
      </c>
      <c r="G348" s="4">
        <v>316</v>
      </c>
      <c r="H348" s="4">
        <v>28</v>
      </c>
    </row>
    <row r="349" spans="3:8" x14ac:dyDescent="0.25">
      <c r="C349" s="4">
        <v>550</v>
      </c>
      <c r="D349" s="4">
        <v>8</v>
      </c>
      <c r="E349" s="4">
        <v>3</v>
      </c>
      <c r="F349" s="66">
        <v>4</v>
      </c>
      <c r="G349" s="4">
        <v>342</v>
      </c>
      <c r="H349" s="4">
        <v>31</v>
      </c>
    </row>
    <row r="350" spans="3:8" x14ac:dyDescent="0.25">
      <c r="C350" s="4">
        <v>551</v>
      </c>
      <c r="D350" s="4">
        <v>8</v>
      </c>
      <c r="E350" s="4">
        <v>3</v>
      </c>
      <c r="F350" s="66">
        <v>4</v>
      </c>
      <c r="G350" s="4">
        <v>306</v>
      </c>
      <c r="H350" s="4">
        <v>29</v>
      </c>
    </row>
    <row r="351" spans="3:8" x14ac:dyDescent="0.25">
      <c r="C351" s="4">
        <v>552</v>
      </c>
      <c r="D351" s="4">
        <v>8</v>
      </c>
      <c r="E351" s="4">
        <v>3</v>
      </c>
      <c r="F351" s="66">
        <v>4</v>
      </c>
      <c r="G351" s="4">
        <v>407</v>
      </c>
      <c r="H351" s="4">
        <v>31</v>
      </c>
    </row>
    <row r="352" spans="3:8" x14ac:dyDescent="0.25">
      <c r="C352" s="4">
        <v>553</v>
      </c>
      <c r="D352" s="4">
        <v>8</v>
      </c>
      <c r="E352" s="4">
        <v>3</v>
      </c>
      <c r="F352" s="66">
        <v>4</v>
      </c>
      <c r="G352" s="4">
        <v>324</v>
      </c>
      <c r="H352" s="4">
        <v>28</v>
      </c>
    </row>
    <row r="353" spans="3:8" x14ac:dyDescent="0.25">
      <c r="C353" s="4">
        <v>554</v>
      </c>
      <c r="D353" s="4">
        <v>8</v>
      </c>
      <c r="E353" s="4">
        <v>3</v>
      </c>
      <c r="F353" s="66">
        <v>4</v>
      </c>
      <c r="G353" s="4">
        <v>392</v>
      </c>
      <c r="H353" s="4">
        <v>31</v>
      </c>
    </row>
    <row r="354" spans="3:8" x14ac:dyDescent="0.25">
      <c r="C354" s="4">
        <v>555</v>
      </c>
      <c r="D354" s="4">
        <v>8</v>
      </c>
      <c r="E354" s="4">
        <v>3</v>
      </c>
      <c r="F354" s="66">
        <v>4</v>
      </c>
      <c r="G354" s="4">
        <v>352</v>
      </c>
      <c r="H354" s="4">
        <v>29</v>
      </c>
    </row>
    <row r="355" spans="3:8" x14ac:dyDescent="0.25">
      <c r="C355" s="4">
        <v>556</v>
      </c>
      <c r="D355" s="4">
        <v>8</v>
      </c>
      <c r="E355" s="4">
        <v>3</v>
      </c>
      <c r="F355" s="66">
        <v>4</v>
      </c>
      <c r="G355" s="4">
        <v>298</v>
      </c>
      <c r="H355" s="4">
        <v>27.5</v>
      </c>
    </row>
    <row r="356" spans="3:8" x14ac:dyDescent="0.25">
      <c r="C356" s="4">
        <v>557</v>
      </c>
      <c r="D356" s="4">
        <v>8</v>
      </c>
      <c r="E356" s="4">
        <v>3</v>
      </c>
      <c r="F356" s="66">
        <v>4</v>
      </c>
      <c r="G356" s="4">
        <v>357</v>
      </c>
      <c r="H356" s="4">
        <v>29</v>
      </c>
    </row>
    <row r="357" spans="3:8" x14ac:dyDescent="0.25">
      <c r="C357" s="8">
        <v>558</v>
      </c>
      <c r="D357" s="8">
        <v>8</v>
      </c>
      <c r="E357" s="8">
        <v>3</v>
      </c>
      <c r="F357" s="66">
        <v>4</v>
      </c>
      <c r="G357" s="8">
        <v>300</v>
      </c>
      <c r="H357" s="8">
        <v>28</v>
      </c>
    </row>
    <row r="358" spans="3:8" x14ac:dyDescent="0.25">
      <c r="C358" s="4">
        <v>569</v>
      </c>
      <c r="D358" s="4">
        <v>10</v>
      </c>
      <c r="E358" s="4">
        <v>3</v>
      </c>
      <c r="F358" s="66">
        <v>4</v>
      </c>
      <c r="G358" s="4">
        <v>391</v>
      </c>
      <c r="H358" s="4">
        <v>29.5</v>
      </c>
    </row>
    <row r="359" spans="3:8" x14ac:dyDescent="0.25">
      <c r="C359" s="4">
        <v>570</v>
      </c>
      <c r="D359" s="4">
        <v>10</v>
      </c>
      <c r="E359" s="4">
        <v>3</v>
      </c>
      <c r="F359" s="66">
        <v>4</v>
      </c>
      <c r="G359" s="4">
        <v>275</v>
      </c>
      <c r="H359" s="4">
        <v>28</v>
      </c>
    </row>
    <row r="360" spans="3:8" x14ac:dyDescent="0.25">
      <c r="C360" s="4">
        <v>571</v>
      </c>
      <c r="D360" s="4">
        <v>10</v>
      </c>
      <c r="E360" s="4">
        <v>3</v>
      </c>
      <c r="F360" s="66">
        <v>4</v>
      </c>
      <c r="G360" s="4">
        <v>356</v>
      </c>
      <c r="H360" s="4">
        <v>29</v>
      </c>
    </row>
    <row r="361" spans="3:8" x14ac:dyDescent="0.25">
      <c r="C361" s="4">
        <v>572</v>
      </c>
      <c r="D361" s="4">
        <v>10</v>
      </c>
      <c r="E361" s="4">
        <v>3</v>
      </c>
      <c r="F361" s="66">
        <v>4</v>
      </c>
      <c r="G361" s="4">
        <v>318</v>
      </c>
      <c r="H361" s="4">
        <v>29</v>
      </c>
    </row>
    <row r="362" spans="3:8" x14ac:dyDescent="0.25">
      <c r="C362" s="4">
        <v>573</v>
      </c>
      <c r="D362" s="4">
        <v>10</v>
      </c>
      <c r="E362" s="4">
        <v>3</v>
      </c>
      <c r="F362" s="66">
        <v>4</v>
      </c>
      <c r="G362" s="4">
        <v>386</v>
      </c>
      <c r="H362" s="4">
        <v>30</v>
      </c>
    </row>
    <row r="363" spans="3:8" x14ac:dyDescent="0.25">
      <c r="C363" s="4">
        <v>574</v>
      </c>
      <c r="D363" s="4">
        <v>10</v>
      </c>
      <c r="E363" s="4">
        <v>3</v>
      </c>
      <c r="F363" s="66">
        <v>4</v>
      </c>
      <c r="G363" s="4">
        <v>494</v>
      </c>
      <c r="H363" s="4">
        <v>32.5</v>
      </c>
    </row>
    <row r="364" spans="3:8" x14ac:dyDescent="0.25">
      <c r="C364" s="4">
        <v>575</v>
      </c>
      <c r="D364" s="4">
        <v>10</v>
      </c>
      <c r="E364" s="4">
        <v>3</v>
      </c>
      <c r="F364" s="66">
        <v>4</v>
      </c>
      <c r="G364" s="4">
        <v>360</v>
      </c>
      <c r="H364" s="4">
        <v>30</v>
      </c>
    </row>
    <row r="365" spans="3:8" x14ac:dyDescent="0.25">
      <c r="C365" s="4">
        <v>576</v>
      </c>
      <c r="D365" s="4">
        <v>10</v>
      </c>
      <c r="E365" s="4">
        <v>3</v>
      </c>
      <c r="F365" s="66">
        <v>4</v>
      </c>
      <c r="G365" s="4">
        <v>514</v>
      </c>
      <c r="H365" s="4">
        <v>33</v>
      </c>
    </row>
    <row r="366" spans="3:8" x14ac:dyDescent="0.25">
      <c r="C366" s="4">
        <v>577</v>
      </c>
      <c r="D366" s="4">
        <v>10</v>
      </c>
      <c r="E366" s="4">
        <v>3</v>
      </c>
      <c r="F366" s="66">
        <v>4</v>
      </c>
      <c r="G366" s="4">
        <v>421</v>
      </c>
      <c r="H366" s="4">
        <v>31</v>
      </c>
    </row>
    <row r="367" spans="3:8" x14ac:dyDescent="0.25">
      <c r="C367" s="8">
        <v>578</v>
      </c>
      <c r="D367" s="8">
        <v>10</v>
      </c>
      <c r="E367" s="8">
        <v>3</v>
      </c>
      <c r="F367" s="66">
        <v>4</v>
      </c>
      <c r="G367" s="8">
        <v>328</v>
      </c>
      <c r="H367" s="8">
        <v>27.5</v>
      </c>
    </row>
    <row r="368" spans="3:8" x14ac:dyDescent="0.25">
      <c r="C368" s="14">
        <v>489</v>
      </c>
      <c r="D368" s="14">
        <v>2</v>
      </c>
      <c r="E368" s="14">
        <v>4</v>
      </c>
      <c r="F368" s="66">
        <v>4</v>
      </c>
      <c r="G368" s="14">
        <v>416</v>
      </c>
      <c r="H368" s="14">
        <v>30.5</v>
      </c>
    </row>
    <row r="369" spans="3:8" x14ac:dyDescent="0.25">
      <c r="C369" s="14">
        <v>490</v>
      </c>
      <c r="D369" s="14">
        <v>2</v>
      </c>
      <c r="E369" s="14">
        <v>4</v>
      </c>
      <c r="F369" s="66">
        <v>4</v>
      </c>
      <c r="G369" s="14">
        <v>409</v>
      </c>
      <c r="H369" s="14">
        <v>30</v>
      </c>
    </row>
    <row r="370" spans="3:8" x14ac:dyDescent="0.25">
      <c r="C370" s="14">
        <v>491</v>
      </c>
      <c r="D370" s="14">
        <v>2</v>
      </c>
      <c r="E370" s="14">
        <v>4</v>
      </c>
      <c r="F370" s="66">
        <v>4</v>
      </c>
      <c r="G370" s="14">
        <v>531</v>
      </c>
      <c r="H370" s="14">
        <v>32.5</v>
      </c>
    </row>
    <row r="371" spans="3:8" x14ac:dyDescent="0.25">
      <c r="C371" s="14">
        <v>492</v>
      </c>
      <c r="D371" s="14">
        <v>2</v>
      </c>
      <c r="E371" s="14">
        <v>4</v>
      </c>
      <c r="F371" s="66">
        <v>4</v>
      </c>
      <c r="G371" s="14">
        <v>502</v>
      </c>
      <c r="H371" s="14">
        <v>32.5</v>
      </c>
    </row>
    <row r="372" spans="3:8" x14ac:dyDescent="0.25">
      <c r="C372" s="14">
        <v>493</v>
      </c>
      <c r="D372" s="14">
        <v>2</v>
      </c>
      <c r="E372" s="14">
        <v>4</v>
      </c>
      <c r="F372" s="66">
        <v>4</v>
      </c>
      <c r="G372" s="14">
        <v>426</v>
      </c>
      <c r="H372" s="14">
        <v>31</v>
      </c>
    </row>
    <row r="373" spans="3:8" x14ac:dyDescent="0.25">
      <c r="C373" s="14">
        <v>494</v>
      </c>
      <c r="D373" s="14">
        <v>2</v>
      </c>
      <c r="E373" s="14">
        <v>4</v>
      </c>
      <c r="F373" s="66">
        <v>4</v>
      </c>
      <c r="G373" s="14">
        <v>378</v>
      </c>
      <c r="H373" s="14">
        <v>30.5</v>
      </c>
    </row>
    <row r="374" spans="3:8" x14ac:dyDescent="0.25">
      <c r="C374" s="14">
        <v>495</v>
      </c>
      <c r="D374" s="14">
        <v>2</v>
      </c>
      <c r="E374" s="14">
        <v>4</v>
      </c>
      <c r="F374" s="66">
        <v>4</v>
      </c>
      <c r="G374" s="14">
        <v>480</v>
      </c>
      <c r="H374" s="14">
        <v>32.5</v>
      </c>
    </row>
    <row r="375" spans="3:8" x14ac:dyDescent="0.25">
      <c r="C375" s="14">
        <v>496</v>
      </c>
      <c r="D375" s="14">
        <v>2</v>
      </c>
      <c r="E375" s="14">
        <v>4</v>
      </c>
      <c r="F375" s="66">
        <v>4</v>
      </c>
      <c r="G375" s="14">
        <v>433</v>
      </c>
      <c r="H375" s="14">
        <v>32</v>
      </c>
    </row>
    <row r="376" spans="3:8" x14ac:dyDescent="0.25">
      <c r="C376" s="14">
        <v>497</v>
      </c>
      <c r="D376" s="14">
        <v>2</v>
      </c>
      <c r="E376" s="14">
        <v>4</v>
      </c>
      <c r="F376" s="66">
        <v>4</v>
      </c>
      <c r="G376" s="14">
        <v>467</v>
      </c>
      <c r="H376" s="14">
        <v>32.5</v>
      </c>
    </row>
    <row r="377" spans="3:8" x14ac:dyDescent="0.25">
      <c r="C377" s="16">
        <v>498</v>
      </c>
      <c r="D377" s="16">
        <v>2</v>
      </c>
      <c r="E377" s="16">
        <v>4</v>
      </c>
      <c r="F377" s="66">
        <v>4</v>
      </c>
      <c r="G377" s="16">
        <v>368</v>
      </c>
      <c r="H377" s="16">
        <v>28.5</v>
      </c>
    </row>
    <row r="378" spans="3:8" x14ac:dyDescent="0.25">
      <c r="C378" s="14">
        <v>529</v>
      </c>
      <c r="D378" s="14">
        <v>6</v>
      </c>
      <c r="E378" s="14">
        <v>4</v>
      </c>
      <c r="F378" s="66">
        <v>4</v>
      </c>
      <c r="G378" s="14">
        <v>471</v>
      </c>
      <c r="H378" s="14">
        <v>32.5</v>
      </c>
    </row>
    <row r="379" spans="3:8" x14ac:dyDescent="0.25">
      <c r="C379" s="14">
        <v>530</v>
      </c>
      <c r="D379" s="14">
        <v>6</v>
      </c>
      <c r="E379" s="14">
        <v>4</v>
      </c>
      <c r="F379" s="66">
        <v>4</v>
      </c>
      <c r="G379" s="14">
        <v>383</v>
      </c>
      <c r="H379" s="14">
        <v>29</v>
      </c>
    </row>
    <row r="380" spans="3:8" x14ac:dyDescent="0.25">
      <c r="C380" s="14">
        <v>531</v>
      </c>
      <c r="D380" s="14">
        <v>6</v>
      </c>
      <c r="E380" s="14">
        <v>4</v>
      </c>
      <c r="F380" s="66">
        <v>4</v>
      </c>
      <c r="G380" s="14">
        <v>359</v>
      </c>
      <c r="H380" s="14">
        <v>29</v>
      </c>
    </row>
    <row r="381" spans="3:8" x14ac:dyDescent="0.25">
      <c r="C381" s="14">
        <v>532</v>
      </c>
      <c r="D381" s="14">
        <v>6</v>
      </c>
      <c r="E381" s="14">
        <v>4</v>
      </c>
      <c r="F381" s="66">
        <v>4</v>
      </c>
      <c r="G381" s="14">
        <v>487</v>
      </c>
      <c r="H381" s="14">
        <v>32</v>
      </c>
    </row>
    <row r="382" spans="3:8" x14ac:dyDescent="0.25">
      <c r="C382" s="14">
        <v>533</v>
      </c>
      <c r="D382" s="14">
        <v>6</v>
      </c>
      <c r="E382" s="14">
        <v>4</v>
      </c>
      <c r="F382" s="66">
        <v>4</v>
      </c>
      <c r="G382" s="14">
        <v>433</v>
      </c>
      <c r="H382" s="14">
        <v>31</v>
      </c>
    </row>
    <row r="383" spans="3:8" x14ac:dyDescent="0.25">
      <c r="C383" s="14">
        <v>534</v>
      </c>
      <c r="D383" s="14">
        <v>6</v>
      </c>
      <c r="E383" s="14">
        <v>4</v>
      </c>
      <c r="F383" s="66">
        <v>4</v>
      </c>
      <c r="G383" s="14">
        <v>390</v>
      </c>
      <c r="H383" s="14">
        <v>30</v>
      </c>
    </row>
    <row r="384" spans="3:8" x14ac:dyDescent="0.25">
      <c r="C384" s="14">
        <v>535</v>
      </c>
      <c r="D384" s="14">
        <v>6</v>
      </c>
      <c r="E384" s="14">
        <v>4</v>
      </c>
      <c r="F384" s="66">
        <v>4</v>
      </c>
      <c r="G384" s="14">
        <v>453</v>
      </c>
      <c r="H384" s="14">
        <v>31</v>
      </c>
    </row>
    <row r="385" spans="3:8" x14ac:dyDescent="0.25">
      <c r="C385" s="14">
        <v>536</v>
      </c>
      <c r="D385" s="14">
        <v>6</v>
      </c>
      <c r="E385" s="14">
        <v>4</v>
      </c>
      <c r="F385" s="66">
        <v>4</v>
      </c>
      <c r="G385" s="14">
        <v>400</v>
      </c>
      <c r="H385" s="14">
        <v>30</v>
      </c>
    </row>
    <row r="386" spans="3:8" x14ac:dyDescent="0.25">
      <c r="C386" s="14">
        <v>537</v>
      </c>
      <c r="D386" s="14">
        <v>6</v>
      </c>
      <c r="E386" s="14">
        <v>4</v>
      </c>
      <c r="F386" s="66">
        <v>4</v>
      </c>
      <c r="G386" s="14">
        <v>365</v>
      </c>
      <c r="H386" s="14">
        <v>30.5</v>
      </c>
    </row>
    <row r="387" spans="3:8" x14ac:dyDescent="0.25">
      <c r="C387" s="16">
        <v>538</v>
      </c>
      <c r="D387" s="16">
        <v>6</v>
      </c>
      <c r="E387" s="16">
        <v>4</v>
      </c>
      <c r="F387" s="66">
        <v>4</v>
      </c>
      <c r="G387" s="16">
        <v>367</v>
      </c>
      <c r="H387" s="16">
        <v>29.5</v>
      </c>
    </row>
    <row r="388" spans="3:8" x14ac:dyDescent="0.25">
      <c r="C388" s="14">
        <v>589</v>
      </c>
      <c r="D388" s="14">
        <v>12</v>
      </c>
      <c r="E388" s="14">
        <v>4</v>
      </c>
      <c r="F388" s="66">
        <v>4</v>
      </c>
      <c r="G388" s="14">
        <v>431</v>
      </c>
      <c r="H388" s="14">
        <v>30.5</v>
      </c>
    </row>
    <row r="389" spans="3:8" x14ac:dyDescent="0.25">
      <c r="C389" s="14">
        <v>590</v>
      </c>
      <c r="D389" s="14">
        <v>12</v>
      </c>
      <c r="E389" s="14">
        <v>4</v>
      </c>
      <c r="F389" s="66">
        <v>4</v>
      </c>
      <c r="G389" s="14">
        <v>380</v>
      </c>
      <c r="H389" s="14">
        <v>30.5</v>
      </c>
    </row>
    <row r="390" spans="3:8" x14ac:dyDescent="0.25">
      <c r="C390" s="14">
        <v>591</v>
      </c>
      <c r="D390" s="14">
        <v>12</v>
      </c>
      <c r="E390" s="14">
        <v>4</v>
      </c>
      <c r="F390" s="66">
        <v>4</v>
      </c>
      <c r="G390" s="14">
        <v>449</v>
      </c>
      <c r="H390" s="14">
        <v>32</v>
      </c>
    </row>
    <row r="391" spans="3:8" x14ac:dyDescent="0.25">
      <c r="C391" s="14">
        <v>592</v>
      </c>
      <c r="D391" s="14">
        <v>12</v>
      </c>
      <c r="E391" s="14">
        <v>4</v>
      </c>
      <c r="F391" s="66">
        <v>4</v>
      </c>
      <c r="G391" s="14">
        <v>450</v>
      </c>
      <c r="H391" s="14">
        <v>32</v>
      </c>
    </row>
    <row r="392" spans="3:8" x14ac:dyDescent="0.25">
      <c r="C392" s="14">
        <v>593</v>
      </c>
      <c r="D392" s="14">
        <v>12</v>
      </c>
      <c r="E392" s="14">
        <v>4</v>
      </c>
      <c r="F392" s="66">
        <v>4</v>
      </c>
      <c r="G392" s="14">
        <v>555</v>
      </c>
      <c r="H392" s="14">
        <v>34</v>
      </c>
    </row>
    <row r="393" spans="3:8" x14ac:dyDescent="0.25">
      <c r="C393" s="14">
        <v>594</v>
      </c>
      <c r="D393" s="14">
        <v>12</v>
      </c>
      <c r="E393" s="14">
        <v>4</v>
      </c>
      <c r="F393" s="66">
        <v>4</v>
      </c>
      <c r="G393" s="14">
        <v>445</v>
      </c>
      <c r="H393" s="14">
        <v>31</v>
      </c>
    </row>
    <row r="394" spans="3:8" x14ac:dyDescent="0.25">
      <c r="C394" s="14">
        <v>595</v>
      </c>
      <c r="D394" s="14">
        <v>12</v>
      </c>
      <c r="E394" s="14">
        <v>4</v>
      </c>
      <c r="F394" s="66">
        <v>4</v>
      </c>
      <c r="G394" s="14">
        <v>369</v>
      </c>
      <c r="H394" s="14">
        <v>29</v>
      </c>
    </row>
    <row r="395" spans="3:8" x14ac:dyDescent="0.25">
      <c r="C395" s="14">
        <v>596</v>
      </c>
      <c r="D395" s="14">
        <v>12</v>
      </c>
      <c r="E395" s="14">
        <v>4</v>
      </c>
      <c r="F395" s="66">
        <v>4</v>
      </c>
      <c r="G395" s="14">
        <v>468</v>
      </c>
      <c r="H395" s="14">
        <v>32</v>
      </c>
    </row>
    <row r="396" spans="3:8" x14ac:dyDescent="0.25">
      <c r="C396" s="14">
        <v>597</v>
      </c>
      <c r="D396" s="14">
        <v>12</v>
      </c>
      <c r="E396" s="14">
        <v>4</v>
      </c>
      <c r="F396" s="66">
        <v>4</v>
      </c>
      <c r="G396" s="14">
        <v>435</v>
      </c>
      <c r="H396" s="14">
        <v>30</v>
      </c>
    </row>
    <row r="397" spans="3:8" s="81" customFormat="1" ht="15.75" thickBot="1" x14ac:dyDescent="0.3">
      <c r="C397" s="82">
        <v>598</v>
      </c>
      <c r="D397" s="82">
        <v>12</v>
      </c>
      <c r="E397" s="82">
        <v>4</v>
      </c>
      <c r="F397" s="80">
        <v>4</v>
      </c>
      <c r="G397" s="82">
        <v>487</v>
      </c>
      <c r="H397" s="82">
        <v>32</v>
      </c>
    </row>
    <row r="398" spans="3:8" x14ac:dyDescent="0.25">
      <c r="C398" s="29">
        <v>699</v>
      </c>
      <c r="D398" s="29">
        <v>7</v>
      </c>
      <c r="E398" s="29">
        <v>1</v>
      </c>
      <c r="F398" s="66">
        <v>5</v>
      </c>
      <c r="G398" s="29">
        <v>493</v>
      </c>
      <c r="H398" s="29">
        <v>32.5</v>
      </c>
    </row>
    <row r="399" spans="3:8" x14ac:dyDescent="0.25">
      <c r="C399" s="29">
        <v>700</v>
      </c>
      <c r="D399" s="29">
        <v>7</v>
      </c>
      <c r="E399" s="29">
        <v>1</v>
      </c>
      <c r="F399" s="66">
        <v>5</v>
      </c>
      <c r="G399" s="29">
        <v>395</v>
      </c>
      <c r="H399" s="29">
        <v>31</v>
      </c>
    </row>
    <row r="400" spans="3:8" x14ac:dyDescent="0.25">
      <c r="C400" s="29">
        <v>701</v>
      </c>
      <c r="D400" s="29">
        <v>7</v>
      </c>
      <c r="E400" s="29">
        <v>1</v>
      </c>
      <c r="F400" s="66">
        <v>5</v>
      </c>
      <c r="G400" s="29">
        <v>328</v>
      </c>
      <c r="H400" s="29">
        <v>29.5</v>
      </c>
    </row>
    <row r="401" spans="3:8" x14ac:dyDescent="0.25">
      <c r="C401" s="29">
        <v>702</v>
      </c>
      <c r="D401" s="29">
        <v>7</v>
      </c>
      <c r="E401" s="29">
        <v>1</v>
      </c>
      <c r="F401" s="66">
        <v>5</v>
      </c>
      <c r="G401" s="29">
        <v>427</v>
      </c>
      <c r="H401" s="29">
        <v>30.5</v>
      </c>
    </row>
    <row r="402" spans="3:8" x14ac:dyDescent="0.25">
      <c r="C402" s="29">
        <v>703</v>
      </c>
      <c r="D402" s="29">
        <v>7</v>
      </c>
      <c r="E402" s="29">
        <v>1</v>
      </c>
      <c r="F402" s="66">
        <v>5</v>
      </c>
      <c r="G402" s="29">
        <v>530</v>
      </c>
      <c r="H402" s="29">
        <v>32.5</v>
      </c>
    </row>
    <row r="403" spans="3:8" x14ac:dyDescent="0.25">
      <c r="C403" s="29">
        <v>704</v>
      </c>
      <c r="D403" s="29">
        <v>7</v>
      </c>
      <c r="E403" s="29">
        <v>1</v>
      </c>
      <c r="F403" s="66">
        <v>5</v>
      </c>
      <c r="G403" s="29">
        <v>474</v>
      </c>
      <c r="H403" s="29">
        <v>31.5</v>
      </c>
    </row>
    <row r="404" spans="3:8" x14ac:dyDescent="0.25">
      <c r="C404" s="32">
        <v>705</v>
      </c>
      <c r="D404" s="32">
        <v>7</v>
      </c>
      <c r="E404" s="32">
        <v>1</v>
      </c>
      <c r="F404" s="66">
        <v>5</v>
      </c>
      <c r="G404" s="32">
        <v>588</v>
      </c>
      <c r="H404" s="32">
        <v>33.5</v>
      </c>
    </row>
    <row r="405" spans="3:8" x14ac:dyDescent="0.25">
      <c r="C405" s="29">
        <v>727</v>
      </c>
      <c r="D405" s="29">
        <v>11</v>
      </c>
      <c r="E405" s="29">
        <v>1</v>
      </c>
      <c r="F405" s="66">
        <v>5</v>
      </c>
      <c r="G405" s="29">
        <v>540</v>
      </c>
      <c r="H405" s="29">
        <v>33.5</v>
      </c>
    </row>
    <row r="406" spans="3:8" x14ac:dyDescent="0.25">
      <c r="C406" s="29">
        <v>728</v>
      </c>
      <c r="D406" s="29">
        <v>11</v>
      </c>
      <c r="E406" s="29">
        <v>1</v>
      </c>
      <c r="F406" s="66">
        <v>5</v>
      </c>
      <c r="G406" s="29">
        <v>402</v>
      </c>
      <c r="H406" s="29">
        <v>31</v>
      </c>
    </row>
    <row r="407" spans="3:8" x14ac:dyDescent="0.25">
      <c r="C407" s="29">
        <v>729</v>
      </c>
      <c r="D407" s="29">
        <v>11</v>
      </c>
      <c r="E407" s="29">
        <v>1</v>
      </c>
      <c r="F407" s="66">
        <v>5</v>
      </c>
      <c r="G407" s="29">
        <v>473</v>
      </c>
      <c r="H407" s="29">
        <v>31.5</v>
      </c>
    </row>
    <row r="408" spans="3:8" x14ac:dyDescent="0.25">
      <c r="C408" s="29">
        <v>730</v>
      </c>
      <c r="D408" s="29">
        <v>11</v>
      </c>
      <c r="E408" s="29">
        <v>1</v>
      </c>
      <c r="F408" s="66">
        <v>5</v>
      </c>
      <c r="G408" s="29">
        <v>505</v>
      </c>
      <c r="H408" s="29">
        <v>32</v>
      </c>
    </row>
    <row r="409" spans="3:8" x14ac:dyDescent="0.25">
      <c r="C409" s="29">
        <v>731</v>
      </c>
      <c r="D409" s="29">
        <v>11</v>
      </c>
      <c r="E409" s="29">
        <v>1</v>
      </c>
      <c r="F409" s="66">
        <v>5</v>
      </c>
      <c r="G409" s="29">
        <v>446</v>
      </c>
      <c r="H409" s="29">
        <v>31</v>
      </c>
    </row>
    <row r="410" spans="3:8" x14ac:dyDescent="0.25">
      <c r="C410" s="29">
        <v>732</v>
      </c>
      <c r="D410" s="29">
        <v>11</v>
      </c>
      <c r="E410" s="29">
        <v>1</v>
      </c>
      <c r="F410" s="66">
        <v>5</v>
      </c>
      <c r="G410" s="29">
        <v>493</v>
      </c>
      <c r="H410" s="29">
        <v>31.5</v>
      </c>
    </row>
    <row r="411" spans="3:8" x14ac:dyDescent="0.25">
      <c r="C411" s="32">
        <v>733</v>
      </c>
      <c r="D411" s="32">
        <v>11</v>
      </c>
      <c r="E411" s="32">
        <v>1</v>
      </c>
      <c r="F411" s="66">
        <v>5</v>
      </c>
      <c r="G411" s="32">
        <v>591</v>
      </c>
      <c r="H411" s="32">
        <v>33.5</v>
      </c>
    </row>
    <row r="412" spans="3:8" x14ac:dyDescent="0.25">
      <c r="C412" s="29">
        <v>741</v>
      </c>
      <c r="D412" s="29">
        <v>13</v>
      </c>
      <c r="E412" s="29">
        <v>1</v>
      </c>
      <c r="F412" s="66">
        <v>5</v>
      </c>
      <c r="G412" s="29">
        <v>397</v>
      </c>
      <c r="H412" s="29">
        <v>30</v>
      </c>
    </row>
    <row r="413" spans="3:8" x14ac:dyDescent="0.25">
      <c r="C413" s="29">
        <v>742</v>
      </c>
      <c r="D413" s="29">
        <v>13</v>
      </c>
      <c r="E413" s="29">
        <v>1</v>
      </c>
      <c r="F413" s="66">
        <v>5</v>
      </c>
      <c r="G413" s="29">
        <v>444</v>
      </c>
      <c r="H413" s="29">
        <v>31.5</v>
      </c>
    </row>
    <row r="414" spans="3:8" x14ac:dyDescent="0.25">
      <c r="C414" s="29">
        <v>743</v>
      </c>
      <c r="D414" s="29">
        <v>13</v>
      </c>
      <c r="E414" s="29">
        <v>1</v>
      </c>
      <c r="F414" s="66">
        <v>5</v>
      </c>
      <c r="G414" s="29">
        <v>458</v>
      </c>
      <c r="H414" s="29">
        <v>32</v>
      </c>
    </row>
    <row r="415" spans="3:8" x14ac:dyDescent="0.25">
      <c r="C415" s="29">
        <v>744</v>
      </c>
      <c r="D415" s="29">
        <v>13</v>
      </c>
      <c r="E415" s="29">
        <v>1</v>
      </c>
      <c r="F415" s="66">
        <v>5</v>
      </c>
      <c r="G415" s="29">
        <v>363</v>
      </c>
      <c r="H415" s="29">
        <v>29.5</v>
      </c>
    </row>
    <row r="416" spans="3:8" x14ac:dyDescent="0.25">
      <c r="C416" s="29">
        <v>745</v>
      </c>
      <c r="D416" s="29">
        <v>13</v>
      </c>
      <c r="E416" s="29">
        <v>1</v>
      </c>
      <c r="F416" s="66">
        <v>5</v>
      </c>
      <c r="G416" s="29">
        <v>476</v>
      </c>
      <c r="H416" s="29">
        <v>31.5</v>
      </c>
    </row>
    <row r="417" spans="3:8" x14ac:dyDescent="0.25">
      <c r="C417" s="29">
        <v>746</v>
      </c>
      <c r="D417" s="29">
        <v>13</v>
      </c>
      <c r="E417" s="29">
        <v>1</v>
      </c>
      <c r="F417" s="66">
        <v>5</v>
      </c>
      <c r="G417" s="29">
        <v>563</v>
      </c>
      <c r="H417" s="29">
        <v>33</v>
      </c>
    </row>
    <row r="418" spans="3:8" x14ac:dyDescent="0.25">
      <c r="C418" s="29">
        <v>747</v>
      </c>
      <c r="D418" s="29">
        <v>13</v>
      </c>
      <c r="E418" s="29">
        <v>1</v>
      </c>
      <c r="F418" s="66">
        <v>5</v>
      </c>
      <c r="G418" s="29">
        <v>488</v>
      </c>
      <c r="H418" s="29">
        <v>32</v>
      </c>
    </row>
    <row r="419" spans="3:8" x14ac:dyDescent="0.25">
      <c r="C419" s="4">
        <v>671</v>
      </c>
      <c r="D419" s="4">
        <v>3</v>
      </c>
      <c r="E419" s="4">
        <v>2</v>
      </c>
      <c r="F419" s="66">
        <v>5</v>
      </c>
      <c r="G419" s="4">
        <v>394</v>
      </c>
      <c r="H419" s="4">
        <v>30</v>
      </c>
    </row>
    <row r="420" spans="3:8" x14ac:dyDescent="0.25">
      <c r="C420" s="4">
        <v>672</v>
      </c>
      <c r="D420" s="4">
        <v>3</v>
      </c>
      <c r="E420" s="4">
        <v>2</v>
      </c>
      <c r="F420" s="66">
        <v>5</v>
      </c>
      <c r="G420" s="4">
        <v>375</v>
      </c>
      <c r="H420" s="4">
        <v>29.5</v>
      </c>
    </row>
    <row r="421" spans="3:8" x14ac:dyDescent="0.25">
      <c r="C421" s="4">
        <v>673</v>
      </c>
      <c r="D421" s="4">
        <v>3</v>
      </c>
      <c r="E421" s="4">
        <v>2</v>
      </c>
      <c r="F421" s="66">
        <v>5</v>
      </c>
      <c r="G421" s="4">
        <v>501</v>
      </c>
      <c r="H421" s="4">
        <v>32.5</v>
      </c>
    </row>
    <row r="422" spans="3:8" x14ac:dyDescent="0.25">
      <c r="C422" s="4">
        <v>674</v>
      </c>
      <c r="D422" s="4">
        <v>3</v>
      </c>
      <c r="E422" s="4">
        <v>2</v>
      </c>
      <c r="F422" s="66">
        <v>5</v>
      </c>
      <c r="G422" s="4">
        <v>499</v>
      </c>
      <c r="H422" s="4">
        <v>32.5</v>
      </c>
    </row>
    <row r="423" spans="3:8" x14ac:dyDescent="0.25">
      <c r="C423" s="4">
        <v>675</v>
      </c>
      <c r="D423" s="4">
        <v>3</v>
      </c>
      <c r="E423" s="4">
        <v>2</v>
      </c>
      <c r="F423" s="66">
        <v>5</v>
      </c>
      <c r="G423" s="4">
        <v>479</v>
      </c>
      <c r="H423" s="4">
        <v>32</v>
      </c>
    </row>
    <row r="424" spans="3:8" x14ac:dyDescent="0.25">
      <c r="C424" s="4">
        <v>676</v>
      </c>
      <c r="D424" s="4">
        <v>3</v>
      </c>
      <c r="E424" s="4">
        <v>2</v>
      </c>
      <c r="F424" s="66">
        <v>5</v>
      </c>
      <c r="G424" s="4">
        <v>303</v>
      </c>
      <c r="H424" s="4">
        <v>28</v>
      </c>
    </row>
    <row r="425" spans="3:8" x14ac:dyDescent="0.25">
      <c r="C425" s="8">
        <v>677</v>
      </c>
      <c r="D425" s="8">
        <v>3</v>
      </c>
      <c r="E425" s="8">
        <v>2</v>
      </c>
      <c r="F425" s="66">
        <v>5</v>
      </c>
      <c r="G425" s="8">
        <v>434</v>
      </c>
      <c r="H425" s="8">
        <v>30</v>
      </c>
    </row>
    <row r="426" spans="3:8" x14ac:dyDescent="0.25">
      <c r="C426" s="4">
        <v>685</v>
      </c>
      <c r="D426" s="4">
        <v>5</v>
      </c>
      <c r="E426" s="4">
        <v>2</v>
      </c>
      <c r="F426" s="66">
        <v>5</v>
      </c>
      <c r="G426" s="4">
        <v>343</v>
      </c>
      <c r="H426" s="4">
        <v>28.5</v>
      </c>
    </row>
    <row r="427" spans="3:8" x14ac:dyDescent="0.25">
      <c r="C427" s="4">
        <v>686</v>
      </c>
      <c r="D427" s="4">
        <v>5</v>
      </c>
      <c r="E427" s="4">
        <v>2</v>
      </c>
      <c r="F427" s="66">
        <v>5</v>
      </c>
      <c r="G427" s="4">
        <v>599</v>
      </c>
      <c r="H427" s="4">
        <v>33.5</v>
      </c>
    </row>
    <row r="428" spans="3:8" x14ac:dyDescent="0.25">
      <c r="C428" s="4">
        <v>687</v>
      </c>
      <c r="D428" s="4">
        <v>5</v>
      </c>
      <c r="E428" s="4">
        <v>2</v>
      </c>
      <c r="F428" s="66">
        <v>5</v>
      </c>
      <c r="G428" s="4">
        <v>453</v>
      </c>
      <c r="H428" s="4">
        <v>31.5</v>
      </c>
    </row>
    <row r="429" spans="3:8" x14ac:dyDescent="0.25">
      <c r="C429" s="4">
        <v>688</v>
      </c>
      <c r="D429" s="4">
        <v>5</v>
      </c>
      <c r="E429" s="4">
        <v>2</v>
      </c>
      <c r="F429" s="66">
        <v>5</v>
      </c>
      <c r="G429" s="4">
        <v>480</v>
      </c>
      <c r="H429" s="4">
        <v>31.5</v>
      </c>
    </row>
    <row r="430" spans="3:8" x14ac:dyDescent="0.25">
      <c r="C430" s="4">
        <v>689</v>
      </c>
      <c r="D430" s="4">
        <v>5</v>
      </c>
      <c r="E430" s="4">
        <v>2</v>
      </c>
      <c r="F430" s="66">
        <v>5</v>
      </c>
      <c r="G430" s="4">
        <v>512</v>
      </c>
      <c r="H430" s="4">
        <v>33.5</v>
      </c>
    </row>
    <row r="431" spans="3:8" x14ac:dyDescent="0.25">
      <c r="C431" s="4">
        <v>690</v>
      </c>
      <c r="D431" s="4">
        <v>5</v>
      </c>
      <c r="E431" s="4">
        <v>2</v>
      </c>
      <c r="F431" s="66">
        <v>5</v>
      </c>
      <c r="G431" s="4">
        <v>491</v>
      </c>
      <c r="H431" s="4">
        <v>33.5</v>
      </c>
    </row>
    <row r="432" spans="3:8" x14ac:dyDescent="0.25">
      <c r="C432" s="8">
        <v>691</v>
      </c>
      <c r="D432" s="8">
        <v>5</v>
      </c>
      <c r="E432" s="8">
        <v>2</v>
      </c>
      <c r="F432" s="66">
        <v>5</v>
      </c>
      <c r="G432" s="8">
        <v>436</v>
      </c>
      <c r="H432" s="8">
        <v>32</v>
      </c>
    </row>
    <row r="433" spans="3:8" x14ac:dyDescent="0.25">
      <c r="C433" s="4">
        <v>713</v>
      </c>
      <c r="D433" s="4">
        <v>9</v>
      </c>
      <c r="E433" s="4">
        <v>2</v>
      </c>
      <c r="F433" s="66">
        <v>5</v>
      </c>
      <c r="G433" s="4">
        <v>537</v>
      </c>
      <c r="H433" s="4">
        <v>33</v>
      </c>
    </row>
    <row r="434" spans="3:8" x14ac:dyDescent="0.25">
      <c r="C434" s="4">
        <v>714</v>
      </c>
      <c r="D434" s="4">
        <v>9</v>
      </c>
      <c r="E434" s="4">
        <v>2</v>
      </c>
      <c r="F434" s="66">
        <v>5</v>
      </c>
      <c r="G434" s="4">
        <v>349</v>
      </c>
      <c r="H434" s="4">
        <v>29</v>
      </c>
    </row>
    <row r="435" spans="3:8" x14ac:dyDescent="0.25">
      <c r="C435" s="4">
        <v>715</v>
      </c>
      <c r="D435" s="4">
        <v>9</v>
      </c>
      <c r="E435" s="4">
        <v>2</v>
      </c>
      <c r="F435" s="66">
        <v>5</v>
      </c>
      <c r="G435" s="4">
        <v>244</v>
      </c>
      <c r="H435" s="4">
        <v>25.5</v>
      </c>
    </row>
    <row r="436" spans="3:8" x14ac:dyDescent="0.25">
      <c r="C436" s="4">
        <v>716</v>
      </c>
      <c r="D436" s="4">
        <v>9</v>
      </c>
      <c r="E436" s="4">
        <v>2</v>
      </c>
      <c r="F436" s="66">
        <v>5</v>
      </c>
      <c r="G436" s="4">
        <v>352</v>
      </c>
      <c r="H436" s="4">
        <v>31</v>
      </c>
    </row>
    <row r="437" spans="3:8" x14ac:dyDescent="0.25">
      <c r="C437" s="4">
        <v>717</v>
      </c>
      <c r="D437" s="4">
        <v>9</v>
      </c>
      <c r="E437" s="4">
        <v>2</v>
      </c>
      <c r="F437" s="66">
        <v>5</v>
      </c>
      <c r="G437" s="4">
        <v>434</v>
      </c>
      <c r="H437" s="4">
        <v>31</v>
      </c>
    </row>
    <row r="438" spans="3:8" x14ac:dyDescent="0.25">
      <c r="C438" s="4">
        <v>718</v>
      </c>
      <c r="D438" s="4">
        <v>9</v>
      </c>
      <c r="E438" s="4">
        <v>2</v>
      </c>
      <c r="F438" s="66">
        <v>5</v>
      </c>
      <c r="G438" s="4">
        <v>401</v>
      </c>
      <c r="H438" s="4">
        <v>30</v>
      </c>
    </row>
    <row r="439" spans="3:8" x14ac:dyDescent="0.25">
      <c r="C439" s="4">
        <v>719</v>
      </c>
      <c r="D439" s="4">
        <v>9</v>
      </c>
      <c r="E439" s="4">
        <v>2</v>
      </c>
      <c r="F439" s="66">
        <v>5</v>
      </c>
      <c r="G439" s="4">
        <v>280</v>
      </c>
      <c r="H439" s="4">
        <v>27.5</v>
      </c>
    </row>
    <row r="440" spans="3:8" x14ac:dyDescent="0.25">
      <c r="C440" s="26">
        <v>679</v>
      </c>
      <c r="D440" s="26">
        <v>4</v>
      </c>
      <c r="E440" s="26">
        <v>3</v>
      </c>
      <c r="F440" s="66">
        <v>5</v>
      </c>
      <c r="G440" s="26">
        <v>376</v>
      </c>
      <c r="H440" s="26">
        <v>30</v>
      </c>
    </row>
    <row r="441" spans="3:8" x14ac:dyDescent="0.25">
      <c r="C441" s="26">
        <v>680</v>
      </c>
      <c r="D441" s="26">
        <v>4</v>
      </c>
      <c r="E441" s="26">
        <v>3</v>
      </c>
      <c r="F441" s="66">
        <v>5</v>
      </c>
      <c r="G441" s="26">
        <v>425</v>
      </c>
      <c r="H441" s="26">
        <v>31</v>
      </c>
    </row>
    <row r="442" spans="3:8" x14ac:dyDescent="0.25">
      <c r="C442" s="26">
        <v>681</v>
      </c>
      <c r="D442" s="26">
        <v>4</v>
      </c>
      <c r="E442" s="26">
        <v>3</v>
      </c>
      <c r="F442" s="66">
        <v>5</v>
      </c>
      <c r="G442" s="26">
        <v>430</v>
      </c>
      <c r="H442" s="26">
        <v>31.5</v>
      </c>
    </row>
    <row r="443" spans="3:8" x14ac:dyDescent="0.25">
      <c r="C443" s="26">
        <v>682</v>
      </c>
      <c r="D443" s="26">
        <v>4</v>
      </c>
      <c r="E443" s="26">
        <v>3</v>
      </c>
      <c r="F443" s="66">
        <v>5</v>
      </c>
      <c r="G443" s="26">
        <v>472</v>
      </c>
      <c r="H443" s="26">
        <v>32</v>
      </c>
    </row>
    <row r="444" spans="3:8" x14ac:dyDescent="0.25">
      <c r="C444" s="26">
        <v>683</v>
      </c>
      <c r="D444" s="26">
        <v>4</v>
      </c>
      <c r="E444" s="26">
        <v>3</v>
      </c>
      <c r="F444" s="66">
        <v>5</v>
      </c>
      <c r="G444" s="26">
        <v>423</v>
      </c>
      <c r="H444" s="26">
        <v>30</v>
      </c>
    </row>
    <row r="445" spans="3:8" x14ac:dyDescent="0.25">
      <c r="C445" s="35">
        <v>684</v>
      </c>
      <c r="D445" s="35">
        <v>4</v>
      </c>
      <c r="E445" s="35">
        <v>3</v>
      </c>
      <c r="F445" s="66">
        <v>5</v>
      </c>
      <c r="G445" s="35">
        <v>399</v>
      </c>
      <c r="H445" s="35">
        <v>31</v>
      </c>
    </row>
    <row r="446" spans="3:8" x14ac:dyDescent="0.25">
      <c r="C446" s="26">
        <v>706</v>
      </c>
      <c r="D446" s="26">
        <v>8</v>
      </c>
      <c r="E446" s="26">
        <v>3</v>
      </c>
      <c r="F446" s="66">
        <v>5</v>
      </c>
      <c r="G446" s="26">
        <v>386</v>
      </c>
      <c r="H446" s="26">
        <v>30</v>
      </c>
    </row>
    <row r="447" spans="3:8" x14ac:dyDescent="0.25">
      <c r="C447" s="26">
        <v>707</v>
      </c>
      <c r="D447" s="26">
        <v>8</v>
      </c>
      <c r="E447" s="26">
        <v>3</v>
      </c>
      <c r="F447" s="66">
        <v>5</v>
      </c>
      <c r="G447" s="26">
        <v>380</v>
      </c>
      <c r="H447" s="26">
        <v>30</v>
      </c>
    </row>
    <row r="448" spans="3:8" x14ac:dyDescent="0.25">
      <c r="C448" s="26">
        <v>708</v>
      </c>
      <c r="D448" s="26">
        <v>8</v>
      </c>
      <c r="E448" s="26">
        <v>3</v>
      </c>
      <c r="F448" s="66">
        <v>5</v>
      </c>
      <c r="G448" s="26">
        <v>488</v>
      </c>
      <c r="H448" s="26">
        <v>32</v>
      </c>
    </row>
    <row r="449" spans="3:8" x14ac:dyDescent="0.25">
      <c r="C449" s="26">
        <v>709</v>
      </c>
      <c r="D449" s="26">
        <v>8</v>
      </c>
      <c r="E449" s="26">
        <v>3</v>
      </c>
      <c r="F449" s="66">
        <v>5</v>
      </c>
      <c r="G449" s="26">
        <v>361</v>
      </c>
      <c r="H449" s="26">
        <v>29.5</v>
      </c>
    </row>
    <row r="450" spans="3:8" x14ac:dyDescent="0.25">
      <c r="C450" s="26">
        <v>710</v>
      </c>
      <c r="D450" s="26">
        <v>8</v>
      </c>
      <c r="E450" s="26">
        <v>3</v>
      </c>
      <c r="F450" s="66">
        <v>5</v>
      </c>
      <c r="G450" s="26">
        <v>426</v>
      </c>
      <c r="H450" s="26">
        <v>31.5</v>
      </c>
    </row>
    <row r="451" spans="3:8" x14ac:dyDescent="0.25">
      <c r="C451" s="26">
        <v>711</v>
      </c>
      <c r="D451" s="26">
        <v>8</v>
      </c>
      <c r="E451" s="26">
        <v>3</v>
      </c>
      <c r="F451" s="66">
        <v>5</v>
      </c>
      <c r="G451" s="26">
        <v>365</v>
      </c>
      <c r="H451" s="26">
        <v>29.5</v>
      </c>
    </row>
    <row r="452" spans="3:8" x14ac:dyDescent="0.25">
      <c r="C452" s="35">
        <v>712</v>
      </c>
      <c r="D452" s="35">
        <v>8</v>
      </c>
      <c r="E452" s="35">
        <v>3</v>
      </c>
      <c r="F452" s="66">
        <v>5</v>
      </c>
      <c r="G452" s="35">
        <v>278</v>
      </c>
      <c r="H452" s="35">
        <v>28.5</v>
      </c>
    </row>
    <row r="453" spans="3:8" x14ac:dyDescent="0.25">
      <c r="C453" s="26">
        <v>720</v>
      </c>
      <c r="D453" s="26">
        <v>10</v>
      </c>
      <c r="E453" s="26">
        <v>3</v>
      </c>
      <c r="F453" s="66">
        <v>5</v>
      </c>
      <c r="G453" s="26">
        <v>474</v>
      </c>
      <c r="H453" s="26">
        <v>33</v>
      </c>
    </row>
    <row r="454" spans="3:8" x14ac:dyDescent="0.25">
      <c r="C454" s="26">
        <v>721</v>
      </c>
      <c r="D454" s="26">
        <v>10</v>
      </c>
      <c r="E454" s="26">
        <v>3</v>
      </c>
      <c r="F454" s="66">
        <v>5</v>
      </c>
      <c r="G454" s="26">
        <v>486</v>
      </c>
      <c r="H454" s="26">
        <v>32.5</v>
      </c>
    </row>
    <row r="455" spans="3:8" x14ac:dyDescent="0.25">
      <c r="C455" s="26">
        <v>722</v>
      </c>
      <c r="D455" s="26">
        <v>10</v>
      </c>
      <c r="E455" s="26">
        <v>3</v>
      </c>
      <c r="F455" s="66">
        <v>5</v>
      </c>
      <c r="G455" s="26">
        <v>329</v>
      </c>
      <c r="H455" s="26">
        <v>28</v>
      </c>
    </row>
    <row r="456" spans="3:8" x14ac:dyDescent="0.25">
      <c r="C456" s="26">
        <v>723</v>
      </c>
      <c r="D456" s="26">
        <v>10</v>
      </c>
      <c r="E456" s="26">
        <v>3</v>
      </c>
      <c r="F456" s="66">
        <v>5</v>
      </c>
      <c r="G456" s="26">
        <v>458</v>
      </c>
      <c r="H456" s="26">
        <v>31</v>
      </c>
    </row>
    <row r="457" spans="3:8" x14ac:dyDescent="0.25">
      <c r="C457" s="26">
        <v>724</v>
      </c>
      <c r="D457" s="26">
        <v>10</v>
      </c>
      <c r="E457" s="26">
        <v>3</v>
      </c>
      <c r="F457" s="66">
        <v>5</v>
      </c>
      <c r="G457" s="26">
        <v>543</v>
      </c>
      <c r="H457" s="26">
        <v>34.5</v>
      </c>
    </row>
    <row r="458" spans="3:8" x14ac:dyDescent="0.25">
      <c r="C458" s="26">
        <v>725</v>
      </c>
      <c r="D458" s="26">
        <v>10</v>
      </c>
      <c r="E458" s="26">
        <v>3</v>
      </c>
      <c r="F458" s="66">
        <v>5</v>
      </c>
      <c r="G458" s="26">
        <v>503</v>
      </c>
      <c r="H458" s="26">
        <v>33</v>
      </c>
    </row>
    <row r="459" spans="3:8" x14ac:dyDescent="0.25">
      <c r="C459" s="26">
        <v>726</v>
      </c>
      <c r="D459" s="26">
        <v>10</v>
      </c>
      <c r="E459" s="26">
        <v>3</v>
      </c>
      <c r="F459" s="66">
        <v>5</v>
      </c>
      <c r="G459" s="26">
        <v>304</v>
      </c>
      <c r="H459" s="26">
        <v>27</v>
      </c>
    </row>
    <row r="460" spans="3:8" x14ac:dyDescent="0.25">
      <c r="C460" s="38">
        <v>664</v>
      </c>
      <c r="D460" s="38">
        <v>2</v>
      </c>
      <c r="E460" s="38">
        <v>4</v>
      </c>
      <c r="F460" s="66">
        <v>5</v>
      </c>
      <c r="G460" s="38">
        <v>398</v>
      </c>
      <c r="H460" s="38">
        <v>29.5</v>
      </c>
    </row>
    <row r="461" spans="3:8" x14ac:dyDescent="0.25">
      <c r="C461" s="38">
        <v>665</v>
      </c>
      <c r="D461" s="38">
        <v>2</v>
      </c>
      <c r="E461" s="38">
        <v>4</v>
      </c>
      <c r="F461" s="66">
        <v>5</v>
      </c>
      <c r="G461" s="38">
        <v>360</v>
      </c>
      <c r="H461" s="38">
        <v>29.5</v>
      </c>
    </row>
    <row r="462" spans="3:8" x14ac:dyDescent="0.25">
      <c r="C462" s="38">
        <v>666</v>
      </c>
      <c r="D462" s="38">
        <v>2</v>
      </c>
      <c r="E462" s="38">
        <v>4</v>
      </c>
      <c r="F462" s="66">
        <v>5</v>
      </c>
      <c r="G462" s="38">
        <v>387</v>
      </c>
      <c r="H462" s="38">
        <v>31</v>
      </c>
    </row>
    <row r="463" spans="3:8" x14ac:dyDescent="0.25">
      <c r="C463" s="38">
        <v>667</v>
      </c>
      <c r="D463" s="38">
        <v>2</v>
      </c>
      <c r="E463" s="38">
        <v>4</v>
      </c>
      <c r="F463" s="66">
        <v>5</v>
      </c>
      <c r="G463" s="38">
        <v>386</v>
      </c>
      <c r="H463" s="38">
        <v>29.5</v>
      </c>
    </row>
    <row r="464" spans="3:8" x14ac:dyDescent="0.25">
      <c r="C464" s="38">
        <v>668</v>
      </c>
      <c r="D464" s="38">
        <v>2</v>
      </c>
      <c r="E464" s="38">
        <v>4</v>
      </c>
      <c r="F464" s="66">
        <v>5</v>
      </c>
      <c r="G464" s="38">
        <v>504</v>
      </c>
      <c r="H464" s="38">
        <v>33</v>
      </c>
    </row>
    <row r="465" spans="3:8" x14ac:dyDescent="0.25">
      <c r="C465" s="38">
        <v>669</v>
      </c>
      <c r="D465" s="38">
        <v>2</v>
      </c>
      <c r="E465" s="38">
        <v>4</v>
      </c>
      <c r="F465" s="66">
        <v>5</v>
      </c>
      <c r="G465" s="38">
        <v>544</v>
      </c>
      <c r="H465" s="38">
        <v>33</v>
      </c>
    </row>
    <row r="466" spans="3:8" x14ac:dyDescent="0.25">
      <c r="C466" s="41">
        <v>670</v>
      </c>
      <c r="D466" s="41">
        <v>2</v>
      </c>
      <c r="E466" s="41">
        <v>4</v>
      </c>
      <c r="F466" s="66">
        <v>5</v>
      </c>
      <c r="G466" s="41">
        <v>441</v>
      </c>
      <c r="H466" s="41">
        <v>31</v>
      </c>
    </row>
    <row r="467" spans="3:8" x14ac:dyDescent="0.25">
      <c r="C467" s="38">
        <v>692</v>
      </c>
      <c r="D467" s="38">
        <v>6</v>
      </c>
      <c r="E467" s="38">
        <v>4</v>
      </c>
      <c r="F467" s="66">
        <v>5</v>
      </c>
      <c r="G467" s="38">
        <v>535</v>
      </c>
      <c r="H467" s="38">
        <v>34.5</v>
      </c>
    </row>
    <row r="468" spans="3:8" x14ac:dyDescent="0.25">
      <c r="C468" s="38">
        <v>693</v>
      </c>
      <c r="D468" s="38">
        <v>6</v>
      </c>
      <c r="E468" s="38">
        <v>4</v>
      </c>
      <c r="F468" s="66">
        <v>5</v>
      </c>
      <c r="G468" s="38">
        <v>595</v>
      </c>
      <c r="H468" s="38">
        <v>34</v>
      </c>
    </row>
    <row r="469" spans="3:8" x14ac:dyDescent="0.25">
      <c r="C469" s="38">
        <v>64</v>
      </c>
      <c r="D469" s="38">
        <v>6</v>
      </c>
      <c r="E469" s="38">
        <v>4</v>
      </c>
      <c r="F469" s="66">
        <v>5</v>
      </c>
      <c r="G469" s="38">
        <v>452</v>
      </c>
      <c r="H469" s="38">
        <v>31.5</v>
      </c>
    </row>
    <row r="470" spans="3:8" x14ac:dyDescent="0.25">
      <c r="C470" s="38">
        <v>695</v>
      </c>
      <c r="D470" s="38">
        <v>6</v>
      </c>
      <c r="E470" s="38">
        <v>4</v>
      </c>
      <c r="F470" s="66">
        <v>5</v>
      </c>
      <c r="G470" s="38">
        <v>419</v>
      </c>
      <c r="H470" s="38">
        <v>30.5</v>
      </c>
    </row>
    <row r="471" spans="3:8" x14ac:dyDescent="0.25">
      <c r="C471" s="38">
        <v>696</v>
      </c>
      <c r="D471" s="38">
        <v>6</v>
      </c>
      <c r="E471" s="38">
        <v>4</v>
      </c>
      <c r="F471" s="66">
        <v>5</v>
      </c>
      <c r="G471" s="38">
        <v>368</v>
      </c>
      <c r="H471" s="38">
        <v>31</v>
      </c>
    </row>
    <row r="472" spans="3:8" x14ac:dyDescent="0.25">
      <c r="C472" s="38">
        <v>697</v>
      </c>
      <c r="D472" s="38">
        <v>6</v>
      </c>
      <c r="E472" s="38">
        <v>4</v>
      </c>
      <c r="F472" s="66">
        <v>5</v>
      </c>
      <c r="G472" s="38">
        <v>482</v>
      </c>
      <c r="H472" s="38">
        <v>31.5</v>
      </c>
    </row>
    <row r="473" spans="3:8" x14ac:dyDescent="0.25">
      <c r="C473" s="41">
        <v>698</v>
      </c>
      <c r="D473" s="41">
        <v>6</v>
      </c>
      <c r="E473" s="41">
        <v>4</v>
      </c>
      <c r="F473" s="66">
        <v>5</v>
      </c>
      <c r="G473" s="41">
        <v>417</v>
      </c>
      <c r="H473" s="41">
        <v>32</v>
      </c>
    </row>
    <row r="474" spans="3:8" x14ac:dyDescent="0.25">
      <c r="C474" s="38">
        <v>734</v>
      </c>
      <c r="D474" s="38">
        <v>12</v>
      </c>
      <c r="E474" s="38">
        <v>4</v>
      </c>
      <c r="F474" s="66">
        <v>5</v>
      </c>
      <c r="G474" s="38">
        <v>481</v>
      </c>
      <c r="H474" s="38">
        <v>32</v>
      </c>
    </row>
    <row r="475" spans="3:8" x14ac:dyDescent="0.25">
      <c r="C475" s="38">
        <v>735</v>
      </c>
      <c r="D475" s="38">
        <v>12</v>
      </c>
      <c r="E475" s="38">
        <v>4</v>
      </c>
      <c r="F475" s="66">
        <v>5</v>
      </c>
      <c r="G475" s="38">
        <v>680</v>
      </c>
      <c r="H475" s="38">
        <v>36</v>
      </c>
    </row>
    <row r="476" spans="3:8" x14ac:dyDescent="0.25">
      <c r="C476" s="38">
        <v>736</v>
      </c>
      <c r="D476" s="38">
        <v>12</v>
      </c>
      <c r="E476" s="38">
        <v>4</v>
      </c>
      <c r="F476" s="66">
        <v>5</v>
      </c>
      <c r="G476" s="38">
        <v>467</v>
      </c>
      <c r="H476" s="38">
        <v>33</v>
      </c>
    </row>
    <row r="477" spans="3:8" x14ac:dyDescent="0.25">
      <c r="C477" s="38">
        <v>737</v>
      </c>
      <c r="D477" s="38">
        <v>12</v>
      </c>
      <c r="E477" s="38">
        <v>4</v>
      </c>
      <c r="F477" s="66">
        <v>5</v>
      </c>
      <c r="G477" s="38">
        <v>386</v>
      </c>
      <c r="H477" s="38">
        <v>31</v>
      </c>
    </row>
    <row r="478" spans="3:8" x14ac:dyDescent="0.25">
      <c r="C478" s="38">
        <v>738</v>
      </c>
      <c r="D478" s="38">
        <v>12</v>
      </c>
      <c r="E478" s="38">
        <v>4</v>
      </c>
      <c r="F478" s="66">
        <v>5</v>
      </c>
      <c r="G478" s="38">
        <v>431</v>
      </c>
      <c r="H478" s="38">
        <v>31.5</v>
      </c>
    </row>
    <row r="479" spans="3:8" x14ac:dyDescent="0.25">
      <c r="C479" s="38">
        <v>739</v>
      </c>
      <c r="D479" s="38">
        <v>12</v>
      </c>
      <c r="E479" s="38">
        <v>4</v>
      </c>
      <c r="F479" s="66">
        <v>5</v>
      </c>
      <c r="G479" s="38">
        <v>484</v>
      </c>
      <c r="H479" s="38">
        <v>32</v>
      </c>
    </row>
    <row r="480" spans="3:8" s="81" customFormat="1" ht="15.75" thickBot="1" x14ac:dyDescent="0.3">
      <c r="C480" s="79">
        <v>740</v>
      </c>
      <c r="D480" s="79">
        <v>12</v>
      </c>
      <c r="E480" s="79">
        <v>4</v>
      </c>
      <c r="F480" s="80">
        <v>5</v>
      </c>
      <c r="G480" s="79">
        <v>442</v>
      </c>
      <c r="H480" s="79">
        <v>31</v>
      </c>
    </row>
    <row r="481" spans="3:8" x14ac:dyDescent="0.25">
      <c r="C481" s="53">
        <v>748</v>
      </c>
      <c r="D481" s="53">
        <v>1</v>
      </c>
      <c r="E481" s="53">
        <v>1</v>
      </c>
      <c r="F481" s="66">
        <v>6</v>
      </c>
      <c r="G481" s="53">
        <v>573</v>
      </c>
      <c r="H481" s="53">
        <v>33</v>
      </c>
    </row>
    <row r="482" spans="3:8" x14ac:dyDescent="0.25">
      <c r="C482" s="53">
        <v>749</v>
      </c>
      <c r="D482" s="53">
        <v>1</v>
      </c>
      <c r="E482" s="53">
        <v>1</v>
      </c>
      <c r="F482" s="66">
        <v>6</v>
      </c>
      <c r="G482" s="53">
        <v>429</v>
      </c>
      <c r="H482" s="53">
        <v>30</v>
      </c>
    </row>
    <row r="483" spans="3:8" x14ac:dyDescent="0.25">
      <c r="C483" s="53">
        <v>750</v>
      </c>
      <c r="D483" s="53">
        <v>1</v>
      </c>
      <c r="E483" s="53">
        <v>1</v>
      </c>
      <c r="F483" s="66">
        <v>6</v>
      </c>
      <c r="G483" s="53">
        <v>551</v>
      </c>
      <c r="H483" s="53">
        <v>33</v>
      </c>
    </row>
    <row r="484" spans="3:8" x14ac:dyDescent="0.25">
      <c r="C484" s="53">
        <v>751</v>
      </c>
      <c r="D484" s="53">
        <v>1</v>
      </c>
      <c r="E484" s="53">
        <v>1</v>
      </c>
      <c r="F484" s="66">
        <v>6</v>
      </c>
      <c r="G484" s="53">
        <v>381</v>
      </c>
      <c r="H484" s="53">
        <v>29.5</v>
      </c>
    </row>
    <row r="485" spans="3:8" x14ac:dyDescent="0.25">
      <c r="C485" s="53">
        <v>752</v>
      </c>
      <c r="D485" s="53">
        <v>1</v>
      </c>
      <c r="E485" s="53">
        <v>1</v>
      </c>
      <c r="F485" s="66">
        <v>6</v>
      </c>
      <c r="G485" s="53">
        <v>503</v>
      </c>
      <c r="H485" s="53">
        <v>32</v>
      </c>
    </row>
    <row r="486" spans="3:8" x14ac:dyDescent="0.25">
      <c r="C486" s="53">
        <v>753</v>
      </c>
      <c r="D486" s="53">
        <v>1</v>
      </c>
      <c r="E486" s="53">
        <v>1</v>
      </c>
      <c r="F486" s="66">
        <v>6</v>
      </c>
      <c r="G486" s="53">
        <v>350</v>
      </c>
      <c r="H486" s="53">
        <v>28.5</v>
      </c>
    </row>
    <row r="487" spans="3:8" x14ac:dyDescent="0.25">
      <c r="C487" s="53">
        <v>754</v>
      </c>
      <c r="D487" s="53">
        <v>1</v>
      </c>
      <c r="E487" s="53">
        <v>1</v>
      </c>
      <c r="F487" s="66">
        <v>6</v>
      </c>
      <c r="G487" s="53">
        <v>497</v>
      </c>
      <c r="H487" s="53">
        <v>32</v>
      </c>
    </row>
    <row r="488" spans="3:8" x14ac:dyDescent="0.25">
      <c r="C488" s="53">
        <v>755</v>
      </c>
      <c r="D488" s="53">
        <v>1</v>
      </c>
      <c r="E488" s="53">
        <v>1</v>
      </c>
      <c r="F488" s="66">
        <v>6</v>
      </c>
      <c r="G488" s="53">
        <v>430</v>
      </c>
      <c r="H488" s="53">
        <v>31</v>
      </c>
    </row>
    <row r="489" spans="3:8" x14ac:dyDescent="0.25">
      <c r="C489" s="53">
        <v>756</v>
      </c>
      <c r="D489" s="53">
        <v>1</v>
      </c>
      <c r="E489" s="53">
        <v>1</v>
      </c>
      <c r="F489" s="66">
        <v>6</v>
      </c>
      <c r="G489" s="53">
        <v>386</v>
      </c>
      <c r="H489" s="53">
        <v>28.5</v>
      </c>
    </row>
    <row r="490" spans="3:8" x14ac:dyDescent="0.25">
      <c r="C490" s="56">
        <v>757</v>
      </c>
      <c r="D490" s="56">
        <v>1</v>
      </c>
      <c r="E490" s="56">
        <v>1</v>
      </c>
      <c r="F490" s="66">
        <v>6</v>
      </c>
      <c r="G490" s="56">
        <v>435</v>
      </c>
      <c r="H490" s="56">
        <v>31</v>
      </c>
    </row>
    <row r="491" spans="3:8" x14ac:dyDescent="0.25">
      <c r="C491" s="53">
        <v>812</v>
      </c>
      <c r="D491" s="53">
        <v>7</v>
      </c>
      <c r="E491" s="53">
        <v>1</v>
      </c>
      <c r="F491" s="66">
        <v>6</v>
      </c>
      <c r="G491" s="53">
        <v>410</v>
      </c>
      <c r="H491" s="53">
        <v>30.5</v>
      </c>
    </row>
    <row r="492" spans="3:8" x14ac:dyDescent="0.25">
      <c r="C492" s="53">
        <v>813</v>
      </c>
      <c r="D492" s="53">
        <v>7</v>
      </c>
      <c r="E492" s="53">
        <v>1</v>
      </c>
      <c r="F492" s="66">
        <v>6</v>
      </c>
      <c r="G492" s="53">
        <v>566</v>
      </c>
      <c r="H492" s="53">
        <v>34</v>
      </c>
    </row>
    <row r="493" spans="3:8" x14ac:dyDescent="0.25">
      <c r="C493" s="53">
        <v>814</v>
      </c>
      <c r="D493" s="53">
        <v>7</v>
      </c>
      <c r="E493" s="53">
        <v>1</v>
      </c>
      <c r="F493" s="66">
        <v>6</v>
      </c>
      <c r="G493" s="53">
        <v>520</v>
      </c>
      <c r="H493" s="53">
        <v>33</v>
      </c>
    </row>
    <row r="494" spans="3:8" x14ac:dyDescent="0.25">
      <c r="C494" s="53">
        <v>815</v>
      </c>
      <c r="D494" s="53">
        <v>7</v>
      </c>
      <c r="E494" s="53">
        <v>1</v>
      </c>
      <c r="F494" s="66">
        <v>6</v>
      </c>
      <c r="G494" s="53">
        <v>400</v>
      </c>
      <c r="H494" s="53">
        <v>31</v>
      </c>
    </row>
    <row r="495" spans="3:8" x14ac:dyDescent="0.25">
      <c r="C495" s="53">
        <v>816</v>
      </c>
      <c r="D495" s="53">
        <v>7</v>
      </c>
      <c r="E495" s="53">
        <v>1</v>
      </c>
      <c r="F495" s="66">
        <v>6</v>
      </c>
      <c r="G495" s="53">
        <v>553</v>
      </c>
      <c r="H495" s="53">
        <v>33.5</v>
      </c>
    </row>
    <row r="496" spans="3:8" x14ac:dyDescent="0.25">
      <c r="C496" s="53">
        <v>817</v>
      </c>
      <c r="D496" s="53">
        <v>7</v>
      </c>
      <c r="E496" s="53">
        <v>1</v>
      </c>
      <c r="F496" s="66">
        <v>6</v>
      </c>
      <c r="G496" s="53">
        <v>483</v>
      </c>
      <c r="H496" s="53">
        <v>33</v>
      </c>
    </row>
    <row r="497" spans="3:8" x14ac:dyDescent="0.25">
      <c r="C497" s="53">
        <v>818</v>
      </c>
      <c r="D497" s="53">
        <v>7</v>
      </c>
      <c r="E497" s="53">
        <v>1</v>
      </c>
      <c r="F497" s="66">
        <v>6</v>
      </c>
      <c r="G497" s="53">
        <v>603</v>
      </c>
      <c r="H497" s="53">
        <v>34</v>
      </c>
    </row>
    <row r="498" spans="3:8" x14ac:dyDescent="0.25">
      <c r="C498" s="53">
        <v>819</v>
      </c>
      <c r="D498" s="53">
        <v>7</v>
      </c>
      <c r="E498" s="53">
        <v>1</v>
      </c>
      <c r="F498" s="66">
        <v>6</v>
      </c>
      <c r="G498" s="53">
        <v>384</v>
      </c>
      <c r="H498" s="53">
        <v>30.5</v>
      </c>
    </row>
    <row r="499" spans="3:8" x14ac:dyDescent="0.25">
      <c r="C499" s="53">
        <v>820</v>
      </c>
      <c r="D499" s="53">
        <v>7</v>
      </c>
      <c r="E499" s="53">
        <v>1</v>
      </c>
      <c r="F499" s="66">
        <v>6</v>
      </c>
      <c r="G499" s="53">
        <v>525</v>
      </c>
      <c r="H499" s="53">
        <v>33</v>
      </c>
    </row>
    <row r="500" spans="3:8" x14ac:dyDescent="0.25">
      <c r="C500" s="56">
        <v>821</v>
      </c>
      <c r="D500" s="56">
        <v>7</v>
      </c>
      <c r="E500" s="56">
        <v>1</v>
      </c>
      <c r="F500" s="66">
        <v>6</v>
      </c>
      <c r="G500" s="56">
        <v>401</v>
      </c>
      <c r="H500" s="56">
        <v>30.5</v>
      </c>
    </row>
    <row r="501" spans="3:8" x14ac:dyDescent="0.25">
      <c r="C501" s="59">
        <v>770</v>
      </c>
      <c r="D501" s="59">
        <v>3</v>
      </c>
      <c r="E501" s="59">
        <v>2</v>
      </c>
      <c r="F501" s="66">
        <v>6</v>
      </c>
      <c r="G501" s="59">
        <v>463</v>
      </c>
      <c r="H501" s="59">
        <v>31.5</v>
      </c>
    </row>
    <row r="502" spans="3:8" x14ac:dyDescent="0.25">
      <c r="C502" s="59">
        <v>771</v>
      </c>
      <c r="D502" s="59">
        <v>3</v>
      </c>
      <c r="E502" s="59">
        <v>2</v>
      </c>
      <c r="F502" s="66">
        <v>6</v>
      </c>
      <c r="G502" s="59">
        <v>408</v>
      </c>
      <c r="H502" s="59">
        <v>31</v>
      </c>
    </row>
    <row r="503" spans="3:8" x14ac:dyDescent="0.25">
      <c r="C503" s="59">
        <v>772</v>
      </c>
      <c r="D503" s="59">
        <v>3</v>
      </c>
      <c r="E503" s="59">
        <v>2</v>
      </c>
      <c r="F503" s="66">
        <v>6</v>
      </c>
      <c r="G503" s="59">
        <v>404</v>
      </c>
      <c r="H503" s="59">
        <v>31.5</v>
      </c>
    </row>
    <row r="504" spans="3:8" x14ac:dyDescent="0.25">
      <c r="C504" s="59">
        <v>773</v>
      </c>
      <c r="D504" s="59">
        <v>3</v>
      </c>
      <c r="E504" s="59">
        <v>2</v>
      </c>
      <c r="F504" s="66">
        <v>6</v>
      </c>
      <c r="G504" s="59">
        <v>402</v>
      </c>
      <c r="H504" s="59">
        <v>29.5</v>
      </c>
    </row>
    <row r="505" spans="3:8" x14ac:dyDescent="0.25">
      <c r="C505" s="59">
        <v>774</v>
      </c>
      <c r="D505" s="59">
        <v>3</v>
      </c>
      <c r="E505" s="59">
        <v>2</v>
      </c>
      <c r="F505" s="66">
        <v>6</v>
      </c>
      <c r="G505" s="59">
        <v>518</v>
      </c>
      <c r="H505" s="59">
        <v>33</v>
      </c>
    </row>
    <row r="506" spans="3:8" x14ac:dyDescent="0.25">
      <c r="C506" s="59">
        <v>775</v>
      </c>
      <c r="D506" s="59">
        <v>3</v>
      </c>
      <c r="E506" s="59">
        <v>2</v>
      </c>
      <c r="F506" s="66">
        <v>6</v>
      </c>
      <c r="G506" s="59">
        <v>444</v>
      </c>
      <c r="H506" s="59">
        <v>31</v>
      </c>
    </row>
    <row r="507" spans="3:8" x14ac:dyDescent="0.25">
      <c r="C507" s="59">
        <v>776</v>
      </c>
      <c r="D507" s="59">
        <v>3</v>
      </c>
      <c r="E507" s="59">
        <v>2</v>
      </c>
      <c r="F507" s="66">
        <v>6</v>
      </c>
      <c r="G507" s="59">
        <v>531</v>
      </c>
      <c r="H507" s="59">
        <v>33.5</v>
      </c>
    </row>
    <row r="508" spans="3:8" x14ac:dyDescent="0.25">
      <c r="C508" s="59">
        <v>777</v>
      </c>
      <c r="D508" s="59">
        <v>3</v>
      </c>
      <c r="E508" s="59">
        <v>2</v>
      </c>
      <c r="F508" s="66">
        <v>6</v>
      </c>
      <c r="G508" s="59">
        <v>445</v>
      </c>
      <c r="H508" s="59">
        <v>31</v>
      </c>
    </row>
    <row r="509" spans="3:8" x14ac:dyDescent="0.25">
      <c r="C509" s="59">
        <v>778</v>
      </c>
      <c r="D509" s="59">
        <v>3</v>
      </c>
      <c r="E509" s="59">
        <v>2</v>
      </c>
      <c r="F509" s="66">
        <v>6</v>
      </c>
      <c r="G509" s="59">
        <v>541</v>
      </c>
      <c r="H509" s="59">
        <v>33.5</v>
      </c>
    </row>
    <row r="510" spans="3:8" x14ac:dyDescent="0.25">
      <c r="C510" s="62">
        <v>779</v>
      </c>
      <c r="D510" s="62">
        <v>3</v>
      </c>
      <c r="E510" s="62">
        <v>2</v>
      </c>
      <c r="F510" s="66">
        <v>6</v>
      </c>
      <c r="G510" s="62"/>
      <c r="H510" s="62"/>
    </row>
    <row r="511" spans="3:8" x14ac:dyDescent="0.25">
      <c r="C511" s="59">
        <v>790</v>
      </c>
      <c r="D511" s="59">
        <v>5</v>
      </c>
      <c r="E511" s="59">
        <v>2</v>
      </c>
      <c r="F511" s="66">
        <v>6</v>
      </c>
      <c r="G511" s="59">
        <v>606</v>
      </c>
      <c r="H511" s="59">
        <v>35.5</v>
      </c>
    </row>
    <row r="512" spans="3:8" x14ac:dyDescent="0.25">
      <c r="C512" s="59">
        <v>791</v>
      </c>
      <c r="D512" s="59">
        <v>5</v>
      </c>
      <c r="E512" s="59">
        <v>2</v>
      </c>
      <c r="F512" s="66">
        <v>6</v>
      </c>
      <c r="G512" s="59">
        <v>590</v>
      </c>
      <c r="H512" s="59">
        <v>35</v>
      </c>
    </row>
    <row r="513" spans="3:8" x14ac:dyDescent="0.25">
      <c r="C513" s="59">
        <v>792</v>
      </c>
      <c r="D513" s="59">
        <v>5</v>
      </c>
      <c r="E513" s="59">
        <v>2</v>
      </c>
      <c r="F513" s="66">
        <v>6</v>
      </c>
      <c r="G513" s="59">
        <v>425</v>
      </c>
      <c r="H513" s="59">
        <v>30</v>
      </c>
    </row>
    <row r="514" spans="3:8" x14ac:dyDescent="0.25">
      <c r="C514" s="59">
        <v>793</v>
      </c>
      <c r="D514" s="59">
        <v>5</v>
      </c>
      <c r="E514" s="59">
        <v>2</v>
      </c>
      <c r="F514" s="66">
        <v>6</v>
      </c>
      <c r="G514" s="59">
        <v>531</v>
      </c>
      <c r="H514" s="59">
        <v>32.5</v>
      </c>
    </row>
    <row r="515" spans="3:8" x14ac:dyDescent="0.25">
      <c r="C515" s="59">
        <v>794</v>
      </c>
      <c r="D515" s="59">
        <v>5</v>
      </c>
      <c r="E515" s="59">
        <v>2</v>
      </c>
      <c r="F515" s="66">
        <v>6</v>
      </c>
      <c r="G515" s="59">
        <v>397</v>
      </c>
      <c r="H515" s="59">
        <v>30.5</v>
      </c>
    </row>
    <row r="516" spans="3:8" x14ac:dyDescent="0.25">
      <c r="C516" s="59">
        <v>795</v>
      </c>
      <c r="D516" s="59">
        <v>5</v>
      </c>
      <c r="E516" s="59">
        <v>2</v>
      </c>
      <c r="F516" s="66">
        <v>6</v>
      </c>
      <c r="G516" s="59">
        <v>577</v>
      </c>
      <c r="H516" s="59">
        <v>34.5</v>
      </c>
    </row>
    <row r="517" spans="3:8" x14ac:dyDescent="0.25">
      <c r="C517" s="59">
        <v>796</v>
      </c>
      <c r="D517" s="59">
        <v>5</v>
      </c>
      <c r="E517" s="59">
        <v>2</v>
      </c>
      <c r="F517" s="66">
        <v>6</v>
      </c>
      <c r="G517" s="59">
        <v>464</v>
      </c>
      <c r="H517" s="59">
        <v>31.5</v>
      </c>
    </row>
    <row r="518" spans="3:8" x14ac:dyDescent="0.25">
      <c r="C518" s="59">
        <v>797</v>
      </c>
      <c r="D518" s="59">
        <v>5</v>
      </c>
      <c r="E518" s="59">
        <v>2</v>
      </c>
      <c r="F518" s="66">
        <v>6</v>
      </c>
      <c r="G518" s="59">
        <v>556</v>
      </c>
      <c r="H518" s="59">
        <v>34</v>
      </c>
    </row>
    <row r="519" spans="3:8" x14ac:dyDescent="0.25">
      <c r="C519" s="59">
        <v>798</v>
      </c>
      <c r="D519" s="59">
        <v>5</v>
      </c>
      <c r="E519" s="59">
        <v>2</v>
      </c>
      <c r="F519" s="66">
        <v>6</v>
      </c>
      <c r="G519" s="59">
        <v>436</v>
      </c>
      <c r="H519" s="59">
        <v>30.5</v>
      </c>
    </row>
    <row r="520" spans="3:8" x14ac:dyDescent="0.25">
      <c r="C520" s="62">
        <v>799</v>
      </c>
      <c r="D520" s="62">
        <v>5</v>
      </c>
      <c r="E520" s="62">
        <v>2</v>
      </c>
      <c r="F520" s="66">
        <v>6</v>
      </c>
      <c r="G520" s="62">
        <v>451</v>
      </c>
      <c r="H520" s="62">
        <v>31.5</v>
      </c>
    </row>
    <row r="521" spans="3:8" x14ac:dyDescent="0.25">
      <c r="C521" s="65">
        <v>780</v>
      </c>
      <c r="D521" s="65">
        <v>4</v>
      </c>
      <c r="E521" s="65">
        <v>3</v>
      </c>
      <c r="F521" s="66">
        <v>6</v>
      </c>
      <c r="G521" s="65">
        <v>531</v>
      </c>
      <c r="H521" s="65">
        <v>29</v>
      </c>
    </row>
    <row r="522" spans="3:8" x14ac:dyDescent="0.25">
      <c r="C522" s="65">
        <v>781</v>
      </c>
      <c r="D522" s="65">
        <v>4</v>
      </c>
      <c r="E522" s="65">
        <v>3</v>
      </c>
      <c r="F522" s="66">
        <v>6</v>
      </c>
      <c r="G522" s="65">
        <v>432</v>
      </c>
      <c r="H522" s="65">
        <v>31.5</v>
      </c>
    </row>
    <row r="523" spans="3:8" x14ac:dyDescent="0.25">
      <c r="C523" s="65">
        <v>782</v>
      </c>
      <c r="D523" s="65">
        <v>4</v>
      </c>
      <c r="E523" s="65">
        <v>3</v>
      </c>
      <c r="F523" s="66">
        <v>6</v>
      </c>
      <c r="G523" s="65">
        <v>525</v>
      </c>
      <c r="H523" s="65">
        <v>32.5</v>
      </c>
    </row>
    <row r="524" spans="3:8" x14ac:dyDescent="0.25">
      <c r="C524" s="65">
        <v>783</v>
      </c>
      <c r="D524" s="65">
        <v>4</v>
      </c>
      <c r="E524" s="65">
        <v>3</v>
      </c>
      <c r="F524" s="66">
        <v>6</v>
      </c>
      <c r="G524" s="65">
        <v>424</v>
      </c>
      <c r="H524" s="65">
        <v>30.5</v>
      </c>
    </row>
    <row r="525" spans="3:8" x14ac:dyDescent="0.25">
      <c r="C525" s="65">
        <v>784</v>
      </c>
      <c r="D525" s="65">
        <v>4</v>
      </c>
      <c r="E525" s="65">
        <v>3</v>
      </c>
      <c r="F525" s="66">
        <v>6</v>
      </c>
      <c r="G525" s="65">
        <v>409</v>
      </c>
      <c r="H525" s="65">
        <v>29.5</v>
      </c>
    </row>
    <row r="526" spans="3:8" x14ac:dyDescent="0.25">
      <c r="C526" s="65">
        <v>785</v>
      </c>
      <c r="D526" s="65">
        <v>4</v>
      </c>
      <c r="E526" s="65">
        <v>3</v>
      </c>
      <c r="F526" s="66">
        <v>6</v>
      </c>
      <c r="G526" s="65">
        <v>305</v>
      </c>
      <c r="H526" s="65">
        <v>27</v>
      </c>
    </row>
    <row r="527" spans="3:8" x14ac:dyDescent="0.25">
      <c r="C527" s="65">
        <v>786</v>
      </c>
      <c r="D527" s="65">
        <v>4</v>
      </c>
      <c r="E527" s="65">
        <v>3</v>
      </c>
      <c r="F527" s="66">
        <v>6</v>
      </c>
      <c r="G527" s="65">
        <v>395</v>
      </c>
      <c r="H527" s="65">
        <v>29</v>
      </c>
    </row>
    <row r="528" spans="3:8" x14ac:dyDescent="0.25">
      <c r="C528" s="65">
        <v>787</v>
      </c>
      <c r="D528" s="65">
        <v>4</v>
      </c>
      <c r="E528" s="65">
        <v>3</v>
      </c>
      <c r="F528" s="66">
        <v>6</v>
      </c>
      <c r="G528" s="65">
        <v>387</v>
      </c>
      <c r="H528" s="65">
        <v>29</v>
      </c>
    </row>
    <row r="529" spans="3:8" x14ac:dyDescent="0.25">
      <c r="C529" s="65">
        <v>788</v>
      </c>
      <c r="D529" s="65">
        <v>4</v>
      </c>
      <c r="E529" s="65">
        <v>3</v>
      </c>
      <c r="F529" s="66">
        <v>6</v>
      </c>
      <c r="G529" s="65">
        <v>357</v>
      </c>
      <c r="H529" s="65">
        <v>29.5</v>
      </c>
    </row>
    <row r="530" spans="3:8" x14ac:dyDescent="0.25">
      <c r="C530" s="68">
        <v>789</v>
      </c>
      <c r="D530" s="68">
        <v>4</v>
      </c>
      <c r="E530" s="68">
        <v>3</v>
      </c>
      <c r="F530" s="66">
        <v>6</v>
      </c>
      <c r="G530" s="68">
        <v>396</v>
      </c>
      <c r="H530" s="68">
        <v>30.5</v>
      </c>
    </row>
    <row r="531" spans="3:8" x14ac:dyDescent="0.25">
      <c r="C531" s="65">
        <v>823</v>
      </c>
      <c r="D531" s="65">
        <v>8</v>
      </c>
      <c r="E531" s="65">
        <v>3</v>
      </c>
      <c r="F531" s="66">
        <v>6</v>
      </c>
      <c r="G531" s="65">
        <v>382</v>
      </c>
      <c r="H531" s="65">
        <v>29.5</v>
      </c>
    </row>
    <row r="532" spans="3:8" x14ac:dyDescent="0.25">
      <c r="C532" s="65">
        <v>824</v>
      </c>
      <c r="D532" s="65">
        <v>8</v>
      </c>
      <c r="E532" s="65">
        <v>3</v>
      </c>
      <c r="F532" s="66">
        <v>6</v>
      </c>
      <c r="G532" s="65">
        <v>466</v>
      </c>
      <c r="H532" s="65">
        <v>32</v>
      </c>
    </row>
    <row r="533" spans="3:8" x14ac:dyDescent="0.25">
      <c r="C533" s="65">
        <v>825</v>
      </c>
      <c r="D533" s="65">
        <v>8</v>
      </c>
      <c r="E533" s="65">
        <v>3</v>
      </c>
      <c r="F533" s="66">
        <v>6</v>
      </c>
      <c r="G533" s="65">
        <v>235</v>
      </c>
      <c r="H533" s="65">
        <v>28</v>
      </c>
    </row>
    <row r="534" spans="3:8" x14ac:dyDescent="0.25">
      <c r="C534" s="65">
        <v>826</v>
      </c>
      <c r="D534" s="65">
        <v>8</v>
      </c>
      <c r="E534" s="65">
        <v>3</v>
      </c>
      <c r="F534" s="66">
        <v>6</v>
      </c>
      <c r="G534" s="65">
        <v>241</v>
      </c>
      <c r="H534" s="65">
        <v>26</v>
      </c>
    </row>
    <row r="535" spans="3:8" x14ac:dyDescent="0.25">
      <c r="C535" s="65">
        <v>827</v>
      </c>
      <c r="D535" s="65">
        <v>8</v>
      </c>
      <c r="E535" s="65">
        <v>3</v>
      </c>
      <c r="F535" s="66">
        <v>6</v>
      </c>
      <c r="G535" s="65">
        <v>316</v>
      </c>
      <c r="H535" s="65">
        <v>29</v>
      </c>
    </row>
    <row r="536" spans="3:8" x14ac:dyDescent="0.25">
      <c r="C536" s="65">
        <v>828</v>
      </c>
      <c r="D536" s="65">
        <v>8</v>
      </c>
      <c r="E536" s="65">
        <v>3</v>
      </c>
      <c r="F536" s="66">
        <v>6</v>
      </c>
      <c r="G536" s="65">
        <v>468</v>
      </c>
      <c r="H536" s="65">
        <v>32</v>
      </c>
    </row>
    <row r="537" spans="3:8" x14ac:dyDescent="0.25">
      <c r="C537" s="65">
        <v>829</v>
      </c>
      <c r="D537" s="65">
        <v>8</v>
      </c>
      <c r="E537" s="65">
        <v>3</v>
      </c>
      <c r="F537" s="66">
        <v>6</v>
      </c>
      <c r="G537" s="65">
        <v>369</v>
      </c>
      <c r="H537" s="65">
        <v>30</v>
      </c>
    </row>
    <row r="538" spans="3:8" x14ac:dyDescent="0.25">
      <c r="C538" s="65">
        <v>830</v>
      </c>
      <c r="D538" s="65">
        <v>8</v>
      </c>
      <c r="E538" s="65">
        <v>3</v>
      </c>
      <c r="F538" s="66">
        <v>6</v>
      </c>
      <c r="G538" s="65">
        <v>379</v>
      </c>
      <c r="H538" s="65">
        <v>30.5</v>
      </c>
    </row>
    <row r="539" spans="3:8" x14ac:dyDescent="0.25">
      <c r="C539" s="68">
        <v>831</v>
      </c>
      <c r="D539" s="68">
        <v>8</v>
      </c>
      <c r="E539" s="68">
        <v>3</v>
      </c>
      <c r="F539" s="66">
        <v>6</v>
      </c>
      <c r="G539" s="68">
        <v>361</v>
      </c>
      <c r="H539" s="68">
        <v>30</v>
      </c>
    </row>
    <row r="540" spans="3:8" x14ac:dyDescent="0.25">
      <c r="C540" s="47">
        <v>758</v>
      </c>
      <c r="D540" s="47">
        <v>2</v>
      </c>
      <c r="E540" s="47">
        <v>4</v>
      </c>
      <c r="F540" s="66">
        <v>6</v>
      </c>
      <c r="G540" s="47">
        <v>508</v>
      </c>
      <c r="H540" s="47">
        <v>33.5</v>
      </c>
    </row>
    <row r="541" spans="3:8" x14ac:dyDescent="0.25">
      <c r="C541" s="47">
        <v>759</v>
      </c>
      <c r="D541" s="47">
        <v>2</v>
      </c>
      <c r="E541" s="47">
        <v>4</v>
      </c>
      <c r="F541" s="66">
        <v>6</v>
      </c>
      <c r="G541" s="47">
        <v>514</v>
      </c>
      <c r="H541" s="47">
        <v>31.5</v>
      </c>
    </row>
    <row r="542" spans="3:8" x14ac:dyDescent="0.25">
      <c r="C542" s="47">
        <v>760</v>
      </c>
      <c r="D542" s="47">
        <v>2</v>
      </c>
      <c r="E542" s="47">
        <v>4</v>
      </c>
      <c r="F542" s="66">
        <v>6</v>
      </c>
      <c r="G542" s="47">
        <v>409</v>
      </c>
      <c r="H542" s="47">
        <v>31.5</v>
      </c>
    </row>
    <row r="543" spans="3:8" x14ac:dyDescent="0.25">
      <c r="C543" s="47">
        <v>761</v>
      </c>
      <c r="D543" s="47">
        <v>2</v>
      </c>
      <c r="E543" s="47">
        <v>4</v>
      </c>
      <c r="F543" s="66">
        <v>6</v>
      </c>
      <c r="G543" s="47">
        <v>374</v>
      </c>
      <c r="H543" s="47">
        <v>29</v>
      </c>
    </row>
    <row r="544" spans="3:8" x14ac:dyDescent="0.25">
      <c r="C544" s="47">
        <v>762</v>
      </c>
      <c r="D544" s="47">
        <v>2</v>
      </c>
      <c r="E544" s="47">
        <v>4</v>
      </c>
      <c r="F544" s="66">
        <v>6</v>
      </c>
      <c r="G544" s="47">
        <v>241</v>
      </c>
      <c r="H544" s="47">
        <v>26.5</v>
      </c>
    </row>
    <row r="545" spans="3:8" x14ac:dyDescent="0.25">
      <c r="C545" s="47">
        <v>763</v>
      </c>
      <c r="D545" s="47">
        <v>2</v>
      </c>
      <c r="E545" s="47">
        <v>4</v>
      </c>
      <c r="F545" s="66">
        <v>6</v>
      </c>
      <c r="G545" s="47">
        <v>523</v>
      </c>
      <c r="H545" s="47">
        <v>33.5</v>
      </c>
    </row>
    <row r="546" spans="3:8" x14ac:dyDescent="0.25">
      <c r="C546" s="47">
        <v>764</v>
      </c>
      <c r="D546" s="47">
        <v>2</v>
      </c>
      <c r="E546" s="47">
        <v>4</v>
      </c>
      <c r="F546" s="66">
        <v>6</v>
      </c>
      <c r="G546" s="47">
        <v>425</v>
      </c>
      <c r="H546" s="47">
        <v>31</v>
      </c>
    </row>
    <row r="547" spans="3:8" x14ac:dyDescent="0.25">
      <c r="C547" s="47">
        <v>765</v>
      </c>
      <c r="D547" s="47">
        <v>2</v>
      </c>
      <c r="E547" s="47">
        <v>4</v>
      </c>
      <c r="F547" s="66">
        <v>6</v>
      </c>
      <c r="G547" s="47">
        <v>476</v>
      </c>
      <c r="H547" s="47">
        <v>31.5</v>
      </c>
    </row>
    <row r="548" spans="3:8" x14ac:dyDescent="0.25">
      <c r="C548" s="47">
        <v>766</v>
      </c>
      <c r="D548" s="47">
        <v>2</v>
      </c>
      <c r="E548" s="47">
        <v>4</v>
      </c>
      <c r="F548" s="66">
        <v>6</v>
      </c>
      <c r="G548" s="47">
        <v>467</v>
      </c>
      <c r="H548" s="47">
        <v>33</v>
      </c>
    </row>
    <row r="549" spans="3:8" x14ac:dyDescent="0.25">
      <c r="C549" s="49">
        <v>767</v>
      </c>
      <c r="D549" s="49">
        <v>2</v>
      </c>
      <c r="E549" s="49">
        <v>4</v>
      </c>
      <c r="F549" s="66">
        <v>6</v>
      </c>
      <c r="G549" s="49">
        <v>564</v>
      </c>
      <c r="H549" s="49">
        <v>33.5</v>
      </c>
    </row>
    <row r="550" spans="3:8" x14ac:dyDescent="0.25">
      <c r="C550" s="47">
        <v>801</v>
      </c>
      <c r="D550" s="47">
        <v>6</v>
      </c>
      <c r="E550" s="47">
        <v>4</v>
      </c>
      <c r="F550" s="66">
        <v>6</v>
      </c>
      <c r="G550" s="47">
        <v>503</v>
      </c>
      <c r="H550" s="47">
        <v>33.5</v>
      </c>
    </row>
    <row r="551" spans="3:8" x14ac:dyDescent="0.25">
      <c r="C551" s="47">
        <v>802</v>
      </c>
      <c r="D551" s="47">
        <v>6</v>
      </c>
      <c r="E551" s="47">
        <v>4</v>
      </c>
      <c r="F551" s="66">
        <v>6</v>
      </c>
      <c r="G551" s="47">
        <v>522</v>
      </c>
      <c r="H551" s="47">
        <v>33.5</v>
      </c>
    </row>
    <row r="552" spans="3:8" x14ac:dyDescent="0.25">
      <c r="C552" s="47">
        <v>803</v>
      </c>
      <c r="D552" s="47">
        <v>6</v>
      </c>
      <c r="E552" s="47">
        <v>4</v>
      </c>
      <c r="F552" s="66">
        <v>6</v>
      </c>
      <c r="G552" s="47">
        <v>491</v>
      </c>
      <c r="H552" s="47">
        <v>33.5</v>
      </c>
    </row>
    <row r="553" spans="3:8" x14ac:dyDescent="0.25">
      <c r="C553" s="47">
        <v>804</v>
      </c>
      <c r="D553" s="47">
        <v>6</v>
      </c>
      <c r="E553" s="47">
        <v>4</v>
      </c>
      <c r="F553" s="66">
        <v>6</v>
      </c>
      <c r="G553" s="47">
        <v>438</v>
      </c>
      <c r="H553" s="47">
        <v>31.5</v>
      </c>
    </row>
    <row r="554" spans="3:8" x14ac:dyDescent="0.25">
      <c r="C554" s="47">
        <v>805</v>
      </c>
      <c r="D554" s="47">
        <v>6</v>
      </c>
      <c r="E554" s="47">
        <v>4</v>
      </c>
      <c r="F554" s="66">
        <v>6</v>
      </c>
      <c r="G554" s="47">
        <v>499</v>
      </c>
      <c r="H554" s="47">
        <v>33</v>
      </c>
    </row>
    <row r="555" spans="3:8" x14ac:dyDescent="0.25">
      <c r="C555" s="47">
        <v>806</v>
      </c>
      <c r="D555" s="47">
        <v>6</v>
      </c>
      <c r="E555" s="47">
        <v>4</v>
      </c>
      <c r="F555" s="66">
        <v>6</v>
      </c>
      <c r="G555" s="47">
        <v>397</v>
      </c>
      <c r="H555" s="47">
        <v>31</v>
      </c>
    </row>
    <row r="556" spans="3:8" x14ac:dyDescent="0.25">
      <c r="C556" s="47">
        <v>807</v>
      </c>
      <c r="D556" s="47">
        <v>6</v>
      </c>
      <c r="E556" s="47">
        <v>4</v>
      </c>
      <c r="F556" s="66">
        <v>6</v>
      </c>
      <c r="G556" s="47">
        <v>543</v>
      </c>
      <c r="H556" s="47">
        <v>34</v>
      </c>
    </row>
    <row r="557" spans="3:8" x14ac:dyDescent="0.25">
      <c r="C557" s="47">
        <v>808</v>
      </c>
      <c r="D557" s="47">
        <v>6</v>
      </c>
      <c r="E557" s="47">
        <v>4</v>
      </c>
      <c r="F557" s="66">
        <v>6</v>
      </c>
      <c r="G557" s="47">
        <v>431</v>
      </c>
      <c r="H557" s="47">
        <v>31.5</v>
      </c>
    </row>
    <row r="558" spans="3:8" x14ac:dyDescent="0.25">
      <c r="C558" s="47">
        <v>809</v>
      </c>
      <c r="D558" s="47">
        <v>6</v>
      </c>
      <c r="E558" s="47">
        <v>4</v>
      </c>
      <c r="F558" s="66">
        <v>6</v>
      </c>
      <c r="G558" s="47">
        <v>398</v>
      </c>
      <c r="H558" s="47">
        <v>30.5</v>
      </c>
    </row>
    <row r="559" spans="3:8" x14ac:dyDescent="0.25">
      <c r="C559" s="47">
        <v>810</v>
      </c>
      <c r="D559" s="47">
        <v>6</v>
      </c>
      <c r="E559" s="47">
        <v>4</v>
      </c>
      <c r="F559" s="66">
        <v>6</v>
      </c>
      <c r="G559" s="47">
        <v>373</v>
      </c>
      <c r="H559" s="47">
        <v>30.5</v>
      </c>
    </row>
    <row r="560" spans="3:8" x14ac:dyDescent="0.25">
      <c r="F560" s="66"/>
    </row>
  </sheetData>
  <sortState xmlns:xlrd2="http://schemas.microsoft.com/office/spreadsheetml/2017/richdata2" ref="A2:H81">
    <sortCondition ref="E2:E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BD820-D047-4A17-8DB2-DB58AD411C0E}">
  <dimension ref="A1:U97"/>
  <sheetViews>
    <sheetView topLeftCell="A67" workbookViewId="0">
      <selection activeCell="E105" sqref="E105"/>
    </sheetView>
  </sheetViews>
  <sheetFormatPr defaultRowHeight="15" x14ac:dyDescent="0.25"/>
  <cols>
    <col min="1" max="1" width="10.140625" style="44" bestFit="1" customWidth="1"/>
    <col min="2" max="16384" width="9.140625" style="44"/>
  </cols>
  <sheetData>
    <row r="1" spans="1:21" x14ac:dyDescent="0.25">
      <c r="A1" s="44" t="s">
        <v>2</v>
      </c>
      <c r="B1" s="44" t="s">
        <v>3</v>
      </c>
      <c r="C1" s="44" t="s">
        <v>4</v>
      </c>
      <c r="D1" s="44" t="s">
        <v>5</v>
      </c>
      <c r="E1" s="44" t="s">
        <v>6</v>
      </c>
      <c r="F1" s="44" t="s">
        <v>7</v>
      </c>
      <c r="G1" s="44" t="s">
        <v>8</v>
      </c>
      <c r="H1" s="44" t="s">
        <v>18</v>
      </c>
      <c r="I1" s="44" t="s">
        <v>10</v>
      </c>
      <c r="J1" s="44" t="s">
        <v>11</v>
      </c>
      <c r="K1" s="44" t="s">
        <v>12</v>
      </c>
      <c r="L1" s="44" t="s">
        <v>0</v>
      </c>
      <c r="M1" s="44" t="s">
        <v>14</v>
      </c>
      <c r="N1" s="44" t="s">
        <v>15</v>
      </c>
      <c r="O1" s="44" t="s">
        <v>16</v>
      </c>
      <c r="P1" s="44" t="s">
        <v>17</v>
      </c>
      <c r="Q1" s="44" t="s">
        <v>10</v>
      </c>
      <c r="R1" s="44" t="s">
        <v>11</v>
      </c>
      <c r="S1" s="44" t="s">
        <v>12</v>
      </c>
      <c r="T1" s="44" t="s">
        <v>0</v>
      </c>
      <c r="U1" s="44" t="s">
        <v>14</v>
      </c>
    </row>
    <row r="2" spans="1:21" x14ac:dyDescent="0.25">
      <c r="A2" s="52">
        <v>43206</v>
      </c>
      <c r="B2" s="53">
        <v>1</v>
      </c>
      <c r="C2" s="53">
        <v>81</v>
      </c>
      <c r="D2" s="53">
        <v>7</v>
      </c>
      <c r="E2" s="53">
        <v>1</v>
      </c>
      <c r="F2" s="53">
        <v>302</v>
      </c>
      <c r="G2" s="53">
        <v>27</v>
      </c>
      <c r="H2" s="53">
        <v>1</v>
      </c>
      <c r="I2" s="53">
        <v>0</v>
      </c>
      <c r="J2" s="53">
        <v>0</v>
      </c>
      <c r="K2" s="53">
        <v>0</v>
      </c>
      <c r="L2" s="53">
        <v>0</v>
      </c>
      <c r="M2" s="53">
        <v>16</v>
      </c>
      <c r="N2" s="53">
        <v>0</v>
      </c>
      <c r="O2" s="53">
        <v>0</v>
      </c>
      <c r="P2" s="53">
        <v>0</v>
      </c>
      <c r="Q2" s="44">
        <f>AVERAGE(I2:I9)</f>
        <v>0.125</v>
      </c>
      <c r="R2" s="44">
        <f t="shared" ref="R2:U2" si="0">AVERAGE(J2:J9)</f>
        <v>0.125</v>
      </c>
      <c r="S2" s="44">
        <f t="shared" si="0"/>
        <v>0.125</v>
      </c>
      <c r="T2" s="44">
        <f t="shared" si="0"/>
        <v>0.125</v>
      </c>
      <c r="U2" s="44">
        <f t="shared" si="0"/>
        <v>15.875</v>
      </c>
    </row>
    <row r="3" spans="1:21" x14ac:dyDescent="0.25">
      <c r="A3" s="52">
        <v>43206</v>
      </c>
      <c r="B3" s="53">
        <v>2</v>
      </c>
      <c r="C3" s="53">
        <v>82</v>
      </c>
      <c r="D3" s="53">
        <v>7</v>
      </c>
      <c r="E3" s="53">
        <v>1</v>
      </c>
      <c r="F3" s="53">
        <v>388</v>
      </c>
      <c r="G3" s="53">
        <v>31</v>
      </c>
      <c r="H3" s="53">
        <v>1</v>
      </c>
      <c r="I3" s="53">
        <v>0</v>
      </c>
      <c r="J3" s="53">
        <v>0</v>
      </c>
      <c r="K3" s="53">
        <v>0</v>
      </c>
      <c r="L3" s="53">
        <v>0</v>
      </c>
      <c r="M3" s="53">
        <v>16</v>
      </c>
      <c r="N3" s="53">
        <v>0</v>
      </c>
      <c r="O3" s="53">
        <v>0</v>
      </c>
      <c r="P3" s="53">
        <v>0</v>
      </c>
      <c r="Q3" s="44">
        <f>AVERAGE(I10:I17)</f>
        <v>0</v>
      </c>
      <c r="R3" s="44">
        <f t="shared" ref="R3:U3" si="1">AVERAGE(J10:J17)</f>
        <v>0</v>
      </c>
      <c r="S3" s="44">
        <f t="shared" si="1"/>
        <v>0</v>
      </c>
      <c r="T3" s="44">
        <f t="shared" si="1"/>
        <v>0</v>
      </c>
      <c r="U3" s="44">
        <f t="shared" si="1"/>
        <v>16</v>
      </c>
    </row>
    <row r="4" spans="1:21" x14ac:dyDescent="0.25">
      <c r="A4" s="52">
        <v>43206</v>
      </c>
      <c r="B4" s="53">
        <v>3</v>
      </c>
      <c r="C4" s="53">
        <v>83</v>
      </c>
      <c r="D4" s="53">
        <v>7</v>
      </c>
      <c r="E4" s="53">
        <v>1</v>
      </c>
      <c r="F4" s="53">
        <v>283</v>
      </c>
      <c r="G4" s="53">
        <v>27.5</v>
      </c>
      <c r="H4" s="53">
        <v>1</v>
      </c>
      <c r="I4" s="53">
        <v>0</v>
      </c>
      <c r="J4" s="53">
        <v>0</v>
      </c>
      <c r="K4" s="53">
        <v>0</v>
      </c>
      <c r="L4" s="53">
        <v>0</v>
      </c>
      <c r="M4" s="53">
        <v>16</v>
      </c>
      <c r="N4" s="53">
        <v>0</v>
      </c>
      <c r="O4" s="53">
        <v>0</v>
      </c>
      <c r="P4" s="53">
        <v>0</v>
      </c>
      <c r="Q4" s="44">
        <f>AVERAGE(I18:I25)</f>
        <v>0</v>
      </c>
      <c r="R4" s="44">
        <f t="shared" ref="R4:U4" si="2">AVERAGE(J18:J25)</f>
        <v>0</v>
      </c>
      <c r="S4" s="44">
        <f t="shared" si="2"/>
        <v>0</v>
      </c>
      <c r="T4" s="44">
        <f t="shared" si="2"/>
        <v>0</v>
      </c>
      <c r="U4" s="44">
        <f t="shared" si="2"/>
        <v>16</v>
      </c>
    </row>
    <row r="5" spans="1:21" x14ac:dyDescent="0.25">
      <c r="A5" s="52">
        <v>43206</v>
      </c>
      <c r="B5" s="53">
        <v>4</v>
      </c>
      <c r="C5" s="53">
        <v>84</v>
      </c>
      <c r="D5" s="53">
        <v>7</v>
      </c>
      <c r="E5" s="53">
        <v>1</v>
      </c>
      <c r="F5" s="53">
        <v>347</v>
      </c>
      <c r="G5" s="53">
        <v>28.5</v>
      </c>
      <c r="H5" s="53">
        <v>1</v>
      </c>
      <c r="I5" s="53">
        <v>0</v>
      </c>
      <c r="J5" s="53">
        <v>0</v>
      </c>
      <c r="K5" s="53">
        <v>0</v>
      </c>
      <c r="L5" s="53">
        <v>0</v>
      </c>
      <c r="M5" s="53">
        <v>16</v>
      </c>
      <c r="N5" s="53">
        <v>0</v>
      </c>
      <c r="O5" s="53">
        <v>0</v>
      </c>
      <c r="P5" s="53">
        <v>0</v>
      </c>
      <c r="Q5" s="44">
        <f>AVERAGE(I2:I25)</f>
        <v>4.1666666666666664E-2</v>
      </c>
    </row>
    <row r="6" spans="1:21" x14ac:dyDescent="0.25">
      <c r="A6" s="52">
        <v>43206</v>
      </c>
      <c r="B6" s="53">
        <v>5</v>
      </c>
      <c r="C6" s="53">
        <v>85</v>
      </c>
      <c r="D6" s="53">
        <v>7</v>
      </c>
      <c r="E6" s="53">
        <v>1</v>
      </c>
      <c r="F6" s="53">
        <v>293</v>
      </c>
      <c r="G6" s="53">
        <v>26.5</v>
      </c>
      <c r="H6" s="53">
        <v>1</v>
      </c>
      <c r="I6" s="53">
        <v>1</v>
      </c>
      <c r="J6" s="53">
        <v>1</v>
      </c>
      <c r="K6" s="53">
        <v>1</v>
      </c>
      <c r="L6" s="53">
        <v>1</v>
      </c>
      <c r="M6" s="53">
        <v>15</v>
      </c>
      <c r="N6" s="53">
        <v>6.25E-2</v>
      </c>
      <c r="O6" s="53">
        <v>0.25</v>
      </c>
      <c r="P6" s="53">
        <v>0</v>
      </c>
    </row>
    <row r="7" spans="1:21" x14ac:dyDescent="0.25">
      <c r="A7" s="52">
        <v>43206</v>
      </c>
      <c r="B7" s="53">
        <v>6</v>
      </c>
      <c r="C7" s="53">
        <v>86</v>
      </c>
      <c r="D7" s="53">
        <v>7</v>
      </c>
      <c r="E7" s="53">
        <v>1</v>
      </c>
      <c r="F7" s="53">
        <v>348</v>
      </c>
      <c r="G7" s="53">
        <v>29</v>
      </c>
      <c r="H7" s="53">
        <v>1</v>
      </c>
      <c r="I7" s="53">
        <v>0</v>
      </c>
      <c r="J7" s="53">
        <v>0</v>
      </c>
      <c r="K7" s="53">
        <v>0</v>
      </c>
      <c r="L7" s="53">
        <v>0</v>
      </c>
      <c r="M7" s="53">
        <v>16</v>
      </c>
      <c r="N7" s="53">
        <v>0</v>
      </c>
      <c r="O7" s="53">
        <v>0</v>
      </c>
      <c r="P7" s="53">
        <v>0</v>
      </c>
    </row>
    <row r="8" spans="1:21" x14ac:dyDescent="0.25">
      <c r="A8" s="52">
        <v>43206</v>
      </c>
      <c r="B8" s="53">
        <v>7</v>
      </c>
      <c r="C8" s="53">
        <v>87</v>
      </c>
      <c r="D8" s="53">
        <v>7</v>
      </c>
      <c r="E8" s="53">
        <v>1</v>
      </c>
      <c r="F8" s="53">
        <v>342</v>
      </c>
      <c r="G8" s="53">
        <v>29</v>
      </c>
      <c r="H8" s="53">
        <v>1</v>
      </c>
      <c r="I8" s="53">
        <v>0</v>
      </c>
      <c r="J8" s="53">
        <v>0</v>
      </c>
      <c r="K8" s="53">
        <v>0</v>
      </c>
      <c r="L8" s="53">
        <v>0</v>
      </c>
      <c r="M8" s="53">
        <v>16</v>
      </c>
      <c r="N8" s="53">
        <v>0</v>
      </c>
      <c r="O8" s="53">
        <v>0</v>
      </c>
      <c r="P8" s="53">
        <v>0</v>
      </c>
    </row>
    <row r="9" spans="1:21" s="1" customFormat="1" x14ac:dyDescent="0.25">
      <c r="A9" s="55">
        <v>43206</v>
      </c>
      <c r="B9" s="56">
        <v>8</v>
      </c>
      <c r="C9" s="56">
        <v>88</v>
      </c>
      <c r="D9" s="56">
        <v>7</v>
      </c>
      <c r="E9" s="56">
        <v>1</v>
      </c>
      <c r="F9" s="56">
        <v>333</v>
      </c>
      <c r="G9" s="56">
        <v>28</v>
      </c>
      <c r="H9" s="56">
        <v>1</v>
      </c>
      <c r="I9" s="56">
        <v>0</v>
      </c>
      <c r="J9" s="56">
        <v>0</v>
      </c>
      <c r="K9" s="56">
        <v>0</v>
      </c>
      <c r="L9" s="56">
        <v>0</v>
      </c>
      <c r="M9" s="56">
        <v>16</v>
      </c>
      <c r="N9" s="56">
        <v>0</v>
      </c>
      <c r="O9" s="56">
        <v>0</v>
      </c>
      <c r="P9" s="56">
        <v>0</v>
      </c>
    </row>
    <row r="10" spans="1:21" x14ac:dyDescent="0.25">
      <c r="A10" s="52">
        <v>43206</v>
      </c>
      <c r="B10" s="53">
        <v>1</v>
      </c>
      <c r="C10" s="53">
        <v>113</v>
      </c>
      <c r="D10" s="53">
        <v>11</v>
      </c>
      <c r="E10" s="53">
        <v>1</v>
      </c>
      <c r="F10" s="53">
        <v>328</v>
      </c>
      <c r="G10" s="53">
        <v>28.5</v>
      </c>
      <c r="H10" s="53">
        <v>1</v>
      </c>
      <c r="I10" s="53">
        <v>0</v>
      </c>
      <c r="J10" s="53">
        <v>0</v>
      </c>
      <c r="K10" s="53">
        <v>0</v>
      </c>
      <c r="L10" s="53">
        <v>0</v>
      </c>
      <c r="M10" s="53">
        <v>16</v>
      </c>
      <c r="N10" s="53">
        <v>0</v>
      </c>
      <c r="O10" s="53">
        <v>0</v>
      </c>
      <c r="P10" s="53">
        <v>0</v>
      </c>
    </row>
    <row r="11" spans="1:21" x14ac:dyDescent="0.25">
      <c r="A11" s="52">
        <v>43206</v>
      </c>
      <c r="B11" s="53">
        <v>2</v>
      </c>
      <c r="C11" s="53">
        <v>114</v>
      </c>
      <c r="D11" s="53">
        <v>11</v>
      </c>
      <c r="E11" s="53">
        <v>1</v>
      </c>
      <c r="F11" s="53">
        <v>372</v>
      </c>
      <c r="G11" s="53">
        <v>29</v>
      </c>
      <c r="H11" s="53">
        <v>1</v>
      </c>
      <c r="I11" s="53">
        <v>0</v>
      </c>
      <c r="J11" s="53">
        <v>0</v>
      </c>
      <c r="K11" s="53">
        <v>0</v>
      </c>
      <c r="L11" s="53">
        <v>0</v>
      </c>
      <c r="M11" s="53">
        <v>16</v>
      </c>
      <c r="N11" s="53">
        <v>0</v>
      </c>
      <c r="O11" s="53">
        <v>0</v>
      </c>
      <c r="P11" s="53">
        <v>0</v>
      </c>
    </row>
    <row r="12" spans="1:21" x14ac:dyDescent="0.25">
      <c r="A12" s="52">
        <v>43206</v>
      </c>
      <c r="B12" s="53">
        <v>3</v>
      </c>
      <c r="C12" s="53">
        <v>115</v>
      </c>
      <c r="D12" s="53">
        <v>11</v>
      </c>
      <c r="E12" s="53">
        <v>1</v>
      </c>
      <c r="F12" s="53">
        <v>376</v>
      </c>
      <c r="G12" s="53">
        <v>30</v>
      </c>
      <c r="H12" s="53">
        <v>1</v>
      </c>
      <c r="I12" s="53">
        <v>0</v>
      </c>
      <c r="J12" s="53">
        <v>0</v>
      </c>
      <c r="K12" s="53">
        <v>0</v>
      </c>
      <c r="L12" s="53">
        <v>0</v>
      </c>
      <c r="M12" s="53">
        <v>16</v>
      </c>
      <c r="N12" s="53">
        <v>0</v>
      </c>
      <c r="O12" s="53">
        <v>0</v>
      </c>
      <c r="P12" s="53">
        <v>0</v>
      </c>
    </row>
    <row r="13" spans="1:21" x14ac:dyDescent="0.25">
      <c r="A13" s="52">
        <v>43206</v>
      </c>
      <c r="B13" s="53">
        <v>4</v>
      </c>
      <c r="C13" s="53">
        <v>116</v>
      </c>
      <c r="D13" s="53">
        <v>11</v>
      </c>
      <c r="E13" s="53">
        <v>1</v>
      </c>
      <c r="F13" s="53">
        <v>303</v>
      </c>
      <c r="G13" s="53">
        <v>27</v>
      </c>
      <c r="H13" s="53">
        <v>1</v>
      </c>
      <c r="I13" s="53">
        <v>0</v>
      </c>
      <c r="J13" s="53">
        <v>0</v>
      </c>
      <c r="K13" s="53">
        <v>0</v>
      </c>
      <c r="L13" s="53">
        <v>0</v>
      </c>
      <c r="M13" s="53">
        <v>16</v>
      </c>
      <c r="N13" s="53">
        <v>0</v>
      </c>
      <c r="O13" s="53">
        <v>0</v>
      </c>
      <c r="P13" s="53">
        <v>0</v>
      </c>
    </row>
    <row r="14" spans="1:21" x14ac:dyDescent="0.25">
      <c r="A14" s="52">
        <v>43206</v>
      </c>
      <c r="B14" s="53">
        <v>5</v>
      </c>
      <c r="C14" s="53">
        <v>117</v>
      </c>
      <c r="D14" s="53">
        <v>11</v>
      </c>
      <c r="E14" s="53">
        <v>1</v>
      </c>
      <c r="F14" s="53">
        <v>325</v>
      </c>
      <c r="G14" s="53">
        <v>28</v>
      </c>
      <c r="H14" s="53">
        <v>1</v>
      </c>
      <c r="I14" s="53">
        <v>0</v>
      </c>
      <c r="J14" s="53">
        <v>0</v>
      </c>
      <c r="K14" s="53">
        <v>0</v>
      </c>
      <c r="L14" s="53">
        <v>0</v>
      </c>
      <c r="M14" s="53">
        <v>16</v>
      </c>
      <c r="N14" s="53">
        <v>0</v>
      </c>
      <c r="O14" s="53">
        <v>0</v>
      </c>
      <c r="P14" s="53">
        <v>0</v>
      </c>
    </row>
    <row r="15" spans="1:21" x14ac:dyDescent="0.25">
      <c r="A15" s="52">
        <v>43206</v>
      </c>
      <c r="B15" s="53">
        <v>6</v>
      </c>
      <c r="C15" s="53">
        <v>118</v>
      </c>
      <c r="D15" s="53">
        <v>11</v>
      </c>
      <c r="E15" s="53">
        <v>1</v>
      </c>
      <c r="F15" s="53">
        <v>395</v>
      </c>
      <c r="G15" s="53">
        <v>31</v>
      </c>
      <c r="H15" s="53">
        <v>1</v>
      </c>
      <c r="I15" s="53">
        <v>0</v>
      </c>
      <c r="J15" s="53">
        <v>0</v>
      </c>
      <c r="K15" s="53">
        <v>0</v>
      </c>
      <c r="L15" s="53">
        <v>0</v>
      </c>
      <c r="M15" s="53">
        <v>16</v>
      </c>
      <c r="N15" s="53">
        <v>0</v>
      </c>
      <c r="O15" s="53">
        <v>0</v>
      </c>
      <c r="P15" s="53">
        <v>0</v>
      </c>
    </row>
    <row r="16" spans="1:21" x14ac:dyDescent="0.25">
      <c r="A16" s="52">
        <v>43206</v>
      </c>
      <c r="B16" s="53">
        <v>7</v>
      </c>
      <c r="C16" s="53">
        <v>119</v>
      </c>
      <c r="D16" s="53">
        <v>11</v>
      </c>
      <c r="E16" s="53">
        <v>1</v>
      </c>
      <c r="F16" s="53">
        <v>418</v>
      </c>
      <c r="G16" s="53">
        <v>30.5</v>
      </c>
      <c r="H16" s="53">
        <v>1</v>
      </c>
      <c r="I16" s="53">
        <v>0</v>
      </c>
      <c r="J16" s="53">
        <v>0</v>
      </c>
      <c r="K16" s="53">
        <v>0</v>
      </c>
      <c r="L16" s="53">
        <v>0</v>
      </c>
      <c r="M16" s="53">
        <v>16</v>
      </c>
      <c r="N16" s="53">
        <v>0</v>
      </c>
      <c r="O16" s="53">
        <v>0</v>
      </c>
      <c r="P16" s="53">
        <v>0</v>
      </c>
    </row>
    <row r="17" spans="1:21" s="1" customFormat="1" x14ac:dyDescent="0.25">
      <c r="A17" s="55">
        <v>43206</v>
      </c>
      <c r="B17" s="56">
        <v>8</v>
      </c>
      <c r="C17" s="56">
        <v>120</v>
      </c>
      <c r="D17" s="56">
        <v>11</v>
      </c>
      <c r="E17" s="56">
        <v>1</v>
      </c>
      <c r="F17" s="56">
        <v>323</v>
      </c>
      <c r="G17" s="56">
        <v>28</v>
      </c>
      <c r="H17" s="56">
        <v>1</v>
      </c>
      <c r="I17" s="56">
        <v>0</v>
      </c>
      <c r="J17" s="56">
        <v>0</v>
      </c>
      <c r="K17" s="56">
        <v>0</v>
      </c>
      <c r="L17" s="56">
        <v>0</v>
      </c>
      <c r="M17" s="56">
        <v>16</v>
      </c>
      <c r="N17" s="56">
        <v>0</v>
      </c>
      <c r="O17" s="56">
        <v>0</v>
      </c>
      <c r="P17" s="56">
        <v>0</v>
      </c>
    </row>
    <row r="18" spans="1:21" x14ac:dyDescent="0.25">
      <c r="A18" s="52">
        <v>43206</v>
      </c>
      <c r="B18" s="53">
        <v>1</v>
      </c>
      <c r="C18" s="53">
        <v>33</v>
      </c>
      <c r="D18" s="53">
        <v>13</v>
      </c>
      <c r="E18" s="53">
        <v>1</v>
      </c>
      <c r="F18" s="53">
        <v>308</v>
      </c>
      <c r="G18" s="53">
        <v>28</v>
      </c>
      <c r="H18" s="53">
        <v>1</v>
      </c>
      <c r="I18" s="53">
        <v>0</v>
      </c>
      <c r="J18" s="53">
        <v>0</v>
      </c>
      <c r="K18" s="53">
        <v>0</v>
      </c>
      <c r="L18" s="53">
        <v>0</v>
      </c>
      <c r="M18" s="53">
        <v>16</v>
      </c>
      <c r="N18" s="53">
        <v>0</v>
      </c>
      <c r="O18" s="53">
        <v>0</v>
      </c>
      <c r="P18" s="53">
        <v>0</v>
      </c>
    </row>
    <row r="19" spans="1:21" x14ac:dyDescent="0.25">
      <c r="A19" s="52">
        <v>43206</v>
      </c>
      <c r="B19" s="53">
        <v>2</v>
      </c>
      <c r="C19" s="53">
        <v>34</v>
      </c>
      <c r="D19" s="53">
        <v>13</v>
      </c>
      <c r="E19" s="53">
        <v>1</v>
      </c>
      <c r="F19" s="53">
        <v>279</v>
      </c>
      <c r="G19" s="53">
        <v>28</v>
      </c>
      <c r="H19" s="53">
        <v>1</v>
      </c>
      <c r="I19" s="53">
        <v>0</v>
      </c>
      <c r="J19" s="53">
        <v>0</v>
      </c>
      <c r="K19" s="53">
        <v>0</v>
      </c>
      <c r="L19" s="53">
        <v>0</v>
      </c>
      <c r="M19" s="53">
        <v>16</v>
      </c>
      <c r="N19" s="53">
        <v>0</v>
      </c>
      <c r="O19" s="53">
        <v>0</v>
      </c>
      <c r="P19" s="53">
        <v>0</v>
      </c>
    </row>
    <row r="20" spans="1:21" x14ac:dyDescent="0.25">
      <c r="A20" s="52">
        <v>43206</v>
      </c>
      <c r="B20" s="53">
        <v>3</v>
      </c>
      <c r="C20" s="53">
        <v>35</v>
      </c>
      <c r="D20" s="53">
        <v>13</v>
      </c>
      <c r="E20" s="53">
        <v>1</v>
      </c>
      <c r="F20" s="53">
        <v>278</v>
      </c>
      <c r="G20" s="53">
        <v>26.5</v>
      </c>
      <c r="H20" s="53">
        <v>1</v>
      </c>
      <c r="I20" s="53">
        <v>0</v>
      </c>
      <c r="J20" s="53">
        <v>0</v>
      </c>
      <c r="K20" s="53">
        <v>0</v>
      </c>
      <c r="L20" s="53">
        <v>0</v>
      </c>
      <c r="M20" s="53">
        <v>16</v>
      </c>
      <c r="N20" s="53">
        <v>0</v>
      </c>
      <c r="O20" s="53">
        <v>0</v>
      </c>
      <c r="P20" s="53">
        <v>0</v>
      </c>
    </row>
    <row r="21" spans="1:21" x14ac:dyDescent="0.25">
      <c r="A21" s="52">
        <v>43206</v>
      </c>
      <c r="B21" s="53">
        <v>4</v>
      </c>
      <c r="C21" s="53">
        <v>36</v>
      </c>
      <c r="D21" s="53">
        <v>13</v>
      </c>
      <c r="E21" s="53">
        <v>1</v>
      </c>
      <c r="F21" s="53">
        <v>322</v>
      </c>
      <c r="G21" s="53">
        <v>28.5</v>
      </c>
      <c r="H21" s="53">
        <v>1</v>
      </c>
      <c r="I21" s="53">
        <v>0</v>
      </c>
      <c r="J21" s="53">
        <v>0</v>
      </c>
      <c r="K21" s="53">
        <v>0</v>
      </c>
      <c r="L21" s="53">
        <v>0</v>
      </c>
      <c r="M21" s="53">
        <v>16</v>
      </c>
      <c r="N21" s="53">
        <v>0</v>
      </c>
      <c r="O21" s="53">
        <v>0</v>
      </c>
      <c r="P21" s="53">
        <v>0</v>
      </c>
    </row>
    <row r="22" spans="1:21" x14ac:dyDescent="0.25">
      <c r="A22" s="52">
        <v>43206</v>
      </c>
      <c r="B22" s="53">
        <v>5</v>
      </c>
      <c r="C22" s="53">
        <v>37</v>
      </c>
      <c r="D22" s="53">
        <v>13</v>
      </c>
      <c r="E22" s="53">
        <v>1</v>
      </c>
      <c r="F22" s="53">
        <v>428</v>
      </c>
      <c r="G22" s="53">
        <v>31</v>
      </c>
      <c r="H22" s="53">
        <v>1</v>
      </c>
      <c r="I22" s="53">
        <v>0</v>
      </c>
      <c r="J22" s="53">
        <v>0</v>
      </c>
      <c r="K22" s="53">
        <v>0</v>
      </c>
      <c r="L22" s="53">
        <v>0</v>
      </c>
      <c r="M22" s="53">
        <v>16</v>
      </c>
      <c r="N22" s="53">
        <v>0</v>
      </c>
      <c r="O22" s="53">
        <v>0</v>
      </c>
      <c r="P22" s="53">
        <v>0</v>
      </c>
    </row>
    <row r="23" spans="1:21" x14ac:dyDescent="0.25">
      <c r="A23" s="52">
        <v>43206</v>
      </c>
      <c r="B23" s="53">
        <v>6</v>
      </c>
      <c r="C23" s="53">
        <v>38</v>
      </c>
      <c r="D23" s="53">
        <v>13</v>
      </c>
      <c r="E23" s="53">
        <v>1</v>
      </c>
      <c r="F23" s="53">
        <v>284</v>
      </c>
      <c r="G23" s="53">
        <v>27.5</v>
      </c>
      <c r="H23" s="53">
        <v>1</v>
      </c>
      <c r="I23" s="53">
        <v>0</v>
      </c>
      <c r="J23" s="53">
        <v>0</v>
      </c>
      <c r="K23" s="53">
        <v>0</v>
      </c>
      <c r="L23" s="53">
        <v>0</v>
      </c>
      <c r="M23" s="53">
        <v>16</v>
      </c>
      <c r="N23" s="53">
        <v>0</v>
      </c>
      <c r="O23" s="53">
        <v>0</v>
      </c>
      <c r="P23" s="53">
        <v>0</v>
      </c>
    </row>
    <row r="24" spans="1:21" x14ac:dyDescent="0.25">
      <c r="A24" s="52">
        <v>43206</v>
      </c>
      <c r="B24" s="53">
        <v>7</v>
      </c>
      <c r="C24" s="53">
        <v>39</v>
      </c>
      <c r="D24" s="53">
        <v>13</v>
      </c>
      <c r="E24" s="53">
        <v>1</v>
      </c>
      <c r="F24" s="53">
        <v>300</v>
      </c>
      <c r="G24" s="53">
        <v>28</v>
      </c>
      <c r="H24" s="53">
        <v>1</v>
      </c>
      <c r="I24" s="53">
        <v>0</v>
      </c>
      <c r="J24" s="53">
        <v>0</v>
      </c>
      <c r="K24" s="53">
        <v>0</v>
      </c>
      <c r="L24" s="53">
        <v>0</v>
      </c>
      <c r="M24" s="53">
        <v>16</v>
      </c>
      <c r="N24" s="53">
        <v>0</v>
      </c>
      <c r="O24" s="53">
        <v>0</v>
      </c>
      <c r="P24" s="53">
        <v>0</v>
      </c>
    </row>
    <row r="25" spans="1:21" s="1" customFormat="1" x14ac:dyDescent="0.25">
      <c r="A25" s="55">
        <v>43206</v>
      </c>
      <c r="B25" s="56">
        <v>8</v>
      </c>
      <c r="C25" s="56">
        <v>40</v>
      </c>
      <c r="D25" s="56">
        <v>13</v>
      </c>
      <c r="E25" s="56">
        <v>1</v>
      </c>
      <c r="F25" s="56">
        <v>340</v>
      </c>
      <c r="G25" s="56">
        <v>30</v>
      </c>
      <c r="H25" s="56">
        <v>1</v>
      </c>
      <c r="I25" s="56">
        <v>0</v>
      </c>
      <c r="J25" s="56">
        <v>0</v>
      </c>
      <c r="K25" s="56">
        <v>0</v>
      </c>
      <c r="L25" s="56">
        <v>0</v>
      </c>
      <c r="M25" s="56">
        <v>16</v>
      </c>
      <c r="N25" s="56">
        <v>0</v>
      </c>
      <c r="O25" s="56">
        <v>0</v>
      </c>
      <c r="P25" s="56">
        <v>0</v>
      </c>
    </row>
    <row r="26" spans="1:21" x14ac:dyDescent="0.25">
      <c r="A26" s="58">
        <v>43206</v>
      </c>
      <c r="B26" s="59">
        <v>1</v>
      </c>
      <c r="C26" s="59">
        <v>49</v>
      </c>
      <c r="D26" s="59">
        <v>3</v>
      </c>
      <c r="E26" s="59">
        <v>2</v>
      </c>
      <c r="F26" s="59">
        <v>302</v>
      </c>
      <c r="G26" s="59">
        <v>28</v>
      </c>
      <c r="H26" s="59">
        <v>1</v>
      </c>
      <c r="I26" s="59">
        <v>0</v>
      </c>
      <c r="J26" s="59">
        <v>0</v>
      </c>
      <c r="K26" s="59">
        <v>0</v>
      </c>
      <c r="L26" s="59">
        <v>0</v>
      </c>
      <c r="M26" s="59">
        <v>16</v>
      </c>
      <c r="N26" s="59">
        <v>0</v>
      </c>
      <c r="O26" s="59">
        <v>0</v>
      </c>
      <c r="P26" s="59">
        <v>0</v>
      </c>
      <c r="Q26" s="44">
        <f>AVERAGE(I26:I33)</f>
        <v>0.125</v>
      </c>
      <c r="R26" s="44">
        <f>AVERAGE(J26:J33)</f>
        <v>0.25</v>
      </c>
      <c r="S26" s="44">
        <f>AVERAGE(K26:K33)</f>
        <v>0.25</v>
      </c>
      <c r="T26" s="44">
        <f t="shared" ref="T26:U26" si="3">AVERAGE(L26:L33)</f>
        <v>0.5</v>
      </c>
      <c r="U26" s="44">
        <f t="shared" si="3"/>
        <v>15.75</v>
      </c>
    </row>
    <row r="27" spans="1:21" x14ac:dyDescent="0.25">
      <c r="A27" s="58">
        <v>43206</v>
      </c>
      <c r="B27" s="59">
        <v>2</v>
      </c>
      <c r="C27" s="59">
        <v>50</v>
      </c>
      <c r="D27" s="59">
        <v>3</v>
      </c>
      <c r="E27" s="59">
        <v>2</v>
      </c>
      <c r="F27" s="59">
        <v>295</v>
      </c>
      <c r="G27" s="59">
        <v>26.5</v>
      </c>
      <c r="H27" s="59">
        <v>1</v>
      </c>
      <c r="I27" s="59">
        <v>0</v>
      </c>
      <c r="J27" s="59">
        <v>0</v>
      </c>
      <c r="K27" s="59">
        <v>0</v>
      </c>
      <c r="L27" s="59">
        <v>0</v>
      </c>
      <c r="M27" s="59">
        <v>16</v>
      </c>
      <c r="N27" s="59">
        <v>0</v>
      </c>
      <c r="O27" s="59">
        <v>0</v>
      </c>
      <c r="P27" s="59">
        <v>0</v>
      </c>
      <c r="Q27" s="44">
        <f>AVERAGE(I34:I41)</f>
        <v>0.25</v>
      </c>
      <c r="R27" s="44">
        <f t="shared" ref="R27:U27" si="4">AVERAGE(J34:J41)</f>
        <v>0.5</v>
      </c>
      <c r="S27" s="44">
        <f t="shared" si="4"/>
        <v>0.5</v>
      </c>
      <c r="T27" s="44">
        <f t="shared" si="4"/>
        <v>1.25</v>
      </c>
      <c r="U27" s="44">
        <f t="shared" si="4"/>
        <v>15.5</v>
      </c>
    </row>
    <row r="28" spans="1:21" x14ac:dyDescent="0.25">
      <c r="A28" s="58">
        <v>43206</v>
      </c>
      <c r="B28" s="59">
        <v>3</v>
      </c>
      <c r="C28" s="59">
        <v>51</v>
      </c>
      <c r="D28" s="59">
        <v>3</v>
      </c>
      <c r="E28" s="59">
        <v>2</v>
      </c>
      <c r="F28" s="59">
        <v>462</v>
      </c>
      <c r="G28" s="59">
        <v>32</v>
      </c>
      <c r="H28" s="59">
        <v>1</v>
      </c>
      <c r="I28" s="59">
        <v>0</v>
      </c>
      <c r="J28" s="59">
        <v>0</v>
      </c>
      <c r="K28" s="59">
        <v>0</v>
      </c>
      <c r="L28" s="59">
        <v>0</v>
      </c>
      <c r="M28" s="59">
        <v>16</v>
      </c>
      <c r="N28" s="59">
        <v>0</v>
      </c>
      <c r="O28" s="59">
        <v>0</v>
      </c>
      <c r="P28" s="59">
        <v>0</v>
      </c>
      <c r="Q28" s="44">
        <f>AVERAGE(I42:I49)</f>
        <v>0.25</v>
      </c>
      <c r="R28" s="44">
        <f t="shared" ref="R28:U28" si="5">AVERAGE(J42:J49)</f>
        <v>0.25</v>
      </c>
      <c r="S28" s="44">
        <f t="shared" si="5"/>
        <v>0.25</v>
      </c>
      <c r="T28" s="44">
        <f t="shared" si="5"/>
        <v>0.25</v>
      </c>
      <c r="U28" s="44">
        <f t="shared" si="5"/>
        <v>15.75</v>
      </c>
    </row>
    <row r="29" spans="1:21" x14ac:dyDescent="0.25">
      <c r="A29" s="58">
        <v>43206</v>
      </c>
      <c r="B29" s="59">
        <v>4</v>
      </c>
      <c r="C29" s="59">
        <v>52</v>
      </c>
      <c r="D29" s="59">
        <v>3</v>
      </c>
      <c r="E29" s="59">
        <v>2</v>
      </c>
      <c r="F29" s="59">
        <v>380</v>
      </c>
      <c r="G29" s="59">
        <v>29</v>
      </c>
      <c r="H29" s="59">
        <v>1</v>
      </c>
      <c r="I29" s="59">
        <v>0</v>
      </c>
      <c r="J29" s="59">
        <v>0</v>
      </c>
      <c r="K29" s="59">
        <v>0</v>
      </c>
      <c r="L29" s="59">
        <v>0</v>
      </c>
      <c r="M29" s="59">
        <v>16</v>
      </c>
      <c r="N29" s="59">
        <v>0</v>
      </c>
      <c r="O29" s="59">
        <v>0</v>
      </c>
      <c r="P29" s="59">
        <v>0</v>
      </c>
      <c r="R29" s="59"/>
    </row>
    <row r="30" spans="1:21" x14ac:dyDescent="0.25">
      <c r="A30" s="58">
        <v>43206</v>
      </c>
      <c r="B30" s="59">
        <v>5</v>
      </c>
      <c r="C30" s="59">
        <v>53</v>
      </c>
      <c r="D30" s="59">
        <v>3</v>
      </c>
      <c r="E30" s="59">
        <v>2</v>
      </c>
      <c r="F30" s="59">
        <v>385</v>
      </c>
      <c r="G30" s="59">
        <v>30</v>
      </c>
      <c r="H30" s="59">
        <v>1</v>
      </c>
      <c r="I30" s="59">
        <v>0</v>
      </c>
      <c r="J30" s="59">
        <v>0</v>
      </c>
      <c r="K30" s="59">
        <v>0</v>
      </c>
      <c r="L30" s="59">
        <v>0</v>
      </c>
      <c r="M30" s="59">
        <v>16</v>
      </c>
      <c r="N30" s="59">
        <v>0</v>
      </c>
      <c r="O30" s="59">
        <v>0</v>
      </c>
      <c r="P30" s="59">
        <v>0</v>
      </c>
    </row>
    <row r="31" spans="1:21" x14ac:dyDescent="0.25">
      <c r="A31" s="58">
        <v>43206</v>
      </c>
      <c r="B31" s="59">
        <v>6</v>
      </c>
      <c r="C31" s="59">
        <v>54</v>
      </c>
      <c r="D31" s="59">
        <v>3</v>
      </c>
      <c r="E31" s="59">
        <v>2</v>
      </c>
      <c r="F31" s="59">
        <v>309</v>
      </c>
      <c r="G31" s="59">
        <v>27.5</v>
      </c>
      <c r="H31" s="59">
        <v>1</v>
      </c>
      <c r="I31" s="59">
        <v>0</v>
      </c>
      <c r="J31" s="59">
        <v>0</v>
      </c>
      <c r="K31" s="59">
        <v>0</v>
      </c>
      <c r="L31" s="59">
        <v>0</v>
      </c>
      <c r="M31" s="59">
        <v>16</v>
      </c>
      <c r="N31" s="59">
        <v>0</v>
      </c>
      <c r="O31" s="59">
        <v>0</v>
      </c>
      <c r="P31" s="59">
        <v>0</v>
      </c>
    </row>
    <row r="32" spans="1:21" x14ac:dyDescent="0.25">
      <c r="A32" s="58">
        <v>43206</v>
      </c>
      <c r="B32" s="59">
        <v>7</v>
      </c>
      <c r="C32" s="59">
        <v>55</v>
      </c>
      <c r="D32" s="59">
        <v>3</v>
      </c>
      <c r="E32" s="59">
        <v>2</v>
      </c>
      <c r="F32" s="59">
        <v>407</v>
      </c>
      <c r="G32" s="59">
        <v>31</v>
      </c>
      <c r="H32" s="59">
        <v>1</v>
      </c>
      <c r="I32" s="59">
        <v>1</v>
      </c>
      <c r="J32" s="59">
        <v>2</v>
      </c>
      <c r="K32" s="59">
        <v>2</v>
      </c>
      <c r="L32" s="59">
        <v>4</v>
      </c>
      <c r="M32" s="59">
        <v>14</v>
      </c>
      <c r="N32" s="59">
        <v>0.125</v>
      </c>
      <c r="O32" s="59">
        <v>0.34156502553198659</v>
      </c>
      <c r="P32" s="59">
        <v>0</v>
      </c>
    </row>
    <row r="33" spans="1:16" s="1" customFormat="1" x14ac:dyDescent="0.25">
      <c r="A33" s="61">
        <v>43206</v>
      </c>
      <c r="B33" s="62">
        <v>8</v>
      </c>
      <c r="C33" s="62">
        <v>56</v>
      </c>
      <c r="D33" s="62">
        <v>3</v>
      </c>
      <c r="E33" s="62">
        <v>2</v>
      </c>
      <c r="F33" s="62">
        <v>283</v>
      </c>
      <c r="G33" s="62">
        <v>27.5</v>
      </c>
      <c r="H33" s="62">
        <v>1</v>
      </c>
      <c r="I33" s="62">
        <v>0</v>
      </c>
      <c r="J33" s="62">
        <v>0</v>
      </c>
      <c r="K33" s="62">
        <v>0</v>
      </c>
      <c r="L33" s="62">
        <v>0</v>
      </c>
      <c r="M33" s="62">
        <v>16</v>
      </c>
      <c r="N33" s="62">
        <v>0</v>
      </c>
      <c r="O33" s="62">
        <v>0</v>
      </c>
      <c r="P33" s="62">
        <v>0</v>
      </c>
    </row>
    <row r="34" spans="1:16" x14ac:dyDescent="0.25">
      <c r="A34" s="58">
        <v>43206</v>
      </c>
      <c r="B34" s="59">
        <v>1</v>
      </c>
      <c r="C34" s="59">
        <v>65</v>
      </c>
      <c r="D34" s="59">
        <v>5</v>
      </c>
      <c r="E34" s="59">
        <v>2</v>
      </c>
      <c r="F34" s="59">
        <v>320</v>
      </c>
      <c r="G34" s="59">
        <v>28</v>
      </c>
      <c r="H34" s="59">
        <v>1</v>
      </c>
      <c r="I34" s="59">
        <v>0</v>
      </c>
      <c r="J34" s="59">
        <v>0</v>
      </c>
      <c r="K34" s="59">
        <v>0</v>
      </c>
      <c r="L34" s="59">
        <v>0</v>
      </c>
      <c r="M34" s="59">
        <v>16</v>
      </c>
      <c r="N34" s="59">
        <v>0</v>
      </c>
      <c r="O34" s="59">
        <v>0</v>
      </c>
      <c r="P34" s="59">
        <v>0</v>
      </c>
    </row>
    <row r="35" spans="1:16" x14ac:dyDescent="0.25">
      <c r="A35" s="58">
        <v>43206</v>
      </c>
      <c r="B35" s="59">
        <v>2</v>
      </c>
      <c r="C35" s="59">
        <v>66</v>
      </c>
      <c r="D35" s="59">
        <v>5</v>
      </c>
      <c r="E35" s="59">
        <v>2</v>
      </c>
      <c r="F35" s="59">
        <v>279</v>
      </c>
      <c r="G35" s="59">
        <v>28.5</v>
      </c>
      <c r="H35" s="59">
        <v>1</v>
      </c>
      <c r="I35" s="59">
        <v>0</v>
      </c>
      <c r="J35" s="59">
        <v>0</v>
      </c>
      <c r="K35" s="59">
        <v>0</v>
      </c>
      <c r="L35" s="59">
        <v>0</v>
      </c>
      <c r="M35" s="59">
        <v>16</v>
      </c>
      <c r="N35" s="59">
        <v>0</v>
      </c>
      <c r="O35" s="59">
        <v>0</v>
      </c>
      <c r="P35" s="59">
        <v>0</v>
      </c>
    </row>
    <row r="36" spans="1:16" x14ac:dyDescent="0.25">
      <c r="A36" s="58">
        <v>43206</v>
      </c>
      <c r="B36" s="59">
        <v>3</v>
      </c>
      <c r="C36" s="59">
        <v>67</v>
      </c>
      <c r="D36" s="59">
        <v>5</v>
      </c>
      <c r="E36" s="59">
        <v>2</v>
      </c>
      <c r="F36" s="59">
        <v>275</v>
      </c>
      <c r="G36" s="59">
        <v>27.5</v>
      </c>
      <c r="H36" s="59">
        <v>1</v>
      </c>
      <c r="I36" s="59">
        <v>0</v>
      </c>
      <c r="J36" s="59">
        <v>0</v>
      </c>
      <c r="K36" s="59">
        <v>0</v>
      </c>
      <c r="L36" s="59">
        <v>0</v>
      </c>
      <c r="M36" s="59">
        <v>16</v>
      </c>
      <c r="N36" s="59">
        <v>0</v>
      </c>
      <c r="O36" s="59">
        <v>0</v>
      </c>
      <c r="P36" s="59">
        <v>0</v>
      </c>
    </row>
    <row r="37" spans="1:16" x14ac:dyDescent="0.25">
      <c r="A37" s="58">
        <v>43206</v>
      </c>
      <c r="B37" s="59">
        <v>4</v>
      </c>
      <c r="C37" s="59">
        <v>68</v>
      </c>
      <c r="D37" s="59">
        <v>5</v>
      </c>
      <c r="E37" s="59">
        <v>2</v>
      </c>
      <c r="F37" s="59">
        <v>266</v>
      </c>
      <c r="G37" s="59">
        <v>26.5</v>
      </c>
      <c r="H37" s="59">
        <v>1</v>
      </c>
      <c r="I37" s="59">
        <v>0</v>
      </c>
      <c r="J37" s="59">
        <v>0</v>
      </c>
      <c r="K37" s="59">
        <v>0</v>
      </c>
      <c r="L37" s="59">
        <v>0</v>
      </c>
      <c r="M37" s="59">
        <v>16</v>
      </c>
      <c r="N37" s="59">
        <v>0</v>
      </c>
      <c r="O37" s="59">
        <v>0</v>
      </c>
      <c r="P37" s="59">
        <v>0</v>
      </c>
    </row>
    <row r="38" spans="1:16" x14ac:dyDescent="0.25">
      <c r="A38" s="58">
        <v>43206</v>
      </c>
      <c r="B38" s="59">
        <v>5</v>
      </c>
      <c r="C38" s="59">
        <v>69</v>
      </c>
      <c r="D38" s="59">
        <v>5</v>
      </c>
      <c r="E38" s="59">
        <v>2</v>
      </c>
      <c r="F38" s="59">
        <v>410</v>
      </c>
      <c r="G38" s="59">
        <v>31</v>
      </c>
      <c r="H38" s="59">
        <v>1</v>
      </c>
      <c r="I38" s="59">
        <v>0</v>
      </c>
      <c r="J38" s="59">
        <v>0</v>
      </c>
      <c r="K38" s="59">
        <v>0</v>
      </c>
      <c r="L38" s="59">
        <v>0</v>
      </c>
      <c r="M38" s="59">
        <v>16</v>
      </c>
      <c r="N38" s="59">
        <v>0</v>
      </c>
      <c r="O38" s="59">
        <v>0</v>
      </c>
      <c r="P38" s="59">
        <v>0</v>
      </c>
    </row>
    <row r="39" spans="1:16" x14ac:dyDescent="0.25">
      <c r="A39" s="58">
        <v>43206</v>
      </c>
      <c r="B39" s="59">
        <v>6</v>
      </c>
      <c r="C39" s="59">
        <v>70</v>
      </c>
      <c r="D39" s="59">
        <v>5</v>
      </c>
      <c r="E39" s="59">
        <v>2</v>
      </c>
      <c r="F39" s="59">
        <v>346</v>
      </c>
      <c r="G39" s="59">
        <v>28</v>
      </c>
      <c r="H39" s="59">
        <v>1</v>
      </c>
      <c r="I39" s="59">
        <v>0</v>
      </c>
      <c r="J39" s="59">
        <v>0</v>
      </c>
      <c r="K39" s="59">
        <v>0</v>
      </c>
      <c r="L39" s="59">
        <v>0</v>
      </c>
      <c r="M39" s="59">
        <v>16</v>
      </c>
      <c r="N39" s="59">
        <v>0</v>
      </c>
      <c r="O39" s="59">
        <v>0</v>
      </c>
      <c r="P39" s="59">
        <v>0</v>
      </c>
    </row>
    <row r="40" spans="1:16" x14ac:dyDescent="0.25">
      <c r="A40" s="58">
        <v>43206</v>
      </c>
      <c r="B40" s="59">
        <v>7</v>
      </c>
      <c r="C40" s="59">
        <v>71</v>
      </c>
      <c r="D40" s="59">
        <v>5</v>
      </c>
      <c r="E40" s="59">
        <v>2</v>
      </c>
      <c r="F40" s="59">
        <v>415</v>
      </c>
      <c r="G40" s="59">
        <v>31.5</v>
      </c>
      <c r="H40" s="59">
        <v>1</v>
      </c>
      <c r="I40" s="59">
        <v>1</v>
      </c>
      <c r="J40" s="59">
        <v>3</v>
      </c>
      <c r="K40" s="59">
        <v>3</v>
      </c>
      <c r="L40" s="59">
        <v>9</v>
      </c>
      <c r="M40" s="59">
        <v>13</v>
      </c>
      <c r="N40" s="59">
        <v>6.25E-2</v>
      </c>
      <c r="O40" s="59">
        <v>0.25</v>
      </c>
      <c r="P40" s="59">
        <v>0</v>
      </c>
    </row>
    <row r="41" spans="1:16" s="1" customFormat="1" x14ac:dyDescent="0.25">
      <c r="A41" s="61">
        <v>43206</v>
      </c>
      <c r="B41" s="62">
        <v>8</v>
      </c>
      <c r="C41" s="62">
        <v>72</v>
      </c>
      <c r="D41" s="62">
        <v>5</v>
      </c>
      <c r="E41" s="62">
        <v>2</v>
      </c>
      <c r="F41" s="62">
        <v>281</v>
      </c>
      <c r="G41" s="62">
        <v>27.5</v>
      </c>
      <c r="H41" s="62">
        <v>1</v>
      </c>
      <c r="I41" s="62">
        <v>1</v>
      </c>
      <c r="J41" s="62">
        <v>1</v>
      </c>
      <c r="K41" s="62">
        <v>1</v>
      </c>
      <c r="L41" s="62">
        <v>1</v>
      </c>
      <c r="M41" s="62">
        <v>15</v>
      </c>
      <c r="N41" s="62">
        <v>0</v>
      </c>
      <c r="O41" s="62">
        <v>0</v>
      </c>
      <c r="P41" s="62">
        <v>0</v>
      </c>
    </row>
    <row r="42" spans="1:16" x14ac:dyDescent="0.25">
      <c r="A42" s="58">
        <v>43206</v>
      </c>
      <c r="B42" s="59">
        <v>1</v>
      </c>
      <c r="C42" s="59">
        <v>97</v>
      </c>
      <c r="D42" s="59">
        <v>9</v>
      </c>
      <c r="E42" s="59">
        <v>2</v>
      </c>
      <c r="F42" s="59">
        <v>359</v>
      </c>
      <c r="G42" s="59">
        <v>29</v>
      </c>
      <c r="H42" s="59">
        <v>1</v>
      </c>
      <c r="I42" s="59">
        <v>0</v>
      </c>
      <c r="J42" s="59">
        <v>0</v>
      </c>
      <c r="K42" s="59">
        <v>0</v>
      </c>
      <c r="L42" s="59">
        <v>0</v>
      </c>
      <c r="M42" s="59">
        <v>16</v>
      </c>
      <c r="N42" s="59">
        <v>0</v>
      </c>
      <c r="O42" s="59">
        <v>0</v>
      </c>
      <c r="P42" s="59">
        <v>0</v>
      </c>
    </row>
    <row r="43" spans="1:16" x14ac:dyDescent="0.25">
      <c r="A43" s="58">
        <v>43206</v>
      </c>
      <c r="B43" s="59">
        <v>2</v>
      </c>
      <c r="C43" s="59">
        <v>98</v>
      </c>
      <c r="D43" s="59">
        <v>9</v>
      </c>
      <c r="E43" s="59">
        <v>2</v>
      </c>
      <c r="F43" s="59">
        <v>299</v>
      </c>
      <c r="G43" s="59">
        <v>27.5</v>
      </c>
      <c r="H43" s="59">
        <v>1</v>
      </c>
      <c r="I43" s="59">
        <v>0</v>
      </c>
      <c r="J43" s="59">
        <v>0</v>
      </c>
      <c r="K43" s="59">
        <v>0</v>
      </c>
      <c r="L43" s="59">
        <v>0</v>
      </c>
      <c r="M43" s="59">
        <v>16</v>
      </c>
      <c r="N43" s="59">
        <v>0</v>
      </c>
      <c r="O43" s="59">
        <v>0</v>
      </c>
      <c r="P43" s="59">
        <v>0</v>
      </c>
    </row>
    <row r="44" spans="1:16" x14ac:dyDescent="0.25">
      <c r="A44" s="58">
        <v>43206</v>
      </c>
      <c r="B44" s="59">
        <v>3</v>
      </c>
      <c r="C44" s="59">
        <v>99</v>
      </c>
      <c r="D44" s="59">
        <v>9</v>
      </c>
      <c r="E44" s="59">
        <v>2</v>
      </c>
      <c r="F44" s="59">
        <v>432</v>
      </c>
      <c r="G44" s="59">
        <v>31</v>
      </c>
      <c r="H44" s="59">
        <v>1</v>
      </c>
      <c r="I44" s="59">
        <v>0</v>
      </c>
      <c r="J44" s="59">
        <v>0</v>
      </c>
      <c r="K44" s="59">
        <v>0</v>
      </c>
      <c r="L44" s="59">
        <v>0</v>
      </c>
      <c r="M44" s="59">
        <v>16</v>
      </c>
      <c r="N44" s="59">
        <v>0</v>
      </c>
      <c r="O44" s="59">
        <v>0</v>
      </c>
      <c r="P44" s="59">
        <v>0</v>
      </c>
    </row>
    <row r="45" spans="1:16" x14ac:dyDescent="0.25">
      <c r="A45" s="58">
        <v>43206</v>
      </c>
      <c r="B45" s="59">
        <v>4</v>
      </c>
      <c r="C45" s="59">
        <v>100</v>
      </c>
      <c r="D45" s="59">
        <v>9</v>
      </c>
      <c r="E45" s="59">
        <v>2</v>
      </c>
      <c r="F45" s="59">
        <v>377</v>
      </c>
      <c r="G45" s="59">
        <v>29</v>
      </c>
      <c r="H45" s="59">
        <v>1</v>
      </c>
      <c r="I45" s="59">
        <v>1</v>
      </c>
      <c r="J45" s="59">
        <v>1</v>
      </c>
      <c r="K45" s="59">
        <v>1</v>
      </c>
      <c r="L45" s="59">
        <v>1</v>
      </c>
      <c r="M45" s="59">
        <v>15</v>
      </c>
      <c r="N45" s="59">
        <v>6.25E-2</v>
      </c>
      <c r="O45" s="59">
        <v>0.25</v>
      </c>
      <c r="P45" s="59">
        <v>0</v>
      </c>
    </row>
    <row r="46" spans="1:16" x14ac:dyDescent="0.25">
      <c r="A46" s="58">
        <v>43206</v>
      </c>
      <c r="B46" s="59">
        <v>5</v>
      </c>
      <c r="C46" s="59">
        <v>101</v>
      </c>
      <c r="D46" s="59">
        <v>9</v>
      </c>
      <c r="E46" s="59">
        <v>2</v>
      </c>
      <c r="F46" s="59">
        <v>350</v>
      </c>
      <c r="G46" s="59">
        <v>29</v>
      </c>
      <c r="H46" s="59">
        <v>1</v>
      </c>
      <c r="I46" s="59">
        <v>0</v>
      </c>
      <c r="J46" s="59">
        <v>0</v>
      </c>
      <c r="K46" s="59">
        <v>0</v>
      </c>
      <c r="L46" s="59">
        <v>0</v>
      </c>
      <c r="M46" s="59">
        <v>16</v>
      </c>
      <c r="N46" s="59">
        <v>0</v>
      </c>
      <c r="O46" s="59">
        <v>0</v>
      </c>
      <c r="P46" s="59">
        <v>0</v>
      </c>
    </row>
    <row r="47" spans="1:16" x14ac:dyDescent="0.25">
      <c r="A47" s="58">
        <v>43206</v>
      </c>
      <c r="B47" s="59">
        <v>6</v>
      </c>
      <c r="C47" s="59">
        <v>102</v>
      </c>
      <c r="D47" s="59">
        <v>9</v>
      </c>
      <c r="E47" s="59">
        <v>2</v>
      </c>
      <c r="F47" s="59">
        <v>302</v>
      </c>
      <c r="G47" s="59">
        <v>27</v>
      </c>
      <c r="H47" s="59">
        <v>1</v>
      </c>
      <c r="I47" s="59">
        <v>0</v>
      </c>
      <c r="J47" s="59">
        <v>0</v>
      </c>
      <c r="K47" s="59">
        <v>0</v>
      </c>
      <c r="L47" s="59">
        <v>0</v>
      </c>
      <c r="M47" s="59">
        <v>16</v>
      </c>
      <c r="N47" s="59">
        <v>0</v>
      </c>
      <c r="O47" s="59">
        <v>0</v>
      </c>
      <c r="P47" s="59">
        <v>0</v>
      </c>
    </row>
    <row r="48" spans="1:16" x14ac:dyDescent="0.25">
      <c r="A48" s="58">
        <v>43206</v>
      </c>
      <c r="B48" s="59">
        <v>7</v>
      </c>
      <c r="C48" s="59">
        <v>103</v>
      </c>
      <c r="D48" s="59">
        <v>9</v>
      </c>
      <c r="E48" s="59">
        <v>2</v>
      </c>
      <c r="F48" s="59">
        <v>363</v>
      </c>
      <c r="G48" s="59">
        <v>31</v>
      </c>
      <c r="H48" s="59">
        <v>1</v>
      </c>
      <c r="I48" s="59">
        <v>0</v>
      </c>
      <c r="J48" s="59">
        <v>0</v>
      </c>
      <c r="K48" s="59">
        <v>0</v>
      </c>
      <c r="L48" s="59">
        <v>0</v>
      </c>
      <c r="M48" s="59">
        <v>16</v>
      </c>
      <c r="N48" s="59">
        <v>0</v>
      </c>
      <c r="O48" s="59">
        <v>0</v>
      </c>
      <c r="P48" s="59">
        <v>0</v>
      </c>
    </row>
    <row r="49" spans="1:21" s="1" customFormat="1" x14ac:dyDescent="0.25">
      <c r="A49" s="61">
        <v>43206</v>
      </c>
      <c r="B49" s="62">
        <v>8</v>
      </c>
      <c r="C49" s="62">
        <v>104</v>
      </c>
      <c r="D49" s="62">
        <v>9</v>
      </c>
      <c r="E49" s="62">
        <v>2</v>
      </c>
      <c r="F49" s="62">
        <v>272</v>
      </c>
      <c r="G49" s="62">
        <v>26.5</v>
      </c>
      <c r="H49" s="62">
        <v>1</v>
      </c>
      <c r="I49" s="62">
        <v>1</v>
      </c>
      <c r="J49" s="62">
        <v>1</v>
      </c>
      <c r="K49" s="62">
        <v>1</v>
      </c>
      <c r="L49" s="62">
        <v>1</v>
      </c>
      <c r="M49" s="62">
        <v>15</v>
      </c>
      <c r="N49" s="62">
        <v>6.25E-2</v>
      </c>
      <c r="O49" s="62">
        <v>0.25</v>
      </c>
      <c r="P49" s="62">
        <v>0</v>
      </c>
    </row>
    <row r="50" spans="1:21" x14ac:dyDescent="0.25">
      <c r="A50" s="64">
        <v>43206</v>
      </c>
      <c r="B50" s="65">
        <v>1</v>
      </c>
      <c r="C50" s="65">
        <v>57</v>
      </c>
      <c r="D50" s="65">
        <v>4</v>
      </c>
      <c r="E50" s="65">
        <v>3</v>
      </c>
      <c r="F50" s="65">
        <v>388</v>
      </c>
      <c r="G50" s="65">
        <v>30</v>
      </c>
      <c r="H50" s="65">
        <v>1</v>
      </c>
      <c r="I50" s="65">
        <v>0</v>
      </c>
      <c r="J50" s="65">
        <v>0</v>
      </c>
      <c r="K50" s="65">
        <v>0</v>
      </c>
      <c r="L50" s="65">
        <v>0</v>
      </c>
      <c r="M50" s="65">
        <v>16</v>
      </c>
      <c r="N50" s="65">
        <v>0</v>
      </c>
      <c r="O50" s="65">
        <v>0</v>
      </c>
      <c r="P50" s="65">
        <v>0</v>
      </c>
      <c r="Q50" s="44">
        <f>AVERAGE(I50:I57)</f>
        <v>0</v>
      </c>
      <c r="R50" s="44">
        <f>AVERAGE(J50:J57)</f>
        <v>0</v>
      </c>
      <c r="S50" s="44">
        <f>AVERAGE(K50:K57)</f>
        <v>0</v>
      </c>
      <c r="T50" s="44">
        <f t="shared" ref="T50:U50" si="6">AVERAGE(L50:L57)</f>
        <v>0</v>
      </c>
      <c r="U50" s="44">
        <f t="shared" si="6"/>
        <v>16</v>
      </c>
    </row>
    <row r="51" spans="1:21" x14ac:dyDescent="0.25">
      <c r="A51" s="64">
        <v>43206</v>
      </c>
      <c r="B51" s="65">
        <v>2</v>
      </c>
      <c r="C51" s="65">
        <v>58</v>
      </c>
      <c r="D51" s="65">
        <v>4</v>
      </c>
      <c r="E51" s="65">
        <v>3</v>
      </c>
      <c r="F51" s="65">
        <v>288</v>
      </c>
      <c r="G51" s="65">
        <v>28</v>
      </c>
      <c r="H51" s="65">
        <v>1</v>
      </c>
      <c r="I51" s="65">
        <v>0</v>
      </c>
      <c r="J51" s="65">
        <v>0</v>
      </c>
      <c r="K51" s="65">
        <v>0</v>
      </c>
      <c r="L51" s="65">
        <v>0</v>
      </c>
      <c r="M51" s="65">
        <v>16</v>
      </c>
      <c r="N51" s="65">
        <v>0</v>
      </c>
      <c r="O51" s="65">
        <v>0</v>
      </c>
      <c r="P51" s="65">
        <v>0</v>
      </c>
      <c r="Q51" s="44">
        <f>AVERAGE(I58:I65)</f>
        <v>0</v>
      </c>
      <c r="R51" s="44">
        <f t="shared" ref="R51:U51" si="7">AVERAGE(J58:J65)</f>
        <v>0</v>
      </c>
      <c r="S51" s="44">
        <f t="shared" si="7"/>
        <v>0</v>
      </c>
      <c r="T51" s="44">
        <f t="shared" si="7"/>
        <v>0</v>
      </c>
      <c r="U51" s="44">
        <f t="shared" si="7"/>
        <v>16</v>
      </c>
    </row>
    <row r="52" spans="1:21" x14ac:dyDescent="0.25">
      <c r="A52" s="64">
        <v>43206</v>
      </c>
      <c r="B52" s="65">
        <v>3</v>
      </c>
      <c r="C52" s="65">
        <v>59</v>
      </c>
      <c r="D52" s="65">
        <v>4</v>
      </c>
      <c r="E52" s="65">
        <v>3</v>
      </c>
      <c r="F52" s="65">
        <v>319</v>
      </c>
      <c r="G52" s="65">
        <v>27</v>
      </c>
      <c r="H52" s="65">
        <v>1</v>
      </c>
      <c r="I52" s="65">
        <v>0</v>
      </c>
      <c r="J52" s="65">
        <v>0</v>
      </c>
      <c r="K52" s="65">
        <v>0</v>
      </c>
      <c r="L52" s="65">
        <v>0</v>
      </c>
      <c r="M52" s="65">
        <v>16</v>
      </c>
      <c r="N52" s="65">
        <v>0</v>
      </c>
      <c r="O52" s="65">
        <v>0</v>
      </c>
      <c r="P52" s="65">
        <v>0</v>
      </c>
      <c r="Q52" s="44">
        <f>AVERAGE(I66:I73)</f>
        <v>0.125</v>
      </c>
      <c r="R52" s="44">
        <f t="shared" ref="R52:U52" si="8">AVERAGE(J66:J73)</f>
        <v>0.125</v>
      </c>
      <c r="S52" s="44">
        <f t="shared" si="8"/>
        <v>0.125</v>
      </c>
      <c r="T52" s="44">
        <f t="shared" si="8"/>
        <v>0.125</v>
      </c>
      <c r="U52" s="44">
        <f t="shared" si="8"/>
        <v>15.875</v>
      </c>
    </row>
    <row r="53" spans="1:21" x14ac:dyDescent="0.25">
      <c r="A53" s="64">
        <v>43206</v>
      </c>
      <c r="B53" s="65">
        <v>4</v>
      </c>
      <c r="C53" s="65">
        <v>60</v>
      </c>
      <c r="D53" s="65">
        <v>4</v>
      </c>
      <c r="E53" s="65">
        <v>3</v>
      </c>
      <c r="F53" s="65">
        <v>310</v>
      </c>
      <c r="G53" s="65">
        <v>28.5</v>
      </c>
      <c r="H53" s="65">
        <v>1</v>
      </c>
      <c r="I53" s="65">
        <v>0</v>
      </c>
      <c r="J53" s="65">
        <v>0</v>
      </c>
      <c r="K53" s="65">
        <v>0</v>
      </c>
      <c r="L53" s="65">
        <v>0</v>
      </c>
      <c r="M53" s="65">
        <v>16</v>
      </c>
      <c r="N53" s="65">
        <v>0</v>
      </c>
      <c r="O53" s="65">
        <v>0</v>
      </c>
      <c r="P53" s="65">
        <v>0</v>
      </c>
    </row>
    <row r="54" spans="1:21" x14ac:dyDescent="0.25">
      <c r="A54" s="64">
        <v>43206</v>
      </c>
      <c r="B54" s="65">
        <v>5</v>
      </c>
      <c r="C54" s="65">
        <v>61</v>
      </c>
      <c r="D54" s="65">
        <v>4</v>
      </c>
      <c r="E54" s="65">
        <v>3</v>
      </c>
      <c r="F54" s="65">
        <v>287</v>
      </c>
      <c r="G54" s="65">
        <v>26.5</v>
      </c>
      <c r="H54" s="65">
        <v>1</v>
      </c>
      <c r="I54" s="65">
        <v>0</v>
      </c>
      <c r="J54" s="65">
        <v>0</v>
      </c>
      <c r="K54" s="65">
        <v>0</v>
      </c>
      <c r="L54" s="65">
        <v>0</v>
      </c>
      <c r="M54" s="65">
        <v>16</v>
      </c>
      <c r="N54" s="65">
        <v>0</v>
      </c>
      <c r="O54" s="65">
        <v>0</v>
      </c>
      <c r="P54" s="65">
        <v>0</v>
      </c>
    </row>
    <row r="55" spans="1:21" x14ac:dyDescent="0.25">
      <c r="A55" s="64">
        <v>43206</v>
      </c>
      <c r="B55" s="65">
        <v>6</v>
      </c>
      <c r="C55" s="65">
        <v>62</v>
      </c>
      <c r="D55" s="65">
        <v>4</v>
      </c>
      <c r="E55" s="65">
        <v>3</v>
      </c>
      <c r="F55" s="65">
        <v>311</v>
      </c>
      <c r="G55" s="65">
        <v>28</v>
      </c>
      <c r="H55" s="65">
        <v>1</v>
      </c>
      <c r="I55" s="65">
        <v>0</v>
      </c>
      <c r="J55" s="65">
        <v>0</v>
      </c>
      <c r="K55" s="65">
        <v>0</v>
      </c>
      <c r="L55" s="65">
        <v>0</v>
      </c>
      <c r="M55" s="65">
        <v>16</v>
      </c>
      <c r="N55" s="65">
        <v>0</v>
      </c>
      <c r="O55" s="65">
        <v>0</v>
      </c>
      <c r="P55" s="65">
        <v>0</v>
      </c>
    </row>
    <row r="56" spans="1:21" x14ac:dyDescent="0.25">
      <c r="A56" s="64">
        <v>43206</v>
      </c>
      <c r="B56" s="65">
        <v>7</v>
      </c>
      <c r="C56" s="65">
        <v>63</v>
      </c>
      <c r="D56" s="65">
        <v>4</v>
      </c>
      <c r="E56" s="65">
        <v>3</v>
      </c>
      <c r="F56" s="65">
        <v>285</v>
      </c>
      <c r="G56" s="65">
        <v>26.5</v>
      </c>
      <c r="H56" s="65">
        <v>1</v>
      </c>
      <c r="I56" s="65">
        <v>0</v>
      </c>
      <c r="J56" s="65">
        <v>0</v>
      </c>
      <c r="K56" s="65">
        <v>0</v>
      </c>
      <c r="L56" s="65">
        <v>0</v>
      </c>
      <c r="M56" s="65">
        <v>16</v>
      </c>
      <c r="N56" s="65">
        <v>0</v>
      </c>
      <c r="O56" s="65">
        <v>0</v>
      </c>
      <c r="P56" s="65">
        <v>0</v>
      </c>
    </row>
    <row r="57" spans="1:21" s="1" customFormat="1" x14ac:dyDescent="0.25">
      <c r="A57" s="67">
        <v>43206</v>
      </c>
      <c r="B57" s="68">
        <v>8</v>
      </c>
      <c r="C57" s="68">
        <v>64</v>
      </c>
      <c r="D57" s="68">
        <v>4</v>
      </c>
      <c r="E57" s="68">
        <v>3</v>
      </c>
      <c r="F57" s="68">
        <v>314</v>
      </c>
      <c r="G57" s="68">
        <v>28</v>
      </c>
      <c r="H57" s="68">
        <v>1</v>
      </c>
      <c r="I57" s="68">
        <v>0</v>
      </c>
      <c r="J57" s="68">
        <v>0</v>
      </c>
      <c r="K57" s="68">
        <v>0</v>
      </c>
      <c r="L57" s="68">
        <v>0</v>
      </c>
      <c r="M57" s="68">
        <v>16</v>
      </c>
      <c r="N57" s="68">
        <v>0</v>
      </c>
      <c r="O57" s="68">
        <v>0</v>
      </c>
      <c r="P57" s="68">
        <v>0</v>
      </c>
    </row>
    <row r="58" spans="1:21" x14ac:dyDescent="0.25">
      <c r="A58" s="64">
        <v>43206</v>
      </c>
      <c r="B58" s="65">
        <v>1</v>
      </c>
      <c r="C58" s="65">
        <v>89</v>
      </c>
      <c r="D58" s="65">
        <v>8</v>
      </c>
      <c r="E58" s="65">
        <v>3</v>
      </c>
      <c r="F58" s="65">
        <v>424</v>
      </c>
      <c r="G58" s="65">
        <v>30.5</v>
      </c>
      <c r="H58" s="65">
        <v>1</v>
      </c>
      <c r="I58" s="65">
        <v>0</v>
      </c>
      <c r="J58" s="65">
        <v>0</v>
      </c>
      <c r="K58" s="65">
        <v>0</v>
      </c>
      <c r="L58" s="65">
        <v>0</v>
      </c>
      <c r="M58" s="65">
        <v>16</v>
      </c>
      <c r="N58" s="65">
        <v>0</v>
      </c>
      <c r="O58" s="65">
        <v>0</v>
      </c>
      <c r="P58" s="65">
        <v>0</v>
      </c>
    </row>
    <row r="59" spans="1:21" x14ac:dyDescent="0.25">
      <c r="A59" s="64">
        <v>43206</v>
      </c>
      <c r="B59" s="65">
        <v>2</v>
      </c>
      <c r="C59" s="65">
        <v>90</v>
      </c>
      <c r="D59" s="65">
        <v>8</v>
      </c>
      <c r="E59" s="65">
        <v>3</v>
      </c>
      <c r="F59" s="65">
        <v>305</v>
      </c>
      <c r="G59" s="65">
        <v>29</v>
      </c>
      <c r="H59" s="65">
        <v>1</v>
      </c>
      <c r="I59" s="65">
        <v>0</v>
      </c>
      <c r="J59" s="65">
        <v>0</v>
      </c>
      <c r="K59" s="65">
        <v>0</v>
      </c>
      <c r="L59" s="65">
        <v>0</v>
      </c>
      <c r="M59" s="65">
        <v>16</v>
      </c>
      <c r="N59" s="65">
        <v>0</v>
      </c>
      <c r="O59" s="65">
        <v>0</v>
      </c>
      <c r="P59" s="65">
        <v>0</v>
      </c>
    </row>
    <row r="60" spans="1:21" x14ac:dyDescent="0.25">
      <c r="A60" s="64">
        <v>43206</v>
      </c>
      <c r="B60" s="65">
        <v>3</v>
      </c>
      <c r="C60" s="65">
        <v>91</v>
      </c>
      <c r="D60" s="65">
        <v>8</v>
      </c>
      <c r="E60" s="65">
        <v>3</v>
      </c>
      <c r="F60" s="65">
        <v>261</v>
      </c>
      <c r="G60" s="65">
        <v>26.5</v>
      </c>
      <c r="H60" s="65">
        <v>1</v>
      </c>
      <c r="I60" s="65">
        <v>0</v>
      </c>
      <c r="J60" s="65">
        <v>0</v>
      </c>
      <c r="K60" s="65">
        <v>0</v>
      </c>
      <c r="L60" s="65">
        <v>0</v>
      </c>
      <c r="M60" s="65">
        <v>16</v>
      </c>
      <c r="N60" s="65">
        <v>0</v>
      </c>
      <c r="O60" s="65">
        <v>0</v>
      </c>
      <c r="P60" s="65">
        <v>0</v>
      </c>
    </row>
    <row r="61" spans="1:21" x14ac:dyDescent="0.25">
      <c r="A61" s="64">
        <v>43206</v>
      </c>
      <c r="B61" s="65">
        <v>4</v>
      </c>
      <c r="C61" s="65">
        <v>92</v>
      </c>
      <c r="D61" s="65">
        <v>8</v>
      </c>
      <c r="E61" s="65">
        <v>3</v>
      </c>
      <c r="F61" s="65">
        <v>319</v>
      </c>
      <c r="G61" s="65">
        <v>28</v>
      </c>
      <c r="H61" s="65">
        <v>1</v>
      </c>
      <c r="I61" s="65">
        <v>0</v>
      </c>
      <c r="J61" s="65">
        <v>0</v>
      </c>
      <c r="K61" s="65">
        <v>0</v>
      </c>
      <c r="L61" s="65">
        <v>0</v>
      </c>
      <c r="M61" s="65">
        <v>16</v>
      </c>
      <c r="N61" s="65">
        <v>0</v>
      </c>
      <c r="O61" s="65">
        <v>0</v>
      </c>
      <c r="P61" s="65">
        <v>0</v>
      </c>
    </row>
    <row r="62" spans="1:21" x14ac:dyDescent="0.25">
      <c r="A62" s="64">
        <v>43206</v>
      </c>
      <c r="B62" s="65">
        <v>5</v>
      </c>
      <c r="C62" s="65">
        <v>93</v>
      </c>
      <c r="D62" s="65">
        <v>8</v>
      </c>
      <c r="E62" s="65">
        <v>3</v>
      </c>
      <c r="F62" s="65">
        <v>381</v>
      </c>
      <c r="G62" s="65">
        <v>28</v>
      </c>
      <c r="H62" s="65">
        <v>1</v>
      </c>
      <c r="I62" s="65">
        <v>0</v>
      </c>
      <c r="J62" s="65">
        <v>0</v>
      </c>
      <c r="K62" s="65">
        <v>0</v>
      </c>
      <c r="L62" s="65">
        <v>0</v>
      </c>
      <c r="M62" s="65">
        <v>16</v>
      </c>
      <c r="N62" s="65">
        <v>0</v>
      </c>
      <c r="O62" s="65">
        <v>0</v>
      </c>
      <c r="P62" s="65">
        <v>0</v>
      </c>
    </row>
    <row r="63" spans="1:21" x14ac:dyDescent="0.25">
      <c r="A63" s="64">
        <v>43206</v>
      </c>
      <c r="B63" s="65">
        <v>6</v>
      </c>
      <c r="C63" s="65">
        <v>94</v>
      </c>
      <c r="D63" s="65">
        <v>8</v>
      </c>
      <c r="E63" s="65">
        <v>3</v>
      </c>
      <c r="F63" s="65">
        <v>314</v>
      </c>
      <c r="G63" s="65">
        <v>27.5</v>
      </c>
      <c r="H63" s="65">
        <v>1</v>
      </c>
      <c r="I63" s="65">
        <v>0</v>
      </c>
      <c r="J63" s="65">
        <v>0</v>
      </c>
      <c r="K63" s="65">
        <v>0</v>
      </c>
      <c r="L63" s="65">
        <v>0</v>
      </c>
      <c r="M63" s="65">
        <v>16</v>
      </c>
      <c r="N63" s="65">
        <v>0</v>
      </c>
      <c r="O63" s="65">
        <v>0</v>
      </c>
      <c r="P63" s="65">
        <v>0</v>
      </c>
    </row>
    <row r="64" spans="1:21" x14ac:dyDescent="0.25">
      <c r="A64" s="64">
        <v>43206</v>
      </c>
      <c r="B64" s="65">
        <v>7</v>
      </c>
      <c r="C64" s="65">
        <v>95</v>
      </c>
      <c r="D64" s="65">
        <v>8</v>
      </c>
      <c r="E64" s="65">
        <v>3</v>
      </c>
      <c r="F64" s="65">
        <v>417</v>
      </c>
      <c r="G64" s="65">
        <v>30</v>
      </c>
      <c r="H64" s="65">
        <v>1</v>
      </c>
      <c r="I64" s="65">
        <v>0</v>
      </c>
      <c r="J64" s="65">
        <v>0</v>
      </c>
      <c r="K64" s="65">
        <v>0</v>
      </c>
      <c r="L64" s="65">
        <v>0</v>
      </c>
      <c r="M64" s="65">
        <v>16</v>
      </c>
      <c r="N64" s="65">
        <v>0</v>
      </c>
      <c r="O64" s="65">
        <v>0</v>
      </c>
      <c r="P64" s="65">
        <v>0</v>
      </c>
    </row>
    <row r="65" spans="1:21" s="1" customFormat="1" x14ac:dyDescent="0.25">
      <c r="A65" s="67">
        <v>43206</v>
      </c>
      <c r="B65" s="68">
        <v>8</v>
      </c>
      <c r="C65" s="68">
        <v>96</v>
      </c>
      <c r="D65" s="68">
        <v>8</v>
      </c>
      <c r="E65" s="68">
        <v>3</v>
      </c>
      <c r="F65" s="68">
        <v>336</v>
      </c>
      <c r="G65" s="68">
        <v>28.5</v>
      </c>
      <c r="H65" s="68">
        <v>1</v>
      </c>
      <c r="I65" s="68">
        <v>0</v>
      </c>
      <c r="J65" s="68">
        <v>0</v>
      </c>
      <c r="K65" s="68">
        <v>0</v>
      </c>
      <c r="L65" s="68">
        <v>0</v>
      </c>
      <c r="M65" s="68">
        <v>16</v>
      </c>
      <c r="N65" s="68">
        <v>0</v>
      </c>
      <c r="O65" s="68">
        <v>0</v>
      </c>
      <c r="P65" s="68">
        <v>0</v>
      </c>
    </row>
    <row r="66" spans="1:21" x14ac:dyDescent="0.25">
      <c r="A66" s="64">
        <v>43206</v>
      </c>
      <c r="B66" s="65">
        <v>1</v>
      </c>
      <c r="C66" s="65">
        <v>105</v>
      </c>
      <c r="D66" s="65">
        <v>10</v>
      </c>
      <c r="E66" s="65">
        <v>3</v>
      </c>
      <c r="F66" s="65">
        <v>346</v>
      </c>
      <c r="G66" s="65">
        <v>29</v>
      </c>
      <c r="H66" s="65">
        <v>1</v>
      </c>
      <c r="I66" s="65">
        <v>0</v>
      </c>
      <c r="J66" s="65">
        <v>0</v>
      </c>
      <c r="K66" s="65">
        <v>0</v>
      </c>
      <c r="L66" s="65">
        <v>0</v>
      </c>
      <c r="M66" s="65">
        <v>16</v>
      </c>
      <c r="N66" s="65">
        <v>0</v>
      </c>
      <c r="O66" s="65">
        <v>0</v>
      </c>
      <c r="P66" s="65">
        <v>0</v>
      </c>
    </row>
    <row r="67" spans="1:21" x14ac:dyDescent="0.25">
      <c r="A67" s="64">
        <v>43206</v>
      </c>
      <c r="B67" s="65">
        <v>2</v>
      </c>
      <c r="C67" s="65">
        <v>106</v>
      </c>
      <c r="D67" s="65">
        <v>10</v>
      </c>
      <c r="E67" s="65">
        <v>3</v>
      </c>
      <c r="F67" s="65">
        <v>342</v>
      </c>
      <c r="G67" s="65">
        <v>29</v>
      </c>
      <c r="H67" s="65">
        <v>1</v>
      </c>
      <c r="I67" s="65">
        <v>0</v>
      </c>
      <c r="J67" s="65">
        <v>0</v>
      </c>
      <c r="K67" s="65">
        <v>0</v>
      </c>
      <c r="L67" s="65">
        <v>0</v>
      </c>
      <c r="M67" s="65">
        <v>16</v>
      </c>
      <c r="N67" s="65">
        <v>0</v>
      </c>
      <c r="O67" s="65">
        <v>0</v>
      </c>
      <c r="P67" s="65">
        <v>0</v>
      </c>
    </row>
    <row r="68" spans="1:21" x14ac:dyDescent="0.25">
      <c r="A68" s="64">
        <v>43206</v>
      </c>
      <c r="B68" s="65">
        <v>3</v>
      </c>
      <c r="C68" s="65">
        <v>107</v>
      </c>
      <c r="D68" s="65">
        <v>10</v>
      </c>
      <c r="E68" s="65">
        <v>3</v>
      </c>
      <c r="F68" s="65">
        <v>326</v>
      </c>
      <c r="G68" s="65">
        <v>29</v>
      </c>
      <c r="H68" s="65">
        <v>1</v>
      </c>
      <c r="I68" s="65">
        <v>1</v>
      </c>
      <c r="J68" s="65">
        <v>1</v>
      </c>
      <c r="K68" s="65">
        <v>1</v>
      </c>
      <c r="L68" s="65">
        <v>1</v>
      </c>
      <c r="M68" s="65">
        <v>15</v>
      </c>
      <c r="N68" s="65">
        <v>6.25E-2</v>
      </c>
      <c r="O68" s="65">
        <v>0.25</v>
      </c>
      <c r="P68" s="65">
        <v>0</v>
      </c>
    </row>
    <row r="69" spans="1:21" x14ac:dyDescent="0.25">
      <c r="A69" s="64">
        <v>43206</v>
      </c>
      <c r="B69" s="65">
        <v>4</v>
      </c>
      <c r="C69" s="65">
        <v>108</v>
      </c>
      <c r="D69" s="65">
        <v>10</v>
      </c>
      <c r="E69" s="65">
        <v>3</v>
      </c>
      <c r="F69" s="65">
        <v>287</v>
      </c>
      <c r="G69" s="65">
        <v>27</v>
      </c>
      <c r="H69" s="65">
        <v>1</v>
      </c>
      <c r="I69" s="65">
        <v>0</v>
      </c>
      <c r="J69" s="65">
        <v>0</v>
      </c>
      <c r="K69" s="65">
        <v>0</v>
      </c>
      <c r="L69" s="65">
        <v>0</v>
      </c>
      <c r="M69" s="65">
        <v>16</v>
      </c>
      <c r="N69" s="65">
        <v>0</v>
      </c>
      <c r="O69" s="65">
        <v>0</v>
      </c>
      <c r="P69" s="65">
        <v>0</v>
      </c>
    </row>
    <row r="70" spans="1:21" x14ac:dyDescent="0.25">
      <c r="A70" s="64">
        <v>43206</v>
      </c>
      <c r="B70" s="65">
        <v>5</v>
      </c>
      <c r="C70" s="65">
        <v>109</v>
      </c>
      <c r="D70" s="65">
        <v>10</v>
      </c>
      <c r="E70" s="65">
        <v>3</v>
      </c>
      <c r="F70" s="65">
        <v>253</v>
      </c>
      <c r="G70" s="65">
        <v>26</v>
      </c>
      <c r="H70" s="65">
        <v>1</v>
      </c>
      <c r="I70" s="65">
        <v>0</v>
      </c>
      <c r="J70" s="65">
        <v>0</v>
      </c>
      <c r="K70" s="65">
        <v>0</v>
      </c>
      <c r="L70" s="65">
        <v>0</v>
      </c>
      <c r="M70" s="65">
        <v>16</v>
      </c>
      <c r="N70" s="65">
        <v>0</v>
      </c>
      <c r="O70" s="65">
        <v>0</v>
      </c>
      <c r="P70" s="65">
        <v>0</v>
      </c>
    </row>
    <row r="71" spans="1:21" x14ac:dyDescent="0.25">
      <c r="A71" s="64">
        <v>43206</v>
      </c>
      <c r="B71" s="65">
        <v>6</v>
      </c>
      <c r="C71" s="65">
        <v>110</v>
      </c>
      <c r="D71" s="65">
        <v>10</v>
      </c>
      <c r="E71" s="65">
        <v>3</v>
      </c>
      <c r="F71" s="65">
        <v>244</v>
      </c>
      <c r="G71" s="65">
        <v>27</v>
      </c>
      <c r="H71" s="65">
        <v>1</v>
      </c>
      <c r="I71" s="65">
        <v>0</v>
      </c>
      <c r="J71" s="65">
        <v>0</v>
      </c>
      <c r="K71" s="65">
        <v>0</v>
      </c>
      <c r="L71" s="65">
        <v>0</v>
      </c>
      <c r="M71" s="65">
        <v>16</v>
      </c>
      <c r="N71" s="65">
        <v>0</v>
      </c>
      <c r="O71" s="65">
        <v>0</v>
      </c>
      <c r="P71" s="65">
        <v>0</v>
      </c>
    </row>
    <row r="72" spans="1:21" x14ac:dyDescent="0.25">
      <c r="A72" s="64">
        <v>43206</v>
      </c>
      <c r="B72" s="65">
        <v>7</v>
      </c>
      <c r="C72" s="65">
        <v>111</v>
      </c>
      <c r="D72" s="65">
        <v>10</v>
      </c>
      <c r="E72" s="65">
        <v>3</v>
      </c>
      <c r="F72" s="65">
        <v>341</v>
      </c>
      <c r="G72" s="65">
        <v>29</v>
      </c>
      <c r="H72" s="65">
        <v>1</v>
      </c>
      <c r="I72" s="65">
        <v>0</v>
      </c>
      <c r="J72" s="65">
        <v>0</v>
      </c>
      <c r="K72" s="65">
        <v>0</v>
      </c>
      <c r="L72" s="65">
        <v>0</v>
      </c>
      <c r="M72" s="65">
        <v>16</v>
      </c>
      <c r="N72" s="65">
        <v>0</v>
      </c>
      <c r="O72" s="65">
        <v>0</v>
      </c>
      <c r="P72" s="65">
        <v>0</v>
      </c>
    </row>
    <row r="73" spans="1:21" s="1" customFormat="1" x14ac:dyDescent="0.25">
      <c r="A73" s="67">
        <v>43206</v>
      </c>
      <c r="B73" s="68">
        <v>8</v>
      </c>
      <c r="C73" s="68">
        <v>112</v>
      </c>
      <c r="D73" s="68">
        <v>10</v>
      </c>
      <c r="E73" s="68">
        <v>3</v>
      </c>
      <c r="F73" s="68">
        <v>237</v>
      </c>
      <c r="G73" s="68">
        <v>25.5</v>
      </c>
      <c r="H73" s="68">
        <v>1</v>
      </c>
      <c r="I73" s="68">
        <v>0</v>
      </c>
      <c r="J73" s="68">
        <v>0</v>
      </c>
      <c r="K73" s="68">
        <v>0</v>
      </c>
      <c r="L73" s="68">
        <v>0</v>
      </c>
      <c r="M73" s="68">
        <v>16</v>
      </c>
      <c r="N73" s="68">
        <v>0</v>
      </c>
      <c r="O73" s="68">
        <v>0</v>
      </c>
      <c r="P73" s="68">
        <v>0</v>
      </c>
    </row>
    <row r="74" spans="1:21" x14ac:dyDescent="0.25">
      <c r="A74" s="46">
        <v>43206</v>
      </c>
      <c r="B74" s="47">
        <v>1</v>
      </c>
      <c r="C74" s="47">
        <v>121</v>
      </c>
      <c r="D74" s="47">
        <v>2</v>
      </c>
      <c r="E74" s="47">
        <v>4</v>
      </c>
      <c r="F74" s="47">
        <v>295</v>
      </c>
      <c r="G74" s="47">
        <v>27.5</v>
      </c>
      <c r="H74" s="47">
        <v>1</v>
      </c>
      <c r="I74" s="47">
        <v>0</v>
      </c>
      <c r="J74" s="47">
        <v>0</v>
      </c>
      <c r="K74" s="47">
        <v>0</v>
      </c>
      <c r="L74" s="47">
        <v>0</v>
      </c>
      <c r="M74" s="47">
        <v>16</v>
      </c>
      <c r="N74" s="47">
        <v>0</v>
      </c>
      <c r="O74" s="47">
        <v>0</v>
      </c>
      <c r="P74" s="47">
        <v>0</v>
      </c>
      <c r="Q74" s="44">
        <f>AVERAGE(I74:I81)</f>
        <v>0.125</v>
      </c>
      <c r="R74" s="44">
        <f>AVERAGE(J74:J81)</f>
        <v>0.125</v>
      </c>
      <c r="S74" s="44">
        <f>AVERAGE(K74:K81)</f>
        <v>0.125</v>
      </c>
      <c r="T74" s="44">
        <f t="shared" ref="T74:U74" si="9">AVERAGE(L74:L81)</f>
        <v>0.125</v>
      </c>
      <c r="U74" s="44">
        <f t="shared" si="9"/>
        <v>15.875</v>
      </c>
    </row>
    <row r="75" spans="1:21" x14ac:dyDescent="0.25">
      <c r="A75" s="46">
        <v>43206</v>
      </c>
      <c r="B75" s="47">
        <v>2</v>
      </c>
      <c r="C75" s="47">
        <v>122</v>
      </c>
      <c r="D75" s="47">
        <v>2</v>
      </c>
      <c r="E75" s="47">
        <v>4</v>
      </c>
      <c r="F75" s="47">
        <v>445</v>
      </c>
      <c r="G75" s="47">
        <v>32</v>
      </c>
      <c r="H75" s="47">
        <v>1</v>
      </c>
      <c r="I75" s="47">
        <v>0</v>
      </c>
      <c r="J75" s="47">
        <v>0</v>
      </c>
      <c r="K75" s="47">
        <v>0</v>
      </c>
      <c r="L75" s="47">
        <v>0</v>
      </c>
      <c r="M75" s="47">
        <v>16</v>
      </c>
      <c r="N75" s="47">
        <v>0</v>
      </c>
      <c r="O75" s="47">
        <v>0</v>
      </c>
      <c r="P75" s="47">
        <v>0</v>
      </c>
      <c r="Q75" s="44">
        <f>AVERAGE(I82:I89)</f>
        <v>0.25</v>
      </c>
      <c r="R75" s="44">
        <f t="shared" ref="R75:U75" si="10">AVERAGE(J82:J89)</f>
        <v>0.25</v>
      </c>
      <c r="S75" s="44">
        <f t="shared" si="10"/>
        <v>0.125</v>
      </c>
      <c r="T75" s="44">
        <f t="shared" si="10"/>
        <v>0.25</v>
      </c>
      <c r="U75" s="44">
        <f t="shared" si="10"/>
        <v>15.875</v>
      </c>
    </row>
    <row r="76" spans="1:21" x14ac:dyDescent="0.25">
      <c r="A76" s="46">
        <v>43206</v>
      </c>
      <c r="B76" s="47">
        <v>3</v>
      </c>
      <c r="C76" s="47">
        <v>123</v>
      </c>
      <c r="D76" s="47">
        <v>2</v>
      </c>
      <c r="E76" s="47">
        <v>4</v>
      </c>
      <c r="F76" s="47">
        <v>341</v>
      </c>
      <c r="G76" s="47">
        <v>29</v>
      </c>
      <c r="H76" s="47">
        <v>1</v>
      </c>
      <c r="I76" s="47">
        <v>0</v>
      </c>
      <c r="J76" s="47">
        <v>0</v>
      </c>
      <c r="K76" s="47">
        <v>0</v>
      </c>
      <c r="L76" s="47">
        <v>0</v>
      </c>
      <c r="M76" s="47">
        <v>16</v>
      </c>
      <c r="N76" s="47">
        <v>0</v>
      </c>
      <c r="O76" s="47">
        <v>0</v>
      </c>
      <c r="P76" s="47">
        <v>0</v>
      </c>
      <c r="Q76" s="44">
        <f>AVERAGE(I90:I97)</f>
        <v>0.5</v>
      </c>
      <c r="R76" s="44">
        <f t="shared" ref="R76:U76" si="11">AVERAGE(J90:J97)</f>
        <v>0.75</v>
      </c>
      <c r="S76" s="44">
        <f t="shared" si="11"/>
        <v>0.5</v>
      </c>
      <c r="T76" s="44">
        <f t="shared" si="11"/>
        <v>1.125</v>
      </c>
      <c r="U76" s="44">
        <f t="shared" si="11"/>
        <v>15.5</v>
      </c>
    </row>
    <row r="77" spans="1:21" x14ac:dyDescent="0.25">
      <c r="A77" s="46">
        <v>43206</v>
      </c>
      <c r="B77" s="47">
        <v>4</v>
      </c>
      <c r="C77" s="47">
        <v>124</v>
      </c>
      <c r="D77" s="47">
        <v>2</v>
      </c>
      <c r="E77" s="47">
        <v>4</v>
      </c>
      <c r="F77" s="47">
        <v>292</v>
      </c>
      <c r="G77" s="47">
        <v>27.5</v>
      </c>
      <c r="H77" s="47">
        <v>1</v>
      </c>
      <c r="I77" s="47">
        <v>0</v>
      </c>
      <c r="J77" s="47">
        <v>0</v>
      </c>
      <c r="K77" s="47">
        <v>0</v>
      </c>
      <c r="L77" s="47">
        <v>0</v>
      </c>
      <c r="M77" s="47">
        <v>16</v>
      </c>
      <c r="N77" s="47">
        <v>0</v>
      </c>
      <c r="O77" s="47">
        <v>0</v>
      </c>
      <c r="P77" s="47">
        <v>0</v>
      </c>
    </row>
    <row r="78" spans="1:21" x14ac:dyDescent="0.25">
      <c r="A78" s="46">
        <v>43206</v>
      </c>
      <c r="B78" s="47">
        <v>5</v>
      </c>
      <c r="C78" s="47">
        <v>125</v>
      </c>
      <c r="D78" s="47">
        <v>2</v>
      </c>
      <c r="E78" s="47">
        <v>4</v>
      </c>
      <c r="F78" s="47">
        <v>389</v>
      </c>
      <c r="G78" s="47">
        <v>30</v>
      </c>
      <c r="H78" s="47">
        <v>1</v>
      </c>
      <c r="I78" s="47">
        <v>1</v>
      </c>
      <c r="J78" s="47">
        <v>1</v>
      </c>
      <c r="K78" s="47">
        <v>1</v>
      </c>
      <c r="L78" s="47">
        <v>1</v>
      </c>
      <c r="M78" s="47">
        <v>15</v>
      </c>
      <c r="N78" s="47">
        <v>6.25E-2</v>
      </c>
      <c r="O78" s="47">
        <v>0.25</v>
      </c>
      <c r="P78" s="47">
        <v>0</v>
      </c>
    </row>
    <row r="79" spans="1:21" x14ac:dyDescent="0.25">
      <c r="A79" s="46">
        <v>43206</v>
      </c>
      <c r="B79" s="47">
        <v>6</v>
      </c>
      <c r="C79" s="47">
        <v>126</v>
      </c>
      <c r="D79" s="47">
        <v>2</v>
      </c>
      <c r="E79" s="47">
        <v>4</v>
      </c>
      <c r="F79" s="47">
        <v>361</v>
      </c>
      <c r="G79" s="47">
        <v>30</v>
      </c>
      <c r="H79" s="47">
        <v>1</v>
      </c>
      <c r="I79" s="47">
        <v>0</v>
      </c>
      <c r="J79" s="47">
        <v>0</v>
      </c>
      <c r="K79" s="47">
        <v>0</v>
      </c>
      <c r="L79" s="47">
        <v>0</v>
      </c>
      <c r="M79" s="47">
        <v>16</v>
      </c>
      <c r="N79" s="47">
        <v>0</v>
      </c>
      <c r="O79" s="47">
        <v>0</v>
      </c>
      <c r="P79" s="47">
        <v>0</v>
      </c>
    </row>
    <row r="80" spans="1:21" x14ac:dyDescent="0.25">
      <c r="A80" s="46">
        <v>43206</v>
      </c>
      <c r="B80" s="47">
        <v>7</v>
      </c>
      <c r="C80" s="47">
        <v>127</v>
      </c>
      <c r="D80" s="47">
        <v>2</v>
      </c>
      <c r="E80" s="47">
        <v>4</v>
      </c>
      <c r="F80" s="47">
        <v>365</v>
      </c>
      <c r="G80" s="47">
        <v>29</v>
      </c>
      <c r="H80" s="47">
        <v>1</v>
      </c>
      <c r="I80" s="47">
        <v>0</v>
      </c>
      <c r="J80" s="47">
        <v>0</v>
      </c>
      <c r="K80" s="47">
        <v>0</v>
      </c>
      <c r="L80" s="47">
        <v>0</v>
      </c>
      <c r="M80" s="47">
        <v>16</v>
      </c>
      <c r="N80" s="47">
        <v>0</v>
      </c>
      <c r="O80" s="47">
        <v>0</v>
      </c>
      <c r="P80" s="47">
        <v>0</v>
      </c>
    </row>
    <row r="81" spans="1:16" s="1" customFormat="1" x14ac:dyDescent="0.25">
      <c r="A81" s="50">
        <v>43206</v>
      </c>
      <c r="B81" s="49">
        <v>8</v>
      </c>
      <c r="C81" s="49">
        <v>128</v>
      </c>
      <c r="D81" s="49">
        <v>2</v>
      </c>
      <c r="E81" s="49">
        <v>4</v>
      </c>
      <c r="F81" s="49">
        <v>346</v>
      </c>
      <c r="G81" s="49">
        <v>30</v>
      </c>
      <c r="H81" s="49">
        <v>1</v>
      </c>
      <c r="I81" s="49">
        <v>0</v>
      </c>
      <c r="J81" s="49">
        <v>0</v>
      </c>
      <c r="K81" s="49">
        <v>0</v>
      </c>
      <c r="L81" s="49">
        <v>0</v>
      </c>
      <c r="M81" s="49">
        <v>16</v>
      </c>
      <c r="N81" s="49">
        <v>0</v>
      </c>
      <c r="O81" s="49">
        <v>0</v>
      </c>
      <c r="P81" s="49">
        <v>0</v>
      </c>
    </row>
    <row r="82" spans="1:16" x14ac:dyDescent="0.25">
      <c r="A82" s="46">
        <v>43206</v>
      </c>
      <c r="B82" s="47">
        <v>1</v>
      </c>
      <c r="C82" s="47">
        <v>73</v>
      </c>
      <c r="D82" s="47">
        <v>6</v>
      </c>
      <c r="E82" s="47">
        <v>4</v>
      </c>
      <c r="F82" s="47">
        <v>333</v>
      </c>
      <c r="G82" s="47">
        <v>29</v>
      </c>
      <c r="H82" s="47">
        <v>1</v>
      </c>
      <c r="I82" s="47">
        <v>0</v>
      </c>
      <c r="J82" s="47">
        <v>0</v>
      </c>
      <c r="K82" s="47">
        <v>0</v>
      </c>
      <c r="L82" s="47">
        <v>0</v>
      </c>
      <c r="M82" s="47">
        <v>16</v>
      </c>
      <c r="N82" s="47">
        <v>0</v>
      </c>
      <c r="O82" s="47">
        <v>0</v>
      </c>
      <c r="P82" s="47">
        <v>0</v>
      </c>
    </row>
    <row r="83" spans="1:16" x14ac:dyDescent="0.25">
      <c r="A83" s="46">
        <v>43206</v>
      </c>
      <c r="B83" s="47">
        <v>2</v>
      </c>
      <c r="C83" s="47">
        <v>74</v>
      </c>
      <c r="D83" s="47">
        <v>6</v>
      </c>
      <c r="E83" s="47">
        <v>4</v>
      </c>
      <c r="F83" s="47">
        <v>384</v>
      </c>
      <c r="G83" s="47">
        <v>31</v>
      </c>
      <c r="H83" s="47">
        <v>1</v>
      </c>
      <c r="I83" s="47">
        <v>0</v>
      </c>
      <c r="J83" s="47">
        <v>0</v>
      </c>
      <c r="K83" s="47">
        <v>0</v>
      </c>
      <c r="L83" s="47">
        <v>0</v>
      </c>
      <c r="M83" s="47">
        <v>16</v>
      </c>
      <c r="N83" s="47">
        <v>0</v>
      </c>
      <c r="O83" s="47">
        <v>0</v>
      </c>
      <c r="P83" s="47">
        <v>0</v>
      </c>
    </row>
    <row r="84" spans="1:16" x14ac:dyDescent="0.25">
      <c r="A84" s="46">
        <v>43206</v>
      </c>
      <c r="B84" s="47">
        <v>3</v>
      </c>
      <c r="C84" s="47">
        <v>75</v>
      </c>
      <c r="D84" s="47">
        <v>6</v>
      </c>
      <c r="E84" s="47">
        <v>4</v>
      </c>
      <c r="F84" s="47">
        <v>343</v>
      </c>
      <c r="G84" s="47">
        <v>30.5</v>
      </c>
      <c r="H84" s="47">
        <v>1</v>
      </c>
      <c r="I84" s="47">
        <v>0</v>
      </c>
      <c r="J84" s="47">
        <v>0</v>
      </c>
      <c r="K84" s="47">
        <v>0</v>
      </c>
      <c r="L84" s="47">
        <v>0</v>
      </c>
      <c r="M84" s="47">
        <v>16</v>
      </c>
      <c r="N84" s="47">
        <v>0</v>
      </c>
      <c r="O84" s="47">
        <v>0</v>
      </c>
      <c r="P84" s="47">
        <v>0</v>
      </c>
    </row>
    <row r="85" spans="1:16" x14ac:dyDescent="0.25">
      <c r="A85" s="46">
        <v>43206</v>
      </c>
      <c r="B85" s="47">
        <v>4</v>
      </c>
      <c r="C85" s="47">
        <v>76</v>
      </c>
      <c r="D85" s="47">
        <v>6</v>
      </c>
      <c r="E85" s="47">
        <v>4</v>
      </c>
      <c r="F85" s="47">
        <v>441</v>
      </c>
      <c r="G85" s="47">
        <v>32</v>
      </c>
      <c r="H85" s="47">
        <v>1</v>
      </c>
      <c r="I85" s="47">
        <v>0</v>
      </c>
      <c r="J85" s="47">
        <v>0</v>
      </c>
      <c r="K85" s="47">
        <v>0</v>
      </c>
      <c r="L85" s="47">
        <v>0</v>
      </c>
      <c r="M85" s="47">
        <v>16</v>
      </c>
      <c r="N85" s="47">
        <v>0</v>
      </c>
      <c r="O85" s="47">
        <v>0</v>
      </c>
      <c r="P85" s="47">
        <v>0</v>
      </c>
    </row>
    <row r="86" spans="1:16" x14ac:dyDescent="0.25">
      <c r="A86" s="46">
        <v>43206</v>
      </c>
      <c r="B86" s="47">
        <v>5</v>
      </c>
      <c r="C86" s="47">
        <v>77</v>
      </c>
      <c r="D86" s="47">
        <v>6</v>
      </c>
      <c r="E86" s="47">
        <v>4</v>
      </c>
      <c r="F86" s="47">
        <v>372</v>
      </c>
      <c r="G86" s="47">
        <v>29</v>
      </c>
      <c r="H86" s="47">
        <v>1</v>
      </c>
      <c r="I86" s="47">
        <v>0</v>
      </c>
      <c r="J86" s="47">
        <v>0</v>
      </c>
      <c r="K86" s="47">
        <v>0</v>
      </c>
      <c r="L86" s="47">
        <v>0</v>
      </c>
      <c r="M86" s="47">
        <v>16</v>
      </c>
      <c r="N86" s="47">
        <v>0</v>
      </c>
      <c r="O86" s="47">
        <v>0</v>
      </c>
      <c r="P86" s="47">
        <v>0</v>
      </c>
    </row>
    <row r="87" spans="1:16" x14ac:dyDescent="0.25">
      <c r="A87" s="46">
        <v>43206</v>
      </c>
      <c r="B87" s="47">
        <v>6</v>
      </c>
      <c r="C87" s="47">
        <v>78</v>
      </c>
      <c r="D87" s="47">
        <v>6</v>
      </c>
      <c r="E87" s="47">
        <v>4</v>
      </c>
      <c r="F87" s="47">
        <v>402</v>
      </c>
      <c r="G87" s="47">
        <v>31</v>
      </c>
      <c r="H87" s="47">
        <v>1</v>
      </c>
      <c r="I87" s="47">
        <v>2</v>
      </c>
      <c r="J87" s="47">
        <v>2</v>
      </c>
      <c r="K87" s="47">
        <v>1</v>
      </c>
      <c r="L87" s="47">
        <v>2</v>
      </c>
      <c r="M87" s="47">
        <v>15</v>
      </c>
      <c r="N87" s="47">
        <v>0.125</v>
      </c>
      <c r="O87" s="47">
        <v>0.5</v>
      </c>
      <c r="P87" s="47">
        <v>0</v>
      </c>
    </row>
    <row r="88" spans="1:16" x14ac:dyDescent="0.25">
      <c r="A88" s="46">
        <v>43206</v>
      </c>
      <c r="B88" s="47">
        <v>7</v>
      </c>
      <c r="C88" s="47">
        <v>79</v>
      </c>
      <c r="D88" s="47">
        <v>6</v>
      </c>
      <c r="E88" s="47">
        <v>4</v>
      </c>
      <c r="F88" s="47">
        <v>331</v>
      </c>
      <c r="G88" s="47">
        <v>29</v>
      </c>
      <c r="H88" s="47">
        <v>1</v>
      </c>
      <c r="I88" s="47">
        <v>0</v>
      </c>
      <c r="J88" s="47">
        <v>0</v>
      </c>
      <c r="K88" s="47">
        <v>0</v>
      </c>
      <c r="L88" s="47">
        <v>0</v>
      </c>
      <c r="M88" s="47">
        <v>16</v>
      </c>
      <c r="N88" s="47">
        <v>0</v>
      </c>
      <c r="O88" s="47">
        <v>0</v>
      </c>
      <c r="P88" s="47">
        <v>0</v>
      </c>
    </row>
    <row r="89" spans="1:16" s="1" customFormat="1" x14ac:dyDescent="0.25">
      <c r="A89" s="50">
        <v>43206</v>
      </c>
      <c r="B89" s="49">
        <v>8</v>
      </c>
      <c r="C89" s="49">
        <v>80</v>
      </c>
      <c r="D89" s="49">
        <v>6</v>
      </c>
      <c r="E89" s="49">
        <v>4</v>
      </c>
      <c r="F89" s="49">
        <v>308</v>
      </c>
      <c r="G89" s="49">
        <v>28</v>
      </c>
      <c r="H89" s="49">
        <v>1</v>
      </c>
      <c r="I89" s="49">
        <v>0</v>
      </c>
      <c r="J89" s="49">
        <v>0</v>
      </c>
      <c r="K89" s="49">
        <v>0</v>
      </c>
      <c r="L89" s="49">
        <v>0</v>
      </c>
      <c r="M89" s="49">
        <v>16</v>
      </c>
      <c r="N89" s="49">
        <v>0</v>
      </c>
      <c r="O89" s="49">
        <v>0</v>
      </c>
      <c r="P89" s="49">
        <v>0</v>
      </c>
    </row>
    <row r="90" spans="1:16" x14ac:dyDescent="0.25">
      <c r="A90" s="46">
        <v>43206</v>
      </c>
      <c r="B90" s="47">
        <v>1</v>
      </c>
      <c r="C90" s="47">
        <v>41</v>
      </c>
      <c r="D90" s="47">
        <v>12</v>
      </c>
      <c r="E90" s="47">
        <v>4</v>
      </c>
      <c r="F90" s="47">
        <v>380</v>
      </c>
      <c r="G90" s="47">
        <v>29</v>
      </c>
      <c r="H90" s="47">
        <v>1</v>
      </c>
      <c r="I90" s="47">
        <v>0</v>
      </c>
      <c r="J90" s="47">
        <v>0</v>
      </c>
      <c r="K90" s="47">
        <v>0</v>
      </c>
      <c r="L90" s="47">
        <v>0</v>
      </c>
      <c r="M90" s="47">
        <v>16</v>
      </c>
      <c r="N90" s="47">
        <v>0</v>
      </c>
      <c r="O90" s="47">
        <v>0</v>
      </c>
      <c r="P90" s="47">
        <v>0</v>
      </c>
    </row>
    <row r="91" spans="1:16" x14ac:dyDescent="0.25">
      <c r="A91" s="46">
        <v>43206</v>
      </c>
      <c r="B91" s="47">
        <v>2</v>
      </c>
      <c r="C91" s="47">
        <v>42</v>
      </c>
      <c r="D91" s="47">
        <v>12</v>
      </c>
      <c r="E91" s="47">
        <v>4</v>
      </c>
      <c r="F91" s="47">
        <v>251</v>
      </c>
      <c r="G91" s="47">
        <v>26.5</v>
      </c>
      <c r="H91" s="47">
        <v>1</v>
      </c>
      <c r="I91" s="47">
        <v>2</v>
      </c>
      <c r="J91" s="47">
        <v>3</v>
      </c>
      <c r="K91" s="47">
        <v>2</v>
      </c>
      <c r="L91" s="47">
        <v>6</v>
      </c>
      <c r="M91" s="47">
        <v>14</v>
      </c>
      <c r="N91" s="47">
        <v>0.1875</v>
      </c>
      <c r="O91" s="47">
        <v>0.54390562906935735</v>
      </c>
      <c r="P91" s="47">
        <v>0</v>
      </c>
    </row>
    <row r="92" spans="1:16" x14ac:dyDescent="0.25">
      <c r="A92" s="46">
        <v>43206</v>
      </c>
      <c r="B92" s="47">
        <v>3</v>
      </c>
      <c r="C92" s="47">
        <v>43</v>
      </c>
      <c r="D92" s="47">
        <v>12</v>
      </c>
      <c r="E92" s="47">
        <v>4</v>
      </c>
      <c r="F92" s="47">
        <v>348</v>
      </c>
      <c r="G92" s="47">
        <v>29.5</v>
      </c>
      <c r="H92" s="47">
        <v>1</v>
      </c>
      <c r="I92" s="47">
        <v>0</v>
      </c>
      <c r="J92" s="47">
        <v>0</v>
      </c>
      <c r="K92" s="47">
        <v>0</v>
      </c>
      <c r="L92" s="47">
        <v>0</v>
      </c>
      <c r="M92" s="47">
        <v>16</v>
      </c>
      <c r="N92" s="47">
        <v>0</v>
      </c>
      <c r="O92" s="47">
        <v>0</v>
      </c>
      <c r="P92" s="47">
        <v>0</v>
      </c>
    </row>
    <row r="93" spans="1:16" x14ac:dyDescent="0.25">
      <c r="A93" s="46">
        <v>43206</v>
      </c>
      <c r="B93" s="47">
        <v>4</v>
      </c>
      <c r="C93" s="47">
        <v>44</v>
      </c>
      <c r="D93" s="47">
        <v>12</v>
      </c>
      <c r="E93" s="47">
        <v>4</v>
      </c>
      <c r="F93" s="47">
        <v>311</v>
      </c>
      <c r="G93" s="47">
        <v>28.5</v>
      </c>
      <c r="H93" s="47">
        <v>1</v>
      </c>
      <c r="I93" s="47">
        <v>0</v>
      </c>
      <c r="J93" s="47">
        <v>1</v>
      </c>
      <c r="K93" s="47">
        <v>1</v>
      </c>
      <c r="L93" s="47">
        <v>1</v>
      </c>
      <c r="M93" s="47">
        <v>15</v>
      </c>
      <c r="N93" s="47">
        <v>0</v>
      </c>
      <c r="O93" s="47">
        <v>0</v>
      </c>
      <c r="P93" s="47">
        <v>0</v>
      </c>
    </row>
    <row r="94" spans="1:16" x14ac:dyDescent="0.25">
      <c r="A94" s="46">
        <v>43206</v>
      </c>
      <c r="B94" s="47">
        <v>5</v>
      </c>
      <c r="C94" s="47">
        <v>45</v>
      </c>
      <c r="D94" s="47">
        <v>12</v>
      </c>
      <c r="E94" s="47">
        <v>4</v>
      </c>
      <c r="F94" s="47">
        <v>276</v>
      </c>
      <c r="G94" s="47">
        <v>27.5</v>
      </c>
      <c r="H94" s="47">
        <v>1</v>
      </c>
      <c r="I94" s="47">
        <v>2</v>
      </c>
      <c r="J94" s="47">
        <v>2</v>
      </c>
      <c r="K94" s="47">
        <v>1</v>
      </c>
      <c r="L94" s="47">
        <v>2</v>
      </c>
      <c r="M94" s="47">
        <v>15</v>
      </c>
      <c r="N94" s="47">
        <v>0.125</v>
      </c>
      <c r="O94" s="47">
        <v>0.5</v>
      </c>
      <c r="P94" s="47">
        <v>0</v>
      </c>
    </row>
    <row r="95" spans="1:16" x14ac:dyDescent="0.25">
      <c r="A95" s="46">
        <v>43206</v>
      </c>
      <c r="B95" s="47">
        <v>6</v>
      </c>
      <c r="C95" s="47">
        <v>46</v>
      </c>
      <c r="D95" s="47">
        <v>12</v>
      </c>
      <c r="E95" s="47">
        <v>4</v>
      </c>
      <c r="F95" s="47">
        <v>348</v>
      </c>
      <c r="G95" s="47">
        <v>29</v>
      </c>
      <c r="H95" s="47">
        <v>1</v>
      </c>
      <c r="I95" s="47">
        <v>0</v>
      </c>
      <c r="J95" s="47">
        <v>0</v>
      </c>
      <c r="K95" s="47">
        <v>0</v>
      </c>
      <c r="L95" s="47">
        <v>0</v>
      </c>
      <c r="M95" s="47">
        <v>16</v>
      </c>
      <c r="N95" s="47">
        <v>0</v>
      </c>
      <c r="O95" s="47">
        <v>0</v>
      </c>
      <c r="P95" s="47">
        <v>0</v>
      </c>
    </row>
    <row r="96" spans="1:16" x14ac:dyDescent="0.25">
      <c r="A96" s="46">
        <v>43206</v>
      </c>
      <c r="B96" s="47">
        <v>7</v>
      </c>
      <c r="C96" s="47">
        <v>47</v>
      </c>
      <c r="D96" s="47">
        <v>12</v>
      </c>
      <c r="E96" s="47">
        <v>4</v>
      </c>
      <c r="F96" s="47">
        <v>339</v>
      </c>
      <c r="G96" s="47">
        <v>29.5</v>
      </c>
      <c r="H96" s="47">
        <v>1</v>
      </c>
      <c r="I96" s="47">
        <v>0</v>
      </c>
      <c r="J96" s="47">
        <v>0</v>
      </c>
      <c r="K96" s="47">
        <v>0</v>
      </c>
      <c r="L96" s="47">
        <v>0</v>
      </c>
      <c r="M96" s="47">
        <v>16</v>
      </c>
      <c r="N96" s="47">
        <v>0</v>
      </c>
      <c r="O96" s="47">
        <v>0</v>
      </c>
      <c r="P96" s="47">
        <v>0</v>
      </c>
    </row>
    <row r="97" spans="1:16" s="1" customFormat="1" ht="15.75" thickBot="1" x14ac:dyDescent="0.3">
      <c r="A97" s="50">
        <v>43206</v>
      </c>
      <c r="B97" s="49">
        <v>8</v>
      </c>
      <c r="C97" s="49">
        <v>48</v>
      </c>
      <c r="D97" s="49">
        <v>12</v>
      </c>
      <c r="E97" s="49">
        <v>4</v>
      </c>
      <c r="F97" s="87">
        <v>378</v>
      </c>
      <c r="G97" s="87">
        <v>30</v>
      </c>
      <c r="H97" s="49">
        <v>1</v>
      </c>
      <c r="I97" s="49">
        <v>0</v>
      </c>
      <c r="J97" s="49">
        <v>0</v>
      </c>
      <c r="K97" s="49">
        <v>0</v>
      </c>
      <c r="L97" s="49">
        <v>0</v>
      </c>
      <c r="M97" s="49">
        <v>16</v>
      </c>
      <c r="N97" s="49">
        <v>0</v>
      </c>
      <c r="O97" s="49">
        <v>0</v>
      </c>
      <c r="P97" s="4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AD06-14E2-46B2-8739-7770DC2D2EEC}">
  <dimension ref="A1:W135"/>
  <sheetViews>
    <sheetView workbookViewId="0">
      <selection activeCell="T19" sqref="T19"/>
    </sheetView>
  </sheetViews>
  <sheetFormatPr defaultRowHeight="15" x14ac:dyDescent="0.25"/>
  <cols>
    <col min="1" max="1" width="10.140625" bestFit="1" customWidth="1"/>
    <col min="19" max="19" width="13.140625" bestFit="1" customWidth="1"/>
    <col min="20" max="20" width="8.28515625" bestFit="1" customWidth="1"/>
    <col min="21" max="21" width="12.140625" bestFit="1" customWidth="1"/>
  </cols>
  <sheetData>
    <row r="1" spans="1:21" x14ac:dyDescent="0.25">
      <c r="A1" s="44" t="s">
        <v>2</v>
      </c>
      <c r="B1" s="44" t="s">
        <v>3</v>
      </c>
      <c r="C1" s="44" t="s">
        <v>4</v>
      </c>
      <c r="D1" s="44" t="s">
        <v>5</v>
      </c>
      <c r="E1" s="44" t="s">
        <v>6</v>
      </c>
      <c r="F1" s="44" t="s">
        <v>7</v>
      </c>
      <c r="G1" s="44" t="s">
        <v>8</v>
      </c>
      <c r="H1" s="44" t="s">
        <v>18</v>
      </c>
      <c r="I1" s="44" t="s">
        <v>10</v>
      </c>
      <c r="J1" s="44" t="s">
        <v>11</v>
      </c>
      <c r="K1" s="44" t="s">
        <v>12</v>
      </c>
      <c r="L1" s="44" t="s">
        <v>0</v>
      </c>
      <c r="M1" s="44" t="s">
        <v>14</v>
      </c>
      <c r="N1" s="44" t="s">
        <v>15</v>
      </c>
      <c r="O1" s="44" t="s">
        <v>16</v>
      </c>
      <c r="P1" s="44" t="s">
        <v>17</v>
      </c>
      <c r="Q1" s="44" t="s">
        <v>10</v>
      </c>
      <c r="R1" s="44" t="s">
        <v>11</v>
      </c>
      <c r="S1" s="44" t="s">
        <v>12</v>
      </c>
      <c r="T1" s="44" t="s">
        <v>0</v>
      </c>
      <c r="U1" s="44" t="s">
        <v>14</v>
      </c>
    </row>
    <row r="2" spans="1:21" x14ac:dyDescent="0.25">
      <c r="A2" s="52">
        <v>43214</v>
      </c>
      <c r="B2" s="53">
        <v>1</v>
      </c>
      <c r="C2" s="54">
        <v>219</v>
      </c>
      <c r="D2" s="54">
        <v>7</v>
      </c>
      <c r="E2" s="54">
        <v>1</v>
      </c>
      <c r="F2" s="54">
        <v>353</v>
      </c>
      <c r="G2" s="54">
        <v>28.5</v>
      </c>
      <c r="H2" s="54">
        <v>2</v>
      </c>
      <c r="I2" s="53">
        <v>2</v>
      </c>
      <c r="J2" s="53">
        <v>4</v>
      </c>
      <c r="K2" s="53">
        <v>3</v>
      </c>
      <c r="L2" s="53">
        <v>12</v>
      </c>
      <c r="M2" s="53">
        <v>13</v>
      </c>
      <c r="N2" s="53">
        <v>0.25</v>
      </c>
      <c r="O2" s="53">
        <v>0.57735026918962573</v>
      </c>
      <c r="P2" s="53">
        <v>0</v>
      </c>
      <c r="Q2" s="44">
        <f>AVERAGE(I2:I11)</f>
        <v>0.3</v>
      </c>
      <c r="R2" s="44">
        <f>AVERAGE(J2:J11)</f>
        <v>0.6</v>
      </c>
      <c r="S2" s="44">
        <f t="shared" ref="S2:T2" si="0">AVERAGE(K2:K11)</f>
        <v>0.5</v>
      </c>
      <c r="T2" s="44">
        <f t="shared" si="0"/>
        <v>1.6</v>
      </c>
      <c r="U2" s="44">
        <f>AVERAGE(M2:M11)</f>
        <v>15.5</v>
      </c>
    </row>
    <row r="3" spans="1:21" x14ac:dyDescent="0.25">
      <c r="A3" s="52">
        <v>43214</v>
      </c>
      <c r="B3" s="53">
        <v>2</v>
      </c>
      <c r="C3" s="54">
        <v>220</v>
      </c>
      <c r="D3" s="54">
        <v>7</v>
      </c>
      <c r="E3" s="54">
        <v>1</v>
      </c>
      <c r="F3" s="54">
        <v>484</v>
      </c>
      <c r="G3" s="54">
        <v>31</v>
      </c>
      <c r="H3" s="54">
        <v>2</v>
      </c>
      <c r="I3" s="53">
        <v>0</v>
      </c>
      <c r="J3" s="53">
        <v>0</v>
      </c>
      <c r="K3" s="53">
        <v>0</v>
      </c>
      <c r="L3" s="53">
        <v>0</v>
      </c>
      <c r="M3" s="53">
        <v>16</v>
      </c>
      <c r="N3" s="53">
        <v>0</v>
      </c>
      <c r="O3" s="53">
        <v>0</v>
      </c>
      <c r="P3" s="53">
        <v>0</v>
      </c>
      <c r="Q3" s="44">
        <f>AVERAGE(I12:I21)</f>
        <v>0.3</v>
      </c>
      <c r="R3" s="44">
        <f>AVERAGE(J12:J21)</f>
        <v>0.4</v>
      </c>
      <c r="S3" s="44">
        <f t="shared" ref="S3:U3" si="1">AVERAGE(K12:K21)</f>
        <v>0.4</v>
      </c>
      <c r="T3" s="44">
        <f t="shared" si="1"/>
        <v>0.6</v>
      </c>
      <c r="U3" s="44">
        <f t="shared" si="1"/>
        <v>15.6</v>
      </c>
    </row>
    <row r="4" spans="1:21" x14ac:dyDescent="0.25">
      <c r="A4" s="52">
        <v>43214</v>
      </c>
      <c r="B4" s="53">
        <v>3</v>
      </c>
      <c r="C4" s="54">
        <v>221</v>
      </c>
      <c r="D4" s="54">
        <v>7</v>
      </c>
      <c r="E4" s="54">
        <v>1</v>
      </c>
      <c r="F4" s="54">
        <v>486</v>
      </c>
      <c r="G4" s="54">
        <v>31.5</v>
      </c>
      <c r="H4" s="54">
        <v>2</v>
      </c>
      <c r="I4" s="53">
        <v>1</v>
      </c>
      <c r="J4" s="53">
        <v>2</v>
      </c>
      <c r="K4" s="53">
        <v>2</v>
      </c>
      <c r="L4" s="53">
        <v>4</v>
      </c>
      <c r="M4" s="53">
        <v>14</v>
      </c>
      <c r="N4" s="53">
        <v>0.125</v>
      </c>
      <c r="O4" s="53">
        <v>0.34156502553198659</v>
      </c>
      <c r="P4" s="53">
        <v>0</v>
      </c>
      <c r="Q4" s="44">
        <f>AVERAGE(I22:I31)</f>
        <v>0.4</v>
      </c>
      <c r="R4" s="44">
        <f>AVERAGE(J22:J31)</f>
        <v>0.4</v>
      </c>
      <c r="S4" s="44">
        <f t="shared" ref="S4:U4" si="2">AVERAGE(K22:K31)</f>
        <v>0.3</v>
      </c>
      <c r="T4" s="44">
        <f t="shared" si="2"/>
        <v>0.4</v>
      </c>
      <c r="U4" s="44">
        <f t="shared" si="2"/>
        <v>15.7</v>
      </c>
    </row>
    <row r="5" spans="1:21" x14ac:dyDescent="0.25">
      <c r="A5" s="52">
        <v>43214</v>
      </c>
      <c r="B5" s="53">
        <v>4</v>
      </c>
      <c r="C5" s="54">
        <v>222</v>
      </c>
      <c r="D5" s="54">
        <v>7</v>
      </c>
      <c r="E5" s="54">
        <v>1</v>
      </c>
      <c r="F5" s="54">
        <v>310</v>
      </c>
      <c r="G5" s="54">
        <v>27.5</v>
      </c>
      <c r="H5" s="54">
        <v>2</v>
      </c>
      <c r="I5" s="53">
        <v>0</v>
      </c>
      <c r="J5" s="53">
        <v>0</v>
      </c>
      <c r="K5" s="53">
        <v>0</v>
      </c>
      <c r="L5" s="53">
        <v>0</v>
      </c>
      <c r="M5" s="53">
        <v>16</v>
      </c>
      <c r="N5" s="53">
        <v>0</v>
      </c>
      <c r="O5" s="53">
        <v>0</v>
      </c>
      <c r="P5" s="53">
        <v>0</v>
      </c>
      <c r="Q5" s="44"/>
    </row>
    <row r="6" spans="1:21" x14ac:dyDescent="0.25">
      <c r="A6" s="52">
        <v>43214</v>
      </c>
      <c r="B6" s="53">
        <v>5</v>
      </c>
      <c r="C6" s="54">
        <v>223</v>
      </c>
      <c r="D6" s="54">
        <v>7</v>
      </c>
      <c r="E6" s="54">
        <v>1</v>
      </c>
      <c r="F6" s="54">
        <v>285</v>
      </c>
      <c r="G6" s="54">
        <v>27</v>
      </c>
      <c r="H6" s="54">
        <v>2</v>
      </c>
      <c r="I6" s="53">
        <v>0</v>
      </c>
      <c r="J6" s="53">
        <v>0</v>
      </c>
      <c r="K6" s="53">
        <v>0</v>
      </c>
      <c r="L6" s="53">
        <v>0</v>
      </c>
      <c r="M6" s="53">
        <v>16</v>
      </c>
      <c r="N6" s="53">
        <v>0</v>
      </c>
      <c r="O6" s="53">
        <v>0</v>
      </c>
      <c r="P6" s="53">
        <v>0</v>
      </c>
      <c r="Q6" s="44"/>
    </row>
    <row r="7" spans="1:21" x14ac:dyDescent="0.25">
      <c r="A7" s="52">
        <v>43214</v>
      </c>
      <c r="B7" s="53">
        <v>6</v>
      </c>
      <c r="C7" s="54">
        <v>224</v>
      </c>
      <c r="D7" s="54">
        <v>7</v>
      </c>
      <c r="E7" s="54">
        <v>1</v>
      </c>
      <c r="F7" s="54">
        <v>342</v>
      </c>
      <c r="G7" s="54">
        <v>29</v>
      </c>
      <c r="H7" s="54">
        <v>2</v>
      </c>
      <c r="I7" s="53">
        <v>0</v>
      </c>
      <c r="J7" s="53">
        <v>0</v>
      </c>
      <c r="K7" s="53">
        <v>0</v>
      </c>
      <c r="L7" s="53">
        <v>0</v>
      </c>
      <c r="M7" s="53">
        <v>16</v>
      </c>
      <c r="N7" s="53">
        <v>0</v>
      </c>
      <c r="O7" s="53">
        <v>0</v>
      </c>
      <c r="P7" s="53">
        <v>0</v>
      </c>
      <c r="Q7" s="44"/>
    </row>
    <row r="8" spans="1:21" x14ac:dyDescent="0.25">
      <c r="A8" s="52">
        <v>43214</v>
      </c>
      <c r="B8" s="53">
        <v>7</v>
      </c>
      <c r="C8" s="54">
        <v>225</v>
      </c>
      <c r="D8" s="54">
        <v>7</v>
      </c>
      <c r="E8" s="54">
        <v>1</v>
      </c>
      <c r="F8" s="54">
        <v>317</v>
      </c>
      <c r="G8" s="54">
        <v>27</v>
      </c>
      <c r="H8" s="54">
        <v>2</v>
      </c>
      <c r="I8" s="53">
        <v>0</v>
      </c>
      <c r="J8" s="53">
        <v>0</v>
      </c>
      <c r="K8" s="53">
        <v>0</v>
      </c>
      <c r="L8" s="53">
        <v>0</v>
      </c>
      <c r="M8" s="53">
        <v>16</v>
      </c>
      <c r="N8" s="53">
        <v>0</v>
      </c>
      <c r="O8" s="53">
        <v>0</v>
      </c>
      <c r="P8" s="53">
        <v>0</v>
      </c>
      <c r="Q8" s="44"/>
    </row>
    <row r="9" spans="1:21" x14ac:dyDescent="0.25">
      <c r="A9" s="52">
        <v>43214</v>
      </c>
      <c r="B9" s="53">
        <v>8</v>
      </c>
      <c r="C9" s="54">
        <v>226</v>
      </c>
      <c r="D9" s="54">
        <v>7</v>
      </c>
      <c r="E9" s="54">
        <v>1</v>
      </c>
      <c r="F9" s="54">
        <v>285</v>
      </c>
      <c r="G9" s="54">
        <v>27.5</v>
      </c>
      <c r="H9" s="54">
        <v>2</v>
      </c>
      <c r="I9" s="53">
        <v>0</v>
      </c>
      <c r="J9" s="53">
        <v>0</v>
      </c>
      <c r="K9" s="53">
        <v>0</v>
      </c>
      <c r="L9" s="53">
        <v>0</v>
      </c>
      <c r="M9" s="53">
        <v>16</v>
      </c>
      <c r="N9" s="53">
        <v>0</v>
      </c>
      <c r="O9" s="53">
        <v>0</v>
      </c>
      <c r="P9" s="53">
        <v>0</v>
      </c>
      <c r="Q9" s="44"/>
    </row>
    <row r="10" spans="1:21" x14ac:dyDescent="0.25">
      <c r="A10" s="52">
        <v>43214</v>
      </c>
      <c r="B10" s="53">
        <v>9</v>
      </c>
      <c r="C10" s="54">
        <v>227</v>
      </c>
      <c r="D10" s="54">
        <v>7</v>
      </c>
      <c r="E10" s="54">
        <v>1</v>
      </c>
      <c r="F10" s="54">
        <v>341</v>
      </c>
      <c r="G10" s="54">
        <v>29</v>
      </c>
      <c r="H10" s="54">
        <v>2</v>
      </c>
      <c r="I10" s="53">
        <v>0</v>
      </c>
      <c r="J10" s="53">
        <v>0</v>
      </c>
      <c r="K10" s="53">
        <v>0</v>
      </c>
      <c r="L10" s="53">
        <v>0</v>
      </c>
      <c r="M10" s="53">
        <v>16</v>
      </c>
      <c r="N10" s="53">
        <v>0</v>
      </c>
      <c r="O10" s="53">
        <v>0</v>
      </c>
      <c r="P10" s="53">
        <v>0</v>
      </c>
      <c r="Q10" s="44"/>
    </row>
    <row r="11" spans="1:21" s="1" customFormat="1" x14ac:dyDescent="0.25">
      <c r="A11" s="55">
        <v>43214</v>
      </c>
      <c r="B11" s="56">
        <v>10</v>
      </c>
      <c r="C11" s="57">
        <v>228</v>
      </c>
      <c r="D11" s="57">
        <v>7</v>
      </c>
      <c r="E11" s="57">
        <v>1</v>
      </c>
      <c r="F11" s="57">
        <v>442</v>
      </c>
      <c r="G11" s="57">
        <v>32</v>
      </c>
      <c r="H11" s="57">
        <v>2</v>
      </c>
      <c r="I11" s="56">
        <v>0</v>
      </c>
      <c r="J11" s="56">
        <v>0</v>
      </c>
      <c r="K11" s="56">
        <v>0</v>
      </c>
      <c r="L11" s="56">
        <v>0</v>
      </c>
      <c r="M11" s="56">
        <v>16</v>
      </c>
      <c r="N11" s="56">
        <v>0</v>
      </c>
      <c r="O11" s="56">
        <v>0</v>
      </c>
      <c r="P11" s="56">
        <v>0</v>
      </c>
    </row>
    <row r="12" spans="1:21" x14ac:dyDescent="0.25">
      <c r="A12" s="52">
        <v>43214</v>
      </c>
      <c r="B12" s="53">
        <v>1</v>
      </c>
      <c r="C12" s="54">
        <v>259</v>
      </c>
      <c r="D12" s="54">
        <v>11</v>
      </c>
      <c r="E12" s="54">
        <v>1</v>
      </c>
      <c r="F12" s="54">
        <v>291</v>
      </c>
      <c r="G12" s="54">
        <v>27.5</v>
      </c>
      <c r="H12" s="54">
        <v>2</v>
      </c>
      <c r="I12" s="53">
        <v>1</v>
      </c>
      <c r="J12" s="53">
        <v>1</v>
      </c>
      <c r="K12" s="53">
        <v>1</v>
      </c>
      <c r="L12" s="53">
        <v>1</v>
      </c>
      <c r="M12" s="53">
        <v>15</v>
      </c>
      <c r="N12" s="53">
        <v>6.25E-2</v>
      </c>
      <c r="O12" s="53">
        <v>0.25</v>
      </c>
      <c r="P12" s="53">
        <v>0</v>
      </c>
      <c r="Q12" s="44"/>
      <c r="R12" s="44"/>
    </row>
    <row r="13" spans="1:21" x14ac:dyDescent="0.25">
      <c r="A13" s="52">
        <v>43214</v>
      </c>
      <c r="B13" s="53">
        <v>2</v>
      </c>
      <c r="C13" s="54">
        <v>260</v>
      </c>
      <c r="D13" s="54">
        <v>11</v>
      </c>
      <c r="E13" s="54">
        <v>1</v>
      </c>
      <c r="F13" s="54">
        <v>416</v>
      </c>
      <c r="G13" s="54">
        <v>30.5</v>
      </c>
      <c r="H13" s="54">
        <v>2</v>
      </c>
      <c r="I13" s="53">
        <v>1</v>
      </c>
      <c r="J13" s="53">
        <v>2</v>
      </c>
      <c r="K13" s="53">
        <v>2</v>
      </c>
      <c r="L13" s="53">
        <v>4</v>
      </c>
      <c r="M13" s="53">
        <v>14</v>
      </c>
      <c r="N13" s="53">
        <v>0.125</v>
      </c>
      <c r="O13" s="53">
        <v>0.5</v>
      </c>
      <c r="P13" s="53">
        <v>0</v>
      </c>
      <c r="Q13" s="44"/>
      <c r="R13" s="44"/>
    </row>
    <row r="14" spans="1:21" x14ac:dyDescent="0.25">
      <c r="A14" s="52">
        <v>43214</v>
      </c>
      <c r="B14" s="53">
        <v>3</v>
      </c>
      <c r="C14" s="54">
        <v>261</v>
      </c>
      <c r="D14" s="54">
        <v>11</v>
      </c>
      <c r="E14" s="54">
        <v>1</v>
      </c>
      <c r="F14" s="54">
        <v>334</v>
      </c>
      <c r="G14" s="54">
        <v>29.5</v>
      </c>
      <c r="H14" s="54">
        <v>2</v>
      </c>
      <c r="I14" s="53">
        <v>0</v>
      </c>
      <c r="J14" s="53">
        <v>0</v>
      </c>
      <c r="K14" s="53">
        <v>0</v>
      </c>
      <c r="L14" s="53">
        <v>0</v>
      </c>
      <c r="M14" s="53">
        <v>16</v>
      </c>
      <c r="N14" s="53">
        <v>0</v>
      </c>
      <c r="O14" s="53">
        <v>0</v>
      </c>
      <c r="P14" s="53">
        <v>0</v>
      </c>
      <c r="Q14" s="44"/>
      <c r="R14" s="44"/>
    </row>
    <row r="15" spans="1:21" x14ac:dyDescent="0.25">
      <c r="A15" s="52">
        <v>43214</v>
      </c>
      <c r="B15" s="53">
        <v>4</v>
      </c>
      <c r="C15" s="54">
        <v>262</v>
      </c>
      <c r="D15" s="54">
        <v>11</v>
      </c>
      <c r="E15" s="54">
        <v>1</v>
      </c>
      <c r="F15" s="54">
        <v>292</v>
      </c>
      <c r="G15" s="54">
        <v>28</v>
      </c>
      <c r="H15" s="54">
        <v>2</v>
      </c>
      <c r="I15" s="53">
        <v>0</v>
      </c>
      <c r="J15" s="53">
        <v>0</v>
      </c>
      <c r="K15" s="53">
        <v>0</v>
      </c>
      <c r="L15" s="53">
        <v>0</v>
      </c>
      <c r="M15" s="53">
        <v>16</v>
      </c>
      <c r="N15" s="53">
        <v>0</v>
      </c>
      <c r="O15" s="53">
        <v>0</v>
      </c>
      <c r="P15" s="53">
        <v>0</v>
      </c>
      <c r="Q15" s="44"/>
    </row>
    <row r="16" spans="1:21" x14ac:dyDescent="0.25">
      <c r="A16" s="52">
        <v>43214</v>
      </c>
      <c r="B16" s="53">
        <v>5</v>
      </c>
      <c r="C16" s="54">
        <v>263</v>
      </c>
      <c r="D16" s="54">
        <v>11</v>
      </c>
      <c r="E16" s="54">
        <v>1</v>
      </c>
      <c r="F16" s="54">
        <v>257</v>
      </c>
      <c r="G16" s="54">
        <v>26</v>
      </c>
      <c r="H16" s="54">
        <v>2</v>
      </c>
      <c r="I16" s="53">
        <v>0</v>
      </c>
      <c r="J16" s="53">
        <v>0</v>
      </c>
      <c r="K16" s="53">
        <v>0</v>
      </c>
      <c r="L16" s="53">
        <v>0</v>
      </c>
      <c r="M16" s="53">
        <v>16</v>
      </c>
      <c r="N16" s="53">
        <v>0</v>
      </c>
      <c r="O16" s="53">
        <v>0</v>
      </c>
      <c r="P16" s="53">
        <v>0</v>
      </c>
      <c r="Q16" s="44"/>
    </row>
    <row r="17" spans="1:21" x14ac:dyDescent="0.25">
      <c r="A17" s="52">
        <v>43214</v>
      </c>
      <c r="B17" s="53">
        <v>6</v>
      </c>
      <c r="C17" s="54">
        <v>264</v>
      </c>
      <c r="D17" s="54">
        <v>11</v>
      </c>
      <c r="E17" s="54">
        <v>1</v>
      </c>
      <c r="F17" s="54">
        <v>405</v>
      </c>
      <c r="G17" s="54">
        <v>30.5</v>
      </c>
      <c r="H17" s="54">
        <v>2</v>
      </c>
      <c r="I17" s="53">
        <v>1</v>
      </c>
      <c r="J17" s="53">
        <v>1</v>
      </c>
      <c r="K17" s="53">
        <v>1</v>
      </c>
      <c r="L17" s="53">
        <v>1</v>
      </c>
      <c r="M17" s="53">
        <v>15</v>
      </c>
      <c r="N17" s="53">
        <v>6.25E-2</v>
      </c>
      <c r="O17" s="53">
        <v>0.25</v>
      </c>
      <c r="P17" s="53">
        <v>0</v>
      </c>
      <c r="Q17" s="44"/>
    </row>
    <row r="18" spans="1:21" x14ac:dyDescent="0.25">
      <c r="A18" s="52">
        <v>43214</v>
      </c>
      <c r="B18" s="53">
        <v>7</v>
      </c>
      <c r="C18" s="54">
        <v>265</v>
      </c>
      <c r="D18" s="54">
        <v>11</v>
      </c>
      <c r="E18" s="54">
        <v>1</v>
      </c>
      <c r="F18" s="54">
        <v>348</v>
      </c>
      <c r="G18" s="54">
        <v>29.5</v>
      </c>
      <c r="H18" s="54">
        <v>2</v>
      </c>
      <c r="I18" s="53">
        <v>0</v>
      </c>
      <c r="J18" s="53">
        <v>0</v>
      </c>
      <c r="K18" s="53">
        <v>0</v>
      </c>
      <c r="L18" s="53">
        <v>0</v>
      </c>
      <c r="M18" s="53">
        <v>16</v>
      </c>
      <c r="N18" s="53">
        <v>0</v>
      </c>
      <c r="O18" s="53">
        <v>0</v>
      </c>
      <c r="P18" s="53">
        <v>0</v>
      </c>
      <c r="Q18" s="44"/>
    </row>
    <row r="19" spans="1:21" x14ac:dyDescent="0.25">
      <c r="A19" s="52">
        <v>43214</v>
      </c>
      <c r="B19" s="53">
        <v>8</v>
      </c>
      <c r="C19" s="54">
        <v>266</v>
      </c>
      <c r="D19" s="54">
        <v>11</v>
      </c>
      <c r="E19" s="54">
        <v>1</v>
      </c>
      <c r="F19" s="54">
        <v>315</v>
      </c>
      <c r="G19" s="54">
        <v>29</v>
      </c>
      <c r="H19" s="54">
        <v>2</v>
      </c>
      <c r="I19" s="53">
        <v>0</v>
      </c>
      <c r="J19" s="53">
        <v>0</v>
      </c>
      <c r="K19" s="53">
        <v>0</v>
      </c>
      <c r="L19" s="53">
        <v>0</v>
      </c>
      <c r="M19" s="53">
        <v>16</v>
      </c>
      <c r="N19" s="53">
        <v>0</v>
      </c>
      <c r="O19" s="53">
        <v>0</v>
      </c>
      <c r="P19" s="53">
        <v>0</v>
      </c>
      <c r="Q19" s="44"/>
    </row>
    <row r="20" spans="1:21" x14ac:dyDescent="0.25">
      <c r="A20" s="52">
        <v>43214</v>
      </c>
      <c r="B20" s="53">
        <v>9</v>
      </c>
      <c r="C20" s="54">
        <v>267</v>
      </c>
      <c r="D20" s="54">
        <v>11</v>
      </c>
      <c r="E20" s="54">
        <v>1</v>
      </c>
      <c r="F20" s="54">
        <v>346</v>
      </c>
      <c r="G20" s="54">
        <v>28.5</v>
      </c>
      <c r="H20" s="54">
        <v>2</v>
      </c>
      <c r="I20" s="53">
        <v>0</v>
      </c>
      <c r="J20" s="53">
        <v>0</v>
      </c>
      <c r="K20" s="53">
        <v>0</v>
      </c>
      <c r="L20" s="53">
        <v>0</v>
      </c>
      <c r="M20" s="53">
        <v>16</v>
      </c>
      <c r="N20" s="53">
        <v>0</v>
      </c>
      <c r="O20" s="53">
        <v>0</v>
      </c>
      <c r="P20" s="53">
        <v>0</v>
      </c>
      <c r="Q20" s="44"/>
    </row>
    <row r="21" spans="1:21" s="1" customFormat="1" x14ac:dyDescent="0.25">
      <c r="A21" s="55">
        <v>43214</v>
      </c>
      <c r="B21" s="56">
        <v>10</v>
      </c>
      <c r="C21" s="57">
        <v>268</v>
      </c>
      <c r="D21" s="57">
        <v>11</v>
      </c>
      <c r="E21" s="57">
        <v>1</v>
      </c>
      <c r="F21" s="57">
        <v>395</v>
      </c>
      <c r="G21" s="57">
        <v>30</v>
      </c>
      <c r="H21" s="57">
        <v>2</v>
      </c>
      <c r="I21" s="56">
        <v>0</v>
      </c>
      <c r="J21" s="56">
        <v>0</v>
      </c>
      <c r="K21" s="56">
        <v>0</v>
      </c>
      <c r="L21" s="56">
        <v>0</v>
      </c>
      <c r="M21" s="56">
        <v>16</v>
      </c>
      <c r="N21" s="56">
        <v>0</v>
      </c>
      <c r="O21" s="56">
        <v>0</v>
      </c>
      <c r="P21" s="56">
        <v>0</v>
      </c>
    </row>
    <row r="22" spans="1:21" x14ac:dyDescent="0.25">
      <c r="A22" s="52">
        <v>43214</v>
      </c>
      <c r="B22" s="53">
        <v>1</v>
      </c>
      <c r="C22" s="54">
        <v>279</v>
      </c>
      <c r="D22" s="54">
        <v>13</v>
      </c>
      <c r="E22" s="54">
        <v>1</v>
      </c>
      <c r="F22" s="54">
        <v>334</v>
      </c>
      <c r="G22" s="54">
        <v>28</v>
      </c>
      <c r="H22" s="54">
        <v>2</v>
      </c>
      <c r="I22" s="53">
        <v>0</v>
      </c>
      <c r="J22" s="53">
        <v>0</v>
      </c>
      <c r="K22" s="53">
        <v>0</v>
      </c>
      <c r="L22" s="53">
        <v>0</v>
      </c>
      <c r="M22" s="53">
        <v>16</v>
      </c>
      <c r="N22" s="53">
        <v>0</v>
      </c>
      <c r="O22" s="53">
        <v>0</v>
      </c>
      <c r="P22" s="53">
        <v>0</v>
      </c>
      <c r="Q22" s="44"/>
      <c r="R22" s="44"/>
    </row>
    <row r="23" spans="1:21" x14ac:dyDescent="0.25">
      <c r="A23" s="52">
        <v>43214</v>
      </c>
      <c r="B23" s="53">
        <v>2</v>
      </c>
      <c r="C23" s="54">
        <v>280</v>
      </c>
      <c r="D23" s="54">
        <v>13</v>
      </c>
      <c r="E23" s="54">
        <v>1</v>
      </c>
      <c r="F23" s="54">
        <v>507</v>
      </c>
      <c r="G23" s="54">
        <v>32</v>
      </c>
      <c r="H23" s="54">
        <v>2</v>
      </c>
      <c r="I23" s="53">
        <v>0</v>
      </c>
      <c r="J23" s="53">
        <v>0</v>
      </c>
      <c r="K23" s="53">
        <v>0</v>
      </c>
      <c r="L23" s="53">
        <v>0</v>
      </c>
      <c r="M23" s="53">
        <v>16</v>
      </c>
      <c r="N23" s="53">
        <v>0</v>
      </c>
      <c r="O23" s="53">
        <v>0</v>
      </c>
      <c r="P23" s="53">
        <v>0</v>
      </c>
      <c r="Q23" s="44"/>
      <c r="R23" s="44"/>
    </row>
    <row r="24" spans="1:21" x14ac:dyDescent="0.25">
      <c r="A24" s="52">
        <v>43214</v>
      </c>
      <c r="B24" s="53">
        <v>3</v>
      </c>
      <c r="C24" s="54">
        <v>281</v>
      </c>
      <c r="D24" s="54">
        <v>13</v>
      </c>
      <c r="E24" s="54">
        <v>1</v>
      </c>
      <c r="F24" s="54">
        <v>442</v>
      </c>
      <c r="G24" s="54">
        <v>30.5</v>
      </c>
      <c r="H24" s="54">
        <v>2</v>
      </c>
      <c r="I24" s="53">
        <v>0</v>
      </c>
      <c r="J24" s="53">
        <v>0</v>
      </c>
      <c r="K24" s="53">
        <v>0</v>
      </c>
      <c r="L24" s="53">
        <v>0</v>
      </c>
      <c r="M24" s="53">
        <v>16</v>
      </c>
      <c r="N24" s="53">
        <v>0</v>
      </c>
      <c r="O24" s="53">
        <v>0</v>
      </c>
      <c r="P24" s="53">
        <v>0</v>
      </c>
      <c r="Q24" s="44"/>
      <c r="R24" s="44"/>
    </row>
    <row r="25" spans="1:21" x14ac:dyDescent="0.25">
      <c r="A25" s="52">
        <v>43214</v>
      </c>
      <c r="B25" s="53">
        <v>4</v>
      </c>
      <c r="C25" s="54">
        <v>282</v>
      </c>
      <c r="D25" s="54">
        <v>13</v>
      </c>
      <c r="E25" s="54">
        <v>1</v>
      </c>
      <c r="F25" s="54">
        <v>360</v>
      </c>
      <c r="G25" s="54">
        <v>30</v>
      </c>
      <c r="H25" s="54">
        <v>2</v>
      </c>
      <c r="I25" s="53">
        <v>2</v>
      </c>
      <c r="J25" s="53">
        <v>2</v>
      </c>
      <c r="K25" s="53">
        <v>1</v>
      </c>
      <c r="L25" s="53">
        <v>2</v>
      </c>
      <c r="M25" s="53">
        <v>15</v>
      </c>
      <c r="N25" s="53">
        <v>0.125</v>
      </c>
      <c r="O25" s="53">
        <v>0.5</v>
      </c>
      <c r="P25" s="53">
        <v>0</v>
      </c>
      <c r="Q25" s="44"/>
    </row>
    <row r="26" spans="1:21" x14ac:dyDescent="0.25">
      <c r="A26" s="52">
        <v>43214</v>
      </c>
      <c r="B26" s="53">
        <v>5</v>
      </c>
      <c r="C26" s="54">
        <v>283</v>
      </c>
      <c r="D26" s="54">
        <v>13</v>
      </c>
      <c r="E26" s="54">
        <v>1</v>
      </c>
      <c r="F26" s="54">
        <v>356</v>
      </c>
      <c r="G26" s="54">
        <v>30</v>
      </c>
      <c r="H26" s="54">
        <v>2</v>
      </c>
      <c r="I26" s="53">
        <v>0</v>
      </c>
      <c r="J26" s="53">
        <v>0</v>
      </c>
      <c r="K26" s="53">
        <v>0</v>
      </c>
      <c r="L26" s="53">
        <v>0</v>
      </c>
      <c r="M26" s="53">
        <v>16</v>
      </c>
      <c r="N26" s="53">
        <v>0</v>
      </c>
      <c r="O26" s="53">
        <v>0</v>
      </c>
      <c r="P26" s="53">
        <v>0</v>
      </c>
      <c r="Q26" s="44"/>
    </row>
    <row r="27" spans="1:21" x14ac:dyDescent="0.25">
      <c r="A27" s="52">
        <v>43214</v>
      </c>
      <c r="B27" s="53">
        <v>6</v>
      </c>
      <c r="C27" s="54">
        <v>284</v>
      </c>
      <c r="D27" s="54">
        <v>13</v>
      </c>
      <c r="E27" s="54">
        <v>1</v>
      </c>
      <c r="F27" s="54">
        <v>340</v>
      </c>
      <c r="G27" s="54">
        <v>28.5</v>
      </c>
      <c r="H27" s="54">
        <v>2</v>
      </c>
      <c r="I27" s="53">
        <v>0</v>
      </c>
      <c r="J27" s="53">
        <v>0</v>
      </c>
      <c r="K27" s="53">
        <v>0</v>
      </c>
      <c r="L27" s="53">
        <v>0</v>
      </c>
      <c r="M27" s="53">
        <v>16</v>
      </c>
      <c r="N27" s="53">
        <v>0</v>
      </c>
      <c r="O27" s="53">
        <v>0</v>
      </c>
      <c r="P27" s="53">
        <v>0</v>
      </c>
      <c r="Q27" s="44"/>
    </row>
    <row r="28" spans="1:21" x14ac:dyDescent="0.25">
      <c r="A28" s="52">
        <v>43214</v>
      </c>
      <c r="B28" s="53">
        <v>7</v>
      </c>
      <c r="C28" s="54">
        <v>285</v>
      </c>
      <c r="D28" s="54">
        <v>13</v>
      </c>
      <c r="E28" s="54">
        <v>1</v>
      </c>
      <c r="F28" s="54">
        <v>341</v>
      </c>
      <c r="G28" s="54">
        <v>29</v>
      </c>
      <c r="H28" s="54">
        <v>2</v>
      </c>
      <c r="I28" s="53">
        <v>0</v>
      </c>
      <c r="J28" s="53">
        <v>0</v>
      </c>
      <c r="K28" s="53">
        <v>0</v>
      </c>
      <c r="L28" s="53">
        <v>0</v>
      </c>
      <c r="M28" s="53">
        <v>16</v>
      </c>
      <c r="N28" s="53">
        <v>0</v>
      </c>
      <c r="O28" s="53">
        <v>0</v>
      </c>
      <c r="P28" s="53">
        <v>0</v>
      </c>
      <c r="Q28" s="44"/>
    </row>
    <row r="29" spans="1:21" x14ac:dyDescent="0.25">
      <c r="A29" s="52">
        <v>43214</v>
      </c>
      <c r="B29" s="53">
        <v>8</v>
      </c>
      <c r="C29" s="54">
        <v>286</v>
      </c>
      <c r="D29" s="54">
        <v>13</v>
      </c>
      <c r="E29" s="54">
        <v>1</v>
      </c>
      <c r="F29" s="54">
        <v>440</v>
      </c>
      <c r="G29" s="54">
        <v>30.5</v>
      </c>
      <c r="H29" s="54">
        <v>2</v>
      </c>
      <c r="I29" s="53">
        <v>0</v>
      </c>
      <c r="J29" s="53">
        <v>0</v>
      </c>
      <c r="K29" s="53">
        <v>0</v>
      </c>
      <c r="L29" s="53">
        <v>0</v>
      </c>
      <c r="M29" s="53">
        <v>16</v>
      </c>
      <c r="N29" s="53">
        <v>0</v>
      </c>
      <c r="O29" s="53">
        <v>0</v>
      </c>
      <c r="P29" s="53">
        <v>0</v>
      </c>
      <c r="Q29" s="44"/>
    </row>
    <row r="30" spans="1:21" x14ac:dyDescent="0.25">
      <c r="A30" s="52">
        <v>43214</v>
      </c>
      <c r="B30" s="53">
        <v>9</v>
      </c>
      <c r="C30" s="54">
        <v>287</v>
      </c>
      <c r="D30" s="54">
        <v>13</v>
      </c>
      <c r="E30" s="54">
        <v>1</v>
      </c>
      <c r="F30" s="54">
        <v>358</v>
      </c>
      <c r="G30" s="54">
        <v>28.5</v>
      </c>
      <c r="H30" s="54">
        <v>2</v>
      </c>
      <c r="I30" s="53">
        <v>1</v>
      </c>
      <c r="J30" s="53">
        <v>1</v>
      </c>
      <c r="K30" s="53">
        <v>1</v>
      </c>
      <c r="L30" s="53">
        <v>1</v>
      </c>
      <c r="M30" s="53">
        <v>15</v>
      </c>
      <c r="N30" s="53">
        <v>6.25E-2</v>
      </c>
      <c r="O30" s="53">
        <v>0.25</v>
      </c>
      <c r="P30" s="53">
        <v>0</v>
      </c>
      <c r="Q30" s="44"/>
    </row>
    <row r="31" spans="1:21" s="1" customFormat="1" x14ac:dyDescent="0.25">
      <c r="A31" s="55">
        <v>43214</v>
      </c>
      <c r="B31" s="56">
        <v>10</v>
      </c>
      <c r="C31" s="57">
        <v>288</v>
      </c>
      <c r="D31" s="57">
        <v>13</v>
      </c>
      <c r="E31" s="57">
        <v>1</v>
      </c>
      <c r="F31" s="57">
        <v>343</v>
      </c>
      <c r="G31" s="57">
        <v>28.5</v>
      </c>
      <c r="H31" s="57">
        <v>2</v>
      </c>
      <c r="I31" s="56">
        <v>1</v>
      </c>
      <c r="J31" s="56">
        <v>1</v>
      </c>
      <c r="K31" s="56">
        <v>1</v>
      </c>
      <c r="L31" s="56">
        <v>1</v>
      </c>
      <c r="M31" s="56">
        <v>15</v>
      </c>
      <c r="N31" s="56">
        <v>6.25E-2</v>
      </c>
      <c r="O31" s="56">
        <v>0.25</v>
      </c>
      <c r="P31" s="56">
        <v>0</v>
      </c>
    </row>
    <row r="32" spans="1:21" x14ac:dyDescent="0.25">
      <c r="A32" s="58">
        <v>43214</v>
      </c>
      <c r="B32" s="59">
        <v>1</v>
      </c>
      <c r="C32" s="60">
        <v>179</v>
      </c>
      <c r="D32" s="60">
        <v>3</v>
      </c>
      <c r="E32" s="60">
        <v>2</v>
      </c>
      <c r="F32" s="60">
        <v>331</v>
      </c>
      <c r="G32" s="60">
        <v>29</v>
      </c>
      <c r="H32" s="60">
        <v>2</v>
      </c>
      <c r="I32" s="59">
        <v>1</v>
      </c>
      <c r="J32" s="59">
        <v>2</v>
      </c>
      <c r="K32" s="59">
        <v>2</v>
      </c>
      <c r="L32" s="59">
        <v>4</v>
      </c>
      <c r="M32" s="59">
        <v>14</v>
      </c>
      <c r="N32" s="59">
        <v>0.125</v>
      </c>
      <c r="O32" s="59">
        <v>0.34156502553198659</v>
      </c>
      <c r="P32" s="59">
        <v>0</v>
      </c>
      <c r="Q32" s="44">
        <f>AVERAGE(I32:I41)</f>
        <v>0.6</v>
      </c>
      <c r="R32" s="44">
        <f>AVERAGE(J32:J41)</f>
        <v>0.9</v>
      </c>
      <c r="S32" s="44">
        <f t="shared" ref="S32:U32" si="3">AVERAGE(K32:K41)</f>
        <v>0.9</v>
      </c>
      <c r="T32" s="44">
        <f t="shared" si="3"/>
        <v>1.5</v>
      </c>
      <c r="U32" s="44">
        <f t="shared" si="3"/>
        <v>15.1</v>
      </c>
    </row>
    <row r="33" spans="1:21" x14ac:dyDescent="0.25">
      <c r="A33" s="58">
        <v>43214</v>
      </c>
      <c r="B33" s="59">
        <v>2</v>
      </c>
      <c r="C33" s="60">
        <v>180</v>
      </c>
      <c r="D33" s="60">
        <v>3</v>
      </c>
      <c r="E33" s="60">
        <v>2</v>
      </c>
      <c r="F33" s="60">
        <v>365</v>
      </c>
      <c r="G33" s="60">
        <v>29</v>
      </c>
      <c r="H33" s="60">
        <v>2</v>
      </c>
      <c r="I33" s="59">
        <v>0</v>
      </c>
      <c r="J33" s="59">
        <v>0</v>
      </c>
      <c r="K33" s="59">
        <v>0</v>
      </c>
      <c r="L33" s="59">
        <v>0</v>
      </c>
      <c r="M33" s="59">
        <v>16</v>
      </c>
      <c r="N33" s="59">
        <v>0</v>
      </c>
      <c r="O33" s="59">
        <v>0</v>
      </c>
      <c r="P33" s="59">
        <v>0</v>
      </c>
      <c r="Q33" s="44">
        <f>AVERAGE(I42:I51)</f>
        <v>0.4</v>
      </c>
      <c r="R33" s="44">
        <f>AVERAGE(J42:J51)</f>
        <v>0.6</v>
      </c>
      <c r="S33" s="44">
        <f t="shared" ref="S33:U33" si="4">AVERAGE(K42:K51)</f>
        <v>0.6</v>
      </c>
      <c r="T33" s="44">
        <f t="shared" si="4"/>
        <v>1.2</v>
      </c>
      <c r="U33" s="44">
        <f t="shared" si="4"/>
        <v>15.4</v>
      </c>
    </row>
    <row r="34" spans="1:21" x14ac:dyDescent="0.25">
      <c r="A34" s="58">
        <v>43214</v>
      </c>
      <c r="B34" s="59">
        <v>3</v>
      </c>
      <c r="C34" s="60">
        <v>181</v>
      </c>
      <c r="D34" s="60">
        <v>3</v>
      </c>
      <c r="E34" s="60">
        <v>2</v>
      </c>
      <c r="F34" s="60">
        <v>414</v>
      </c>
      <c r="G34" s="60">
        <v>30</v>
      </c>
      <c r="H34" s="60">
        <v>2</v>
      </c>
      <c r="I34" s="59">
        <v>0</v>
      </c>
      <c r="J34" s="59">
        <v>0</v>
      </c>
      <c r="K34" s="59">
        <v>0</v>
      </c>
      <c r="L34" s="59">
        <v>0</v>
      </c>
      <c r="M34" s="59">
        <v>16</v>
      </c>
      <c r="N34" s="59">
        <v>0</v>
      </c>
      <c r="O34" s="59">
        <v>0</v>
      </c>
      <c r="P34" s="59">
        <v>0</v>
      </c>
      <c r="Q34" s="44">
        <f>AVERAGE(I52:I61)</f>
        <v>0.6</v>
      </c>
      <c r="R34" s="44">
        <f>AVERAGE(J52:J61)</f>
        <v>0.9</v>
      </c>
      <c r="S34" s="44">
        <f t="shared" ref="S34:U34" si="5">AVERAGE(K52:K61)</f>
        <v>0.77777777777777779</v>
      </c>
      <c r="T34" s="44">
        <f t="shared" si="5"/>
        <v>1.3</v>
      </c>
      <c r="U34" s="44">
        <f t="shared" si="5"/>
        <v>15.3</v>
      </c>
    </row>
    <row r="35" spans="1:21" x14ac:dyDescent="0.25">
      <c r="A35" s="58">
        <v>43214</v>
      </c>
      <c r="B35" s="59">
        <v>4</v>
      </c>
      <c r="C35" s="60">
        <v>182</v>
      </c>
      <c r="D35" s="60">
        <v>3</v>
      </c>
      <c r="E35" s="60">
        <v>2</v>
      </c>
      <c r="F35" s="60">
        <v>346</v>
      </c>
      <c r="G35" s="60">
        <v>28.5</v>
      </c>
      <c r="H35" s="60">
        <v>2</v>
      </c>
      <c r="I35" s="59">
        <v>1</v>
      </c>
      <c r="J35" s="59">
        <v>1</v>
      </c>
      <c r="K35" s="59">
        <v>1</v>
      </c>
      <c r="L35" s="59">
        <v>1</v>
      </c>
      <c r="M35" s="59">
        <v>15</v>
      </c>
      <c r="N35" s="59">
        <v>6.25E-2</v>
      </c>
      <c r="O35" s="59">
        <v>0.25</v>
      </c>
      <c r="P35" s="59">
        <v>0</v>
      </c>
      <c r="Q35" s="44"/>
    </row>
    <row r="36" spans="1:21" x14ac:dyDescent="0.25">
      <c r="A36" s="58">
        <v>43214</v>
      </c>
      <c r="B36" s="59">
        <v>5</v>
      </c>
      <c r="C36" s="60">
        <v>183</v>
      </c>
      <c r="D36" s="60">
        <v>3</v>
      </c>
      <c r="E36" s="60">
        <v>2</v>
      </c>
      <c r="F36" s="60">
        <v>333</v>
      </c>
      <c r="G36" s="60">
        <v>29.5</v>
      </c>
      <c r="H36" s="60">
        <v>2</v>
      </c>
      <c r="I36" s="59">
        <v>0</v>
      </c>
      <c r="J36" s="59">
        <v>0</v>
      </c>
      <c r="K36" s="59">
        <v>0</v>
      </c>
      <c r="L36" s="59">
        <v>0</v>
      </c>
      <c r="M36" s="59">
        <v>16</v>
      </c>
      <c r="N36" s="59">
        <v>0</v>
      </c>
      <c r="O36" s="59">
        <v>0</v>
      </c>
      <c r="P36" s="59">
        <v>0</v>
      </c>
      <c r="Q36" s="44"/>
    </row>
    <row r="37" spans="1:21" x14ac:dyDescent="0.25">
      <c r="A37" s="58">
        <v>43214</v>
      </c>
      <c r="B37" s="59">
        <v>6</v>
      </c>
      <c r="C37" s="60">
        <v>184</v>
      </c>
      <c r="D37" s="60">
        <v>3</v>
      </c>
      <c r="E37" s="60">
        <v>2</v>
      </c>
      <c r="F37" s="60">
        <v>443</v>
      </c>
      <c r="G37" s="60">
        <v>30.5</v>
      </c>
      <c r="H37" s="60">
        <v>2</v>
      </c>
      <c r="I37" s="59">
        <v>1</v>
      </c>
      <c r="J37" s="59">
        <v>2</v>
      </c>
      <c r="K37" s="59">
        <v>2</v>
      </c>
      <c r="L37" s="59">
        <v>4</v>
      </c>
      <c r="M37" s="59">
        <v>14</v>
      </c>
      <c r="N37" s="59">
        <v>0.125</v>
      </c>
      <c r="O37" s="59">
        <v>0.34156502553198659</v>
      </c>
      <c r="P37" s="59">
        <v>0</v>
      </c>
      <c r="Q37" s="44"/>
    </row>
    <row r="38" spans="1:21" x14ac:dyDescent="0.25">
      <c r="A38" s="58">
        <v>43214</v>
      </c>
      <c r="B38" s="59">
        <v>7</v>
      </c>
      <c r="C38" s="60">
        <v>185</v>
      </c>
      <c r="D38" s="60">
        <v>3</v>
      </c>
      <c r="E38" s="60">
        <v>2</v>
      </c>
      <c r="F38" s="60">
        <v>436</v>
      </c>
      <c r="G38" s="60">
        <v>30</v>
      </c>
      <c r="H38" s="60">
        <v>2</v>
      </c>
      <c r="I38" s="59">
        <v>1</v>
      </c>
      <c r="J38" s="59">
        <v>1</v>
      </c>
      <c r="K38" s="59">
        <v>1</v>
      </c>
      <c r="L38" s="59">
        <v>1</v>
      </c>
      <c r="M38" s="59">
        <v>15</v>
      </c>
      <c r="N38" s="59">
        <v>6.25E-2</v>
      </c>
      <c r="O38" s="59">
        <v>0.25</v>
      </c>
      <c r="P38" s="59">
        <v>0</v>
      </c>
      <c r="Q38" s="44"/>
    </row>
    <row r="39" spans="1:21" x14ac:dyDescent="0.25">
      <c r="A39" s="58">
        <v>43214</v>
      </c>
      <c r="B39" s="59">
        <v>8</v>
      </c>
      <c r="C39" s="60">
        <v>186</v>
      </c>
      <c r="D39" s="60">
        <v>3</v>
      </c>
      <c r="E39" s="60">
        <v>2</v>
      </c>
      <c r="F39" s="60">
        <v>342</v>
      </c>
      <c r="G39" s="60">
        <v>28</v>
      </c>
      <c r="H39" s="60">
        <v>2</v>
      </c>
      <c r="I39" s="59">
        <v>1</v>
      </c>
      <c r="J39" s="59">
        <v>2</v>
      </c>
      <c r="K39" s="59">
        <v>2</v>
      </c>
      <c r="L39" s="59">
        <v>4</v>
      </c>
      <c r="M39" s="59">
        <v>14</v>
      </c>
      <c r="N39" s="59">
        <v>0.125</v>
      </c>
      <c r="O39" s="59">
        <v>0.34156502553198659</v>
      </c>
      <c r="P39" s="59">
        <v>0</v>
      </c>
      <c r="Q39" s="44"/>
    </row>
    <row r="40" spans="1:21" x14ac:dyDescent="0.25">
      <c r="A40" s="58">
        <v>43214</v>
      </c>
      <c r="B40" s="59">
        <v>9</v>
      </c>
      <c r="C40" s="60">
        <v>187</v>
      </c>
      <c r="D40" s="60">
        <v>3</v>
      </c>
      <c r="E40" s="60">
        <v>2</v>
      </c>
      <c r="F40" s="60">
        <v>460</v>
      </c>
      <c r="G40" s="60">
        <v>32</v>
      </c>
      <c r="H40" s="60">
        <v>2</v>
      </c>
      <c r="I40" s="59">
        <v>0</v>
      </c>
      <c r="J40" s="59">
        <v>0</v>
      </c>
      <c r="K40" s="59">
        <v>0</v>
      </c>
      <c r="L40" s="59">
        <v>0</v>
      </c>
      <c r="M40" s="59">
        <v>16</v>
      </c>
      <c r="N40" s="59">
        <v>0</v>
      </c>
      <c r="O40" s="59">
        <v>0</v>
      </c>
      <c r="P40" s="59">
        <v>0</v>
      </c>
      <c r="Q40" s="44"/>
    </row>
    <row r="41" spans="1:21" s="1" customFormat="1" x14ac:dyDescent="0.25">
      <c r="A41" s="61">
        <v>43214</v>
      </c>
      <c r="B41" s="62">
        <v>10</v>
      </c>
      <c r="C41" s="63">
        <v>188</v>
      </c>
      <c r="D41" s="63">
        <v>3</v>
      </c>
      <c r="E41" s="63">
        <v>2</v>
      </c>
      <c r="F41" s="63">
        <v>271</v>
      </c>
      <c r="G41" s="63">
        <v>26.5</v>
      </c>
      <c r="H41" s="63">
        <v>2</v>
      </c>
      <c r="I41" s="62">
        <v>1</v>
      </c>
      <c r="J41" s="62">
        <v>1</v>
      </c>
      <c r="K41" s="62">
        <v>1</v>
      </c>
      <c r="L41" s="62">
        <v>1</v>
      </c>
      <c r="M41" s="62">
        <v>15</v>
      </c>
      <c r="N41" s="62">
        <v>6.25E-2</v>
      </c>
      <c r="O41" s="62">
        <v>0.25</v>
      </c>
      <c r="P41" s="62">
        <v>0</v>
      </c>
    </row>
    <row r="42" spans="1:21" x14ac:dyDescent="0.25">
      <c r="A42" s="58">
        <v>43214</v>
      </c>
      <c r="B42" s="59">
        <v>1</v>
      </c>
      <c r="C42" s="60">
        <v>199</v>
      </c>
      <c r="D42" s="60">
        <v>5</v>
      </c>
      <c r="E42" s="60">
        <v>2</v>
      </c>
      <c r="F42" s="60">
        <v>424</v>
      </c>
      <c r="G42" s="60">
        <v>31.5</v>
      </c>
      <c r="H42" s="60">
        <v>2</v>
      </c>
      <c r="I42" s="59">
        <v>1</v>
      </c>
      <c r="J42" s="59">
        <v>3</v>
      </c>
      <c r="K42" s="59">
        <v>3</v>
      </c>
      <c r="L42" s="59">
        <v>9</v>
      </c>
      <c r="M42" s="59">
        <v>13</v>
      </c>
      <c r="N42" s="59">
        <v>0.1875</v>
      </c>
      <c r="O42" s="59">
        <v>0.40311288741492751</v>
      </c>
      <c r="P42" s="59">
        <v>0</v>
      </c>
      <c r="Q42" s="44"/>
    </row>
    <row r="43" spans="1:21" x14ac:dyDescent="0.25">
      <c r="A43" s="58">
        <v>43214</v>
      </c>
      <c r="B43" s="59">
        <v>2</v>
      </c>
      <c r="C43" s="60">
        <v>200</v>
      </c>
      <c r="D43" s="60">
        <v>5</v>
      </c>
      <c r="E43" s="60">
        <v>2</v>
      </c>
      <c r="F43" s="60">
        <v>444</v>
      </c>
      <c r="G43" s="60">
        <v>32.5</v>
      </c>
      <c r="H43" s="60">
        <v>2</v>
      </c>
      <c r="I43" s="59">
        <v>1</v>
      </c>
      <c r="J43" s="59">
        <v>1</v>
      </c>
      <c r="K43" s="59">
        <v>1</v>
      </c>
      <c r="L43" s="59">
        <v>1</v>
      </c>
      <c r="M43" s="59">
        <v>15</v>
      </c>
      <c r="N43" s="59">
        <v>6.25E-2</v>
      </c>
      <c r="O43" s="59">
        <v>0.25</v>
      </c>
      <c r="P43" s="59">
        <v>0</v>
      </c>
      <c r="Q43" s="44"/>
    </row>
    <row r="44" spans="1:21" x14ac:dyDescent="0.25">
      <c r="A44" s="58">
        <v>43214</v>
      </c>
      <c r="B44" s="59">
        <v>3</v>
      </c>
      <c r="C44" s="60">
        <v>201</v>
      </c>
      <c r="D44" s="60">
        <v>5</v>
      </c>
      <c r="E44" s="60">
        <v>2</v>
      </c>
      <c r="F44" s="60">
        <v>444</v>
      </c>
      <c r="G44" s="60">
        <v>31.5</v>
      </c>
      <c r="H44" s="60">
        <v>2</v>
      </c>
      <c r="I44" s="59">
        <v>1</v>
      </c>
      <c r="J44" s="59">
        <v>1</v>
      </c>
      <c r="K44" s="59">
        <v>1</v>
      </c>
      <c r="L44" s="59">
        <v>1</v>
      </c>
      <c r="M44" s="59">
        <v>15</v>
      </c>
      <c r="N44" s="59">
        <v>6.25E-2</v>
      </c>
      <c r="O44" s="59">
        <v>0.25</v>
      </c>
      <c r="P44" s="59">
        <v>0</v>
      </c>
      <c r="Q44" s="44"/>
    </row>
    <row r="45" spans="1:21" x14ac:dyDescent="0.25">
      <c r="A45" s="58">
        <v>43214</v>
      </c>
      <c r="B45" s="59">
        <v>4</v>
      </c>
      <c r="C45" s="60">
        <v>202</v>
      </c>
      <c r="D45" s="60">
        <v>5</v>
      </c>
      <c r="E45" s="60">
        <v>2</v>
      </c>
      <c r="F45" s="60">
        <v>445</v>
      </c>
      <c r="G45" s="60">
        <v>31</v>
      </c>
      <c r="H45" s="60">
        <v>2</v>
      </c>
      <c r="I45" s="59">
        <v>0</v>
      </c>
      <c r="J45" s="59">
        <v>0</v>
      </c>
      <c r="K45" s="59">
        <v>0</v>
      </c>
      <c r="L45" s="59">
        <v>0</v>
      </c>
      <c r="M45" s="59">
        <v>16</v>
      </c>
      <c r="N45" s="59">
        <v>0</v>
      </c>
      <c r="O45" s="59">
        <v>0</v>
      </c>
      <c r="P45" s="59">
        <v>0</v>
      </c>
      <c r="Q45" s="44"/>
    </row>
    <row r="46" spans="1:21" x14ac:dyDescent="0.25">
      <c r="A46" s="58">
        <v>43214</v>
      </c>
      <c r="B46" s="59">
        <v>5</v>
      </c>
      <c r="C46" s="60">
        <v>203</v>
      </c>
      <c r="D46" s="60">
        <v>5</v>
      </c>
      <c r="E46" s="60">
        <v>2</v>
      </c>
      <c r="F46" s="60">
        <v>313</v>
      </c>
      <c r="G46" s="60">
        <v>27.5</v>
      </c>
      <c r="H46" s="60">
        <v>2</v>
      </c>
      <c r="I46" s="59">
        <v>1</v>
      </c>
      <c r="J46" s="59">
        <v>1</v>
      </c>
      <c r="K46" s="59">
        <v>1</v>
      </c>
      <c r="L46" s="59">
        <v>1</v>
      </c>
      <c r="M46" s="59">
        <v>15</v>
      </c>
      <c r="N46" s="59">
        <v>6.25E-2</v>
      </c>
      <c r="O46" s="59">
        <v>0.25</v>
      </c>
      <c r="P46" s="59">
        <v>0</v>
      </c>
      <c r="Q46" s="44"/>
    </row>
    <row r="47" spans="1:21" x14ac:dyDescent="0.25">
      <c r="A47" s="58">
        <v>43214</v>
      </c>
      <c r="B47" s="59">
        <v>6</v>
      </c>
      <c r="C47" s="60">
        <v>204</v>
      </c>
      <c r="D47" s="60">
        <v>5</v>
      </c>
      <c r="E47" s="60">
        <v>2</v>
      </c>
      <c r="F47" s="60">
        <v>403</v>
      </c>
      <c r="G47" s="60">
        <v>31.5</v>
      </c>
      <c r="H47" s="60">
        <v>2</v>
      </c>
      <c r="I47" s="59">
        <v>0</v>
      </c>
      <c r="J47" s="59">
        <v>0</v>
      </c>
      <c r="K47" s="59">
        <v>0</v>
      </c>
      <c r="L47" s="59">
        <v>0</v>
      </c>
      <c r="M47" s="59">
        <v>16</v>
      </c>
      <c r="N47" s="59">
        <v>0</v>
      </c>
      <c r="O47" s="59">
        <v>0</v>
      </c>
      <c r="P47" s="59">
        <v>0</v>
      </c>
      <c r="Q47" s="44"/>
    </row>
    <row r="48" spans="1:21" x14ac:dyDescent="0.25">
      <c r="A48" s="58">
        <v>43214</v>
      </c>
      <c r="B48" s="59">
        <v>7</v>
      </c>
      <c r="C48" s="60">
        <v>205</v>
      </c>
      <c r="D48" s="60">
        <v>5</v>
      </c>
      <c r="E48" s="60">
        <v>2</v>
      </c>
      <c r="F48" s="60">
        <v>345</v>
      </c>
      <c r="G48" s="60">
        <v>30</v>
      </c>
      <c r="H48" s="60">
        <v>2</v>
      </c>
      <c r="I48" s="59">
        <v>0</v>
      </c>
      <c r="J48" s="59">
        <v>0</v>
      </c>
      <c r="K48" s="59">
        <v>0</v>
      </c>
      <c r="L48" s="59">
        <v>0</v>
      </c>
      <c r="M48" s="59">
        <v>16</v>
      </c>
      <c r="N48" s="59">
        <v>0</v>
      </c>
      <c r="O48" s="59">
        <v>0</v>
      </c>
      <c r="P48" s="59">
        <v>0</v>
      </c>
      <c r="Q48" s="44"/>
    </row>
    <row r="49" spans="1:21" x14ac:dyDescent="0.25">
      <c r="A49" s="58">
        <v>43214</v>
      </c>
      <c r="B49" s="59">
        <v>8</v>
      </c>
      <c r="C49" s="60">
        <v>206</v>
      </c>
      <c r="D49" s="60">
        <v>5</v>
      </c>
      <c r="E49" s="60">
        <v>2</v>
      </c>
      <c r="F49" s="60">
        <v>305</v>
      </c>
      <c r="G49" s="60">
        <v>28</v>
      </c>
      <c r="H49" s="60">
        <v>2</v>
      </c>
      <c r="I49" s="59">
        <v>0</v>
      </c>
      <c r="J49" s="59">
        <v>0</v>
      </c>
      <c r="K49" s="59">
        <v>0</v>
      </c>
      <c r="L49" s="59">
        <v>0</v>
      </c>
      <c r="M49" s="59">
        <v>16</v>
      </c>
      <c r="N49" s="59">
        <v>0</v>
      </c>
      <c r="O49" s="59">
        <v>0</v>
      </c>
      <c r="P49" s="59">
        <v>0</v>
      </c>
      <c r="Q49" s="44"/>
    </row>
    <row r="50" spans="1:21" x14ac:dyDescent="0.25">
      <c r="A50" s="58">
        <v>43214</v>
      </c>
      <c r="B50" s="59">
        <v>9</v>
      </c>
      <c r="C50" s="60">
        <v>207</v>
      </c>
      <c r="D50" s="60">
        <v>5</v>
      </c>
      <c r="E50" s="60">
        <v>2</v>
      </c>
      <c r="F50" s="60">
        <v>335</v>
      </c>
      <c r="G50" s="60">
        <v>29.5</v>
      </c>
      <c r="H50" s="60">
        <v>2</v>
      </c>
      <c r="I50" s="59">
        <v>0</v>
      </c>
      <c r="J50" s="59">
        <v>0</v>
      </c>
      <c r="K50" s="59">
        <v>0</v>
      </c>
      <c r="L50" s="59">
        <v>0</v>
      </c>
      <c r="M50" s="59">
        <v>16</v>
      </c>
      <c r="N50" s="59">
        <v>0</v>
      </c>
      <c r="O50" s="59">
        <v>0</v>
      </c>
      <c r="P50" s="59">
        <v>0</v>
      </c>
      <c r="Q50" s="44"/>
    </row>
    <row r="51" spans="1:21" s="1" customFormat="1" x14ac:dyDescent="0.25">
      <c r="A51" s="61">
        <v>43214</v>
      </c>
      <c r="B51" s="62">
        <v>10</v>
      </c>
      <c r="C51" s="63">
        <v>208</v>
      </c>
      <c r="D51" s="63">
        <v>5</v>
      </c>
      <c r="E51" s="63">
        <v>2</v>
      </c>
      <c r="F51" s="63">
        <v>279</v>
      </c>
      <c r="G51" s="63">
        <v>26.5</v>
      </c>
      <c r="H51" s="63">
        <v>2</v>
      </c>
      <c r="I51" s="62">
        <v>0</v>
      </c>
      <c r="J51" s="62">
        <v>0</v>
      </c>
      <c r="K51" s="62">
        <v>0</v>
      </c>
      <c r="L51" s="62">
        <v>0</v>
      </c>
      <c r="M51" s="62">
        <v>16</v>
      </c>
      <c r="N51" s="62">
        <v>0</v>
      </c>
      <c r="O51" s="62">
        <v>0</v>
      </c>
      <c r="P51" s="62">
        <v>0</v>
      </c>
    </row>
    <row r="52" spans="1:21" x14ac:dyDescent="0.25">
      <c r="A52" s="58">
        <v>43214</v>
      </c>
      <c r="B52" s="59">
        <v>1</v>
      </c>
      <c r="C52" s="60">
        <v>239</v>
      </c>
      <c r="D52" s="60">
        <v>9</v>
      </c>
      <c r="E52" s="60">
        <v>2</v>
      </c>
      <c r="F52" s="60">
        <v>359</v>
      </c>
      <c r="G52" s="60">
        <v>30</v>
      </c>
      <c r="H52" s="60">
        <v>2</v>
      </c>
      <c r="I52" s="59">
        <v>0</v>
      </c>
      <c r="J52" s="59">
        <v>0</v>
      </c>
      <c r="K52" s="59">
        <v>0</v>
      </c>
      <c r="L52" s="59">
        <v>0</v>
      </c>
      <c r="M52" s="59">
        <v>16</v>
      </c>
      <c r="N52" s="59">
        <v>0</v>
      </c>
      <c r="O52" s="59">
        <v>0</v>
      </c>
      <c r="P52" s="59">
        <v>0</v>
      </c>
      <c r="Q52" s="44"/>
    </row>
    <row r="53" spans="1:21" x14ac:dyDescent="0.25">
      <c r="A53" s="58">
        <v>43214</v>
      </c>
      <c r="B53" s="59">
        <v>2</v>
      </c>
      <c r="C53" s="60">
        <v>240</v>
      </c>
      <c r="D53" s="60">
        <v>9</v>
      </c>
      <c r="E53" s="60">
        <v>2</v>
      </c>
      <c r="F53" s="60">
        <v>338</v>
      </c>
      <c r="G53" s="60">
        <v>28</v>
      </c>
      <c r="H53" s="60">
        <v>2</v>
      </c>
      <c r="I53" s="59">
        <v>0</v>
      </c>
      <c r="J53" s="59">
        <v>0</v>
      </c>
      <c r="K53" s="59">
        <v>0</v>
      </c>
      <c r="L53" s="59">
        <v>0</v>
      </c>
      <c r="M53" s="59">
        <v>16</v>
      </c>
      <c r="N53" s="59">
        <v>0</v>
      </c>
      <c r="O53" s="59">
        <v>0</v>
      </c>
      <c r="P53" s="59">
        <v>0</v>
      </c>
      <c r="Q53" s="44"/>
    </row>
    <row r="54" spans="1:21" x14ac:dyDescent="0.25">
      <c r="A54" s="58">
        <v>43214</v>
      </c>
      <c r="B54" s="59">
        <v>3</v>
      </c>
      <c r="C54" s="60">
        <v>241</v>
      </c>
      <c r="D54" s="60">
        <v>9</v>
      </c>
      <c r="E54" s="60">
        <v>2</v>
      </c>
      <c r="F54" s="60">
        <v>398</v>
      </c>
      <c r="G54" s="60">
        <v>30</v>
      </c>
      <c r="H54" s="60">
        <v>2</v>
      </c>
      <c r="I54" s="59">
        <v>1</v>
      </c>
      <c r="J54" s="59">
        <v>2</v>
      </c>
      <c r="K54" s="59">
        <v>2</v>
      </c>
      <c r="L54" s="59">
        <v>4</v>
      </c>
      <c r="M54" s="59">
        <v>14</v>
      </c>
      <c r="N54" s="59">
        <v>0.125</v>
      </c>
      <c r="O54" s="59">
        <v>0.34156502553198659</v>
      </c>
      <c r="P54" s="59">
        <v>0</v>
      </c>
      <c r="Q54" s="44"/>
    </row>
    <row r="55" spans="1:21" x14ac:dyDescent="0.25">
      <c r="A55" s="58">
        <v>43214</v>
      </c>
      <c r="B55" s="59">
        <v>4</v>
      </c>
      <c r="C55" s="60">
        <v>242</v>
      </c>
      <c r="D55" s="60">
        <v>9</v>
      </c>
      <c r="E55" s="60">
        <v>2</v>
      </c>
      <c r="F55" s="60">
        <v>285</v>
      </c>
      <c r="G55" s="60">
        <v>27</v>
      </c>
      <c r="H55" s="60">
        <v>2</v>
      </c>
      <c r="I55" s="59">
        <v>1</v>
      </c>
      <c r="J55" s="59">
        <v>1</v>
      </c>
      <c r="K55" s="59">
        <v>1</v>
      </c>
      <c r="L55" s="59">
        <v>1</v>
      </c>
      <c r="M55" s="59">
        <v>15</v>
      </c>
      <c r="N55" s="59">
        <v>6.25E-2</v>
      </c>
      <c r="O55" s="59">
        <v>0.25</v>
      </c>
      <c r="P55" s="59">
        <v>0</v>
      </c>
      <c r="Q55" s="44"/>
    </row>
    <row r="56" spans="1:21" x14ac:dyDescent="0.25">
      <c r="A56" s="58">
        <v>43214</v>
      </c>
      <c r="B56" s="59">
        <v>5</v>
      </c>
      <c r="C56" s="60">
        <v>243</v>
      </c>
      <c r="D56" s="60">
        <v>9</v>
      </c>
      <c r="E56" s="60">
        <v>2</v>
      </c>
      <c r="F56" s="60">
        <v>334</v>
      </c>
      <c r="G56" s="60">
        <v>29.5</v>
      </c>
      <c r="H56" s="60">
        <v>2</v>
      </c>
      <c r="I56" s="59">
        <v>1</v>
      </c>
      <c r="J56" s="59">
        <v>2</v>
      </c>
      <c r="K56" s="59">
        <v>2</v>
      </c>
      <c r="L56" s="59">
        <v>4</v>
      </c>
      <c r="M56" s="59">
        <v>14</v>
      </c>
      <c r="N56" s="59">
        <v>0.125</v>
      </c>
      <c r="O56" s="59">
        <v>0.34156502553198659</v>
      </c>
      <c r="P56" s="59">
        <v>0</v>
      </c>
      <c r="Q56" s="44"/>
    </row>
    <row r="57" spans="1:21" x14ac:dyDescent="0.25">
      <c r="A57" s="58">
        <v>43214</v>
      </c>
      <c r="B57" s="59">
        <v>6</v>
      </c>
      <c r="C57" s="60">
        <v>244</v>
      </c>
      <c r="D57" s="60">
        <v>9</v>
      </c>
      <c r="E57" s="60">
        <v>2</v>
      </c>
      <c r="F57" s="60">
        <v>394</v>
      </c>
      <c r="G57" s="60">
        <v>29</v>
      </c>
      <c r="H57" s="60">
        <v>2</v>
      </c>
      <c r="I57" s="59">
        <v>0</v>
      </c>
      <c r="J57" s="59">
        <v>0</v>
      </c>
      <c r="K57" s="59">
        <v>0</v>
      </c>
      <c r="L57" s="59">
        <v>0</v>
      </c>
      <c r="M57" s="59">
        <v>16</v>
      </c>
      <c r="N57" s="59">
        <v>0</v>
      </c>
      <c r="O57" s="59">
        <v>0</v>
      </c>
      <c r="P57" s="59">
        <v>0</v>
      </c>
      <c r="Q57" s="44"/>
    </row>
    <row r="58" spans="1:21" x14ac:dyDescent="0.25">
      <c r="A58" s="58">
        <v>43214</v>
      </c>
      <c r="B58" s="59">
        <v>7</v>
      </c>
      <c r="C58" s="60">
        <v>245</v>
      </c>
      <c r="D58" s="60">
        <v>9</v>
      </c>
      <c r="E58" s="60">
        <v>2</v>
      </c>
      <c r="F58" s="60">
        <v>303</v>
      </c>
      <c r="G58" s="60">
        <v>27</v>
      </c>
      <c r="H58" s="60">
        <v>2</v>
      </c>
      <c r="I58" s="59">
        <v>0</v>
      </c>
      <c r="J58" s="59">
        <v>0</v>
      </c>
      <c r="K58" s="59">
        <v>0</v>
      </c>
      <c r="L58" s="59">
        <v>0</v>
      </c>
      <c r="M58" s="59">
        <v>16</v>
      </c>
      <c r="N58" s="59">
        <v>0</v>
      </c>
      <c r="O58" s="59">
        <v>0</v>
      </c>
      <c r="P58" s="59">
        <v>0</v>
      </c>
      <c r="Q58" s="44"/>
    </row>
    <row r="59" spans="1:21" x14ac:dyDescent="0.25">
      <c r="A59" s="58">
        <v>43214</v>
      </c>
      <c r="B59" s="59">
        <v>8</v>
      </c>
      <c r="C59" s="60">
        <v>246</v>
      </c>
      <c r="D59" s="60">
        <v>9</v>
      </c>
      <c r="E59" s="60">
        <v>2</v>
      </c>
      <c r="F59" s="60">
        <v>363</v>
      </c>
      <c r="G59" s="60">
        <v>29</v>
      </c>
      <c r="H59" s="60">
        <v>2</v>
      </c>
      <c r="I59" s="59">
        <v>2</v>
      </c>
      <c r="J59" s="59">
        <v>3</v>
      </c>
      <c r="K59" s="59">
        <v>1</v>
      </c>
      <c r="L59" s="59">
        <v>3</v>
      </c>
      <c r="M59" s="59">
        <v>15</v>
      </c>
      <c r="N59" s="59">
        <v>0.1875</v>
      </c>
      <c r="O59" s="59">
        <v>0.54390562906935735</v>
      </c>
      <c r="P59" s="59">
        <v>0</v>
      </c>
      <c r="Q59" s="44"/>
    </row>
    <row r="60" spans="1:21" x14ac:dyDescent="0.25">
      <c r="A60" s="58">
        <v>43214</v>
      </c>
      <c r="B60" s="59">
        <v>9</v>
      </c>
      <c r="C60" s="60">
        <v>247</v>
      </c>
      <c r="D60" s="60">
        <v>9</v>
      </c>
      <c r="E60" s="60">
        <v>2</v>
      </c>
      <c r="F60" s="60">
        <v>141</v>
      </c>
      <c r="G60" s="60">
        <v>30.5</v>
      </c>
      <c r="H60" s="60">
        <v>2</v>
      </c>
      <c r="I60" s="59">
        <v>1</v>
      </c>
      <c r="J60" s="59">
        <v>1</v>
      </c>
      <c r="K60" s="59">
        <v>1</v>
      </c>
      <c r="L60" s="59">
        <v>1</v>
      </c>
      <c r="M60" s="59">
        <v>15</v>
      </c>
      <c r="N60" s="59">
        <v>6.25E-2</v>
      </c>
      <c r="O60" s="59">
        <v>0.25</v>
      </c>
      <c r="P60" s="59">
        <v>0</v>
      </c>
      <c r="Q60" s="44"/>
    </row>
    <row r="61" spans="1:21" s="1" customFormat="1" x14ac:dyDescent="0.25">
      <c r="A61" s="61">
        <v>43214</v>
      </c>
      <c r="B61" s="62">
        <v>10</v>
      </c>
      <c r="C61" s="63">
        <v>248</v>
      </c>
      <c r="D61" s="63">
        <v>9</v>
      </c>
      <c r="E61" s="63">
        <v>2</v>
      </c>
      <c r="F61" s="63">
        <v>364</v>
      </c>
      <c r="G61" s="63">
        <v>27.5</v>
      </c>
      <c r="H61" s="63">
        <v>2</v>
      </c>
      <c r="I61" s="62">
        <v>0</v>
      </c>
      <c r="J61" s="62">
        <v>0</v>
      </c>
      <c r="K61" s="62"/>
      <c r="L61" s="62">
        <v>0</v>
      </c>
      <c r="M61" s="62">
        <v>16</v>
      </c>
      <c r="N61" s="62">
        <v>0</v>
      </c>
      <c r="O61" s="62">
        <v>0</v>
      </c>
      <c r="P61" s="62">
        <v>0</v>
      </c>
    </row>
    <row r="62" spans="1:21" x14ac:dyDescent="0.25">
      <c r="A62" s="64">
        <v>43214</v>
      </c>
      <c r="B62" s="65">
        <v>1</v>
      </c>
      <c r="C62" s="66">
        <v>189</v>
      </c>
      <c r="D62" s="66">
        <v>4</v>
      </c>
      <c r="E62" s="66">
        <v>3</v>
      </c>
      <c r="F62" s="66">
        <v>318</v>
      </c>
      <c r="G62" s="66">
        <v>27</v>
      </c>
      <c r="H62" s="66">
        <v>2</v>
      </c>
      <c r="I62" s="65">
        <v>1</v>
      </c>
      <c r="J62" s="65">
        <v>1</v>
      </c>
      <c r="K62" s="65">
        <v>1</v>
      </c>
      <c r="L62" s="65">
        <v>1</v>
      </c>
      <c r="M62" s="65">
        <v>15</v>
      </c>
      <c r="N62" s="65">
        <v>6.25E-2</v>
      </c>
      <c r="O62" s="65">
        <v>0.25</v>
      </c>
      <c r="P62" s="65">
        <v>0</v>
      </c>
      <c r="Q62" s="44">
        <f>AVERAGE(I62:I71)</f>
        <v>0.7</v>
      </c>
      <c r="R62" s="44">
        <f>AVERAGE(J62:J71)</f>
        <v>0.8</v>
      </c>
      <c r="S62" s="44">
        <f t="shared" ref="S62:U62" si="6">AVERAGE(K62:K71)</f>
        <v>0.8</v>
      </c>
      <c r="T62" s="44">
        <f t="shared" si="6"/>
        <v>1</v>
      </c>
      <c r="U62" s="44">
        <f t="shared" si="6"/>
        <v>15.2</v>
      </c>
    </row>
    <row r="63" spans="1:21" x14ac:dyDescent="0.25">
      <c r="A63" s="64">
        <v>43214</v>
      </c>
      <c r="B63" s="65">
        <v>2</v>
      </c>
      <c r="C63" s="66">
        <v>190</v>
      </c>
      <c r="D63" s="66">
        <v>4</v>
      </c>
      <c r="E63" s="66">
        <v>3</v>
      </c>
      <c r="F63" s="66">
        <v>398</v>
      </c>
      <c r="G63" s="66">
        <v>30</v>
      </c>
      <c r="H63" s="66">
        <v>2</v>
      </c>
      <c r="I63" s="65">
        <v>1</v>
      </c>
      <c r="J63" s="65">
        <v>1</v>
      </c>
      <c r="K63" s="65">
        <v>1</v>
      </c>
      <c r="L63" s="65">
        <v>1</v>
      </c>
      <c r="M63" s="65">
        <v>15</v>
      </c>
      <c r="N63" s="65">
        <v>6.25E-2</v>
      </c>
      <c r="O63" s="65">
        <v>0.25</v>
      </c>
      <c r="P63" s="65">
        <v>0</v>
      </c>
      <c r="Q63" s="44">
        <f>AVERAGE(I72:I81)</f>
        <v>0.2</v>
      </c>
      <c r="R63" s="44">
        <f>AVERAGE(J72:J81)</f>
        <v>0.2</v>
      </c>
      <c r="S63" s="44">
        <f t="shared" ref="S63:U63" si="7">AVERAGE(K72:K81)</f>
        <v>0.2</v>
      </c>
      <c r="T63" s="44">
        <f t="shared" si="7"/>
        <v>0.2</v>
      </c>
      <c r="U63" s="44">
        <f t="shared" si="7"/>
        <v>15.8</v>
      </c>
    </row>
    <row r="64" spans="1:21" x14ac:dyDescent="0.25">
      <c r="A64" s="64">
        <v>43214</v>
      </c>
      <c r="B64" s="65">
        <v>3</v>
      </c>
      <c r="C64" s="66">
        <v>191</v>
      </c>
      <c r="D64" s="66">
        <v>4</v>
      </c>
      <c r="E64" s="66">
        <v>3</v>
      </c>
      <c r="F64" s="66">
        <v>391</v>
      </c>
      <c r="G64" s="66">
        <v>29.5</v>
      </c>
      <c r="H64" s="66">
        <v>2</v>
      </c>
      <c r="I64" s="65">
        <v>0</v>
      </c>
      <c r="J64" s="65">
        <v>0</v>
      </c>
      <c r="K64" s="65">
        <v>0</v>
      </c>
      <c r="L64" s="65">
        <v>0</v>
      </c>
      <c r="M64" s="65">
        <v>16</v>
      </c>
      <c r="N64" s="65">
        <v>0</v>
      </c>
      <c r="O64" s="65">
        <v>0</v>
      </c>
      <c r="P64" s="65">
        <v>0</v>
      </c>
      <c r="Q64" s="44">
        <f>AVERAGE(I82:I91)</f>
        <v>0.7</v>
      </c>
      <c r="R64" s="44">
        <f>AVERAGE(J82:J91)</f>
        <v>1</v>
      </c>
      <c r="S64" s="44">
        <f t="shared" ref="S64:U64" si="8">AVERAGE(K82:K91)</f>
        <v>1.125</v>
      </c>
      <c r="T64" s="44">
        <f t="shared" si="8"/>
        <v>1.9</v>
      </c>
      <c r="U64" s="44">
        <f t="shared" si="8"/>
        <v>15.1</v>
      </c>
    </row>
    <row r="65" spans="1:17" x14ac:dyDescent="0.25">
      <c r="A65" s="64">
        <v>43214</v>
      </c>
      <c r="B65" s="65">
        <v>4</v>
      </c>
      <c r="C65" s="66">
        <v>192</v>
      </c>
      <c r="D65" s="66">
        <v>4</v>
      </c>
      <c r="E65" s="66">
        <v>3</v>
      </c>
      <c r="F65" s="66">
        <v>309</v>
      </c>
      <c r="G65" s="66">
        <v>28.5</v>
      </c>
      <c r="H65" s="66">
        <v>2</v>
      </c>
      <c r="I65" s="65">
        <v>1</v>
      </c>
      <c r="J65" s="65">
        <v>1</v>
      </c>
      <c r="K65" s="65">
        <v>1</v>
      </c>
      <c r="L65" s="65">
        <v>1</v>
      </c>
      <c r="M65" s="65">
        <v>15</v>
      </c>
      <c r="N65" s="65">
        <v>6.25E-2</v>
      </c>
      <c r="O65" s="65">
        <v>0.25</v>
      </c>
      <c r="P65" s="65">
        <v>0</v>
      </c>
      <c r="Q65" s="44"/>
    </row>
    <row r="66" spans="1:17" x14ac:dyDescent="0.25">
      <c r="A66" s="64">
        <v>43214</v>
      </c>
      <c r="B66" s="65">
        <v>5</v>
      </c>
      <c r="C66" s="66">
        <v>193</v>
      </c>
      <c r="D66" s="66">
        <v>4</v>
      </c>
      <c r="E66" s="66">
        <v>3</v>
      </c>
      <c r="F66" s="66">
        <v>371</v>
      </c>
      <c r="G66" s="66">
        <v>29</v>
      </c>
      <c r="H66" s="66">
        <v>2</v>
      </c>
      <c r="I66" s="65">
        <v>1</v>
      </c>
      <c r="J66" s="65">
        <v>2</v>
      </c>
      <c r="K66" s="65">
        <v>2</v>
      </c>
      <c r="L66" s="65">
        <v>4</v>
      </c>
      <c r="M66" s="65">
        <v>14</v>
      </c>
      <c r="N66" s="65">
        <v>0.125</v>
      </c>
      <c r="O66" s="65">
        <v>0.34156502553198659</v>
      </c>
      <c r="P66" s="65">
        <v>0</v>
      </c>
      <c r="Q66" s="44"/>
    </row>
    <row r="67" spans="1:17" x14ac:dyDescent="0.25">
      <c r="A67" s="64">
        <v>43214</v>
      </c>
      <c r="B67" s="65">
        <v>6</v>
      </c>
      <c r="C67" s="66">
        <v>194</v>
      </c>
      <c r="D67" s="66">
        <v>4</v>
      </c>
      <c r="E67" s="66">
        <v>3</v>
      </c>
      <c r="F67" s="66">
        <v>393</v>
      </c>
      <c r="G67" s="66">
        <v>30</v>
      </c>
      <c r="H67" s="66">
        <v>2</v>
      </c>
      <c r="I67" s="65">
        <v>1</v>
      </c>
      <c r="J67" s="65">
        <v>1</v>
      </c>
      <c r="K67" s="65">
        <v>1</v>
      </c>
      <c r="L67" s="65">
        <v>1</v>
      </c>
      <c r="M67" s="65">
        <v>15</v>
      </c>
      <c r="N67" s="65">
        <v>6.25E-2</v>
      </c>
      <c r="O67" s="65">
        <v>0.25</v>
      </c>
      <c r="P67" s="65">
        <v>0</v>
      </c>
      <c r="Q67" s="44"/>
    </row>
    <row r="68" spans="1:17" x14ac:dyDescent="0.25">
      <c r="A68" s="64">
        <v>43214</v>
      </c>
      <c r="B68" s="65">
        <v>7</v>
      </c>
      <c r="C68" s="66">
        <v>195</v>
      </c>
      <c r="D68" s="66">
        <v>4</v>
      </c>
      <c r="E68" s="66">
        <v>3</v>
      </c>
      <c r="F68" s="66">
        <v>440</v>
      </c>
      <c r="G68" s="66">
        <v>31</v>
      </c>
      <c r="H68" s="66">
        <v>2</v>
      </c>
      <c r="I68" s="65">
        <v>1</v>
      </c>
      <c r="J68" s="65">
        <v>1</v>
      </c>
      <c r="K68" s="65">
        <v>1</v>
      </c>
      <c r="L68" s="65">
        <v>1</v>
      </c>
      <c r="M68" s="65">
        <v>15</v>
      </c>
      <c r="N68" s="65">
        <v>6.25E-2</v>
      </c>
      <c r="O68" s="65">
        <v>0.25</v>
      </c>
      <c r="P68" s="65">
        <v>0</v>
      </c>
      <c r="Q68" s="44"/>
    </row>
    <row r="69" spans="1:17" x14ac:dyDescent="0.25">
      <c r="A69" s="64">
        <v>43214</v>
      </c>
      <c r="B69" s="65">
        <v>8</v>
      </c>
      <c r="C69" s="66">
        <v>196</v>
      </c>
      <c r="D69" s="66">
        <v>4</v>
      </c>
      <c r="E69" s="66">
        <v>3</v>
      </c>
      <c r="F69" s="66">
        <v>316</v>
      </c>
      <c r="G69" s="66">
        <v>28.5</v>
      </c>
      <c r="H69" s="66">
        <v>2</v>
      </c>
      <c r="I69" s="65">
        <v>0</v>
      </c>
      <c r="J69" s="65">
        <v>0</v>
      </c>
      <c r="K69" s="65">
        <v>0</v>
      </c>
      <c r="L69" s="65">
        <v>0</v>
      </c>
      <c r="M69" s="65">
        <v>16</v>
      </c>
      <c r="N69" s="65">
        <v>0</v>
      </c>
      <c r="O69" s="65">
        <v>0</v>
      </c>
      <c r="P69" s="65">
        <v>0</v>
      </c>
      <c r="Q69" s="44"/>
    </row>
    <row r="70" spans="1:17" x14ac:dyDescent="0.25">
      <c r="A70" s="64">
        <v>43214</v>
      </c>
      <c r="B70" s="65">
        <v>9</v>
      </c>
      <c r="C70" s="66">
        <v>197</v>
      </c>
      <c r="D70" s="66">
        <v>4</v>
      </c>
      <c r="E70" s="66">
        <v>3</v>
      </c>
      <c r="F70" s="66">
        <v>308</v>
      </c>
      <c r="G70" s="66">
        <v>28</v>
      </c>
      <c r="H70" s="66">
        <v>2</v>
      </c>
      <c r="I70" s="65">
        <v>1</v>
      </c>
      <c r="J70" s="65">
        <v>1</v>
      </c>
      <c r="K70" s="65">
        <v>1</v>
      </c>
      <c r="L70" s="65">
        <v>1</v>
      </c>
      <c r="M70" s="65">
        <v>15</v>
      </c>
      <c r="N70" s="65">
        <v>6.25E-2</v>
      </c>
      <c r="O70" s="65">
        <v>0.25</v>
      </c>
      <c r="P70" s="65">
        <v>0</v>
      </c>
      <c r="Q70" s="44"/>
    </row>
    <row r="71" spans="1:17" s="1" customFormat="1" x14ac:dyDescent="0.25">
      <c r="A71" s="67">
        <v>43214</v>
      </c>
      <c r="B71" s="68">
        <v>10</v>
      </c>
      <c r="C71" s="69">
        <v>198</v>
      </c>
      <c r="D71" s="69">
        <v>4</v>
      </c>
      <c r="E71" s="69">
        <v>3</v>
      </c>
      <c r="F71" s="69">
        <v>377</v>
      </c>
      <c r="G71" s="69">
        <v>30</v>
      </c>
      <c r="H71" s="69">
        <v>2</v>
      </c>
      <c r="I71" s="68">
        <v>0</v>
      </c>
      <c r="J71" s="68">
        <v>0</v>
      </c>
      <c r="K71" s="68">
        <v>0</v>
      </c>
      <c r="L71" s="68">
        <v>0</v>
      </c>
      <c r="M71" s="68">
        <v>16</v>
      </c>
      <c r="N71" s="68">
        <v>0</v>
      </c>
      <c r="O71" s="68">
        <v>0</v>
      </c>
      <c r="P71" s="68">
        <v>0</v>
      </c>
    </row>
    <row r="72" spans="1:17" x14ac:dyDescent="0.25">
      <c r="A72" s="64">
        <v>43214</v>
      </c>
      <c r="B72" s="65">
        <v>1</v>
      </c>
      <c r="C72" s="66">
        <v>229</v>
      </c>
      <c r="D72" s="66">
        <v>8</v>
      </c>
      <c r="E72" s="66">
        <v>3</v>
      </c>
      <c r="F72" s="66">
        <v>339</v>
      </c>
      <c r="G72" s="66">
        <v>28</v>
      </c>
      <c r="H72" s="66">
        <v>2</v>
      </c>
      <c r="I72" s="65">
        <v>1</v>
      </c>
      <c r="J72" s="65">
        <v>1</v>
      </c>
      <c r="K72" s="65">
        <v>1</v>
      </c>
      <c r="L72" s="65">
        <v>1</v>
      </c>
      <c r="M72" s="65">
        <v>15</v>
      </c>
      <c r="N72" s="65">
        <v>6.25E-2</v>
      </c>
      <c r="O72" s="65">
        <v>0.25</v>
      </c>
      <c r="P72" s="65">
        <v>0</v>
      </c>
      <c r="Q72" s="44"/>
    </row>
    <row r="73" spans="1:17" x14ac:dyDescent="0.25">
      <c r="A73" s="64">
        <v>43214</v>
      </c>
      <c r="B73" s="65">
        <v>2</v>
      </c>
      <c r="C73" s="66">
        <v>230</v>
      </c>
      <c r="D73" s="66">
        <v>8</v>
      </c>
      <c r="E73" s="66">
        <v>3</v>
      </c>
      <c r="F73" s="66">
        <v>385</v>
      </c>
      <c r="G73" s="66">
        <v>29</v>
      </c>
      <c r="H73" s="66">
        <v>2</v>
      </c>
      <c r="I73" s="65">
        <v>0</v>
      </c>
      <c r="J73" s="65">
        <v>0</v>
      </c>
      <c r="K73" s="65">
        <v>0</v>
      </c>
      <c r="L73" s="65">
        <v>0</v>
      </c>
      <c r="M73" s="65">
        <v>16</v>
      </c>
      <c r="N73" s="65">
        <v>0</v>
      </c>
      <c r="O73" s="65">
        <v>0</v>
      </c>
      <c r="P73" s="65">
        <v>0</v>
      </c>
      <c r="Q73" s="44"/>
    </row>
    <row r="74" spans="1:17" x14ac:dyDescent="0.25">
      <c r="A74" s="64">
        <v>43214</v>
      </c>
      <c r="B74" s="65">
        <v>3</v>
      </c>
      <c r="C74" s="66">
        <v>231</v>
      </c>
      <c r="D74" s="66">
        <v>8</v>
      </c>
      <c r="E74" s="66">
        <v>3</v>
      </c>
      <c r="F74" s="66">
        <v>385</v>
      </c>
      <c r="G74" s="66">
        <v>30</v>
      </c>
      <c r="H74" s="66">
        <v>2</v>
      </c>
      <c r="I74" s="65">
        <v>1</v>
      </c>
      <c r="J74" s="65">
        <v>1</v>
      </c>
      <c r="K74" s="65">
        <v>1</v>
      </c>
      <c r="L74" s="65">
        <v>1</v>
      </c>
      <c r="M74" s="65">
        <v>15</v>
      </c>
      <c r="N74" s="65">
        <v>6.25E-2</v>
      </c>
      <c r="O74" s="65">
        <v>0.25</v>
      </c>
      <c r="P74" s="65">
        <v>0</v>
      </c>
      <c r="Q74" s="44"/>
    </row>
    <row r="75" spans="1:17" x14ac:dyDescent="0.25">
      <c r="A75" s="64">
        <v>43214</v>
      </c>
      <c r="B75" s="65">
        <v>4</v>
      </c>
      <c r="C75" s="66">
        <v>232</v>
      </c>
      <c r="D75" s="66">
        <v>8</v>
      </c>
      <c r="E75" s="66">
        <v>3</v>
      </c>
      <c r="F75" s="66">
        <v>336</v>
      </c>
      <c r="G75" s="66">
        <v>28</v>
      </c>
      <c r="H75" s="66">
        <v>2</v>
      </c>
      <c r="I75" s="65">
        <v>0</v>
      </c>
      <c r="J75" s="65">
        <v>0</v>
      </c>
      <c r="K75" s="65">
        <v>0</v>
      </c>
      <c r="L75" s="65">
        <v>0</v>
      </c>
      <c r="M75" s="65">
        <v>16</v>
      </c>
      <c r="N75" s="65">
        <v>0</v>
      </c>
      <c r="O75" s="65">
        <v>0</v>
      </c>
      <c r="P75" s="65">
        <v>0</v>
      </c>
      <c r="Q75" s="44"/>
    </row>
    <row r="76" spans="1:17" x14ac:dyDescent="0.25">
      <c r="A76" s="64">
        <v>43214</v>
      </c>
      <c r="B76" s="65">
        <v>5</v>
      </c>
      <c r="C76" s="66">
        <v>233</v>
      </c>
      <c r="D76" s="66">
        <v>8</v>
      </c>
      <c r="E76" s="66">
        <v>3</v>
      </c>
      <c r="F76" s="66">
        <v>243</v>
      </c>
      <c r="G76" s="66">
        <v>27</v>
      </c>
      <c r="H76" s="66">
        <v>2</v>
      </c>
      <c r="I76" s="65">
        <v>0</v>
      </c>
      <c r="J76" s="65">
        <v>0</v>
      </c>
      <c r="K76" s="65">
        <v>0</v>
      </c>
      <c r="L76" s="65">
        <v>0</v>
      </c>
      <c r="M76" s="65">
        <v>16</v>
      </c>
      <c r="N76" s="65">
        <v>0</v>
      </c>
      <c r="O76" s="65">
        <v>0</v>
      </c>
      <c r="P76" s="65">
        <v>0</v>
      </c>
      <c r="Q76" s="44"/>
    </row>
    <row r="77" spans="1:17" x14ac:dyDescent="0.25">
      <c r="A77" s="64">
        <v>43214</v>
      </c>
      <c r="B77" s="65">
        <v>6</v>
      </c>
      <c r="C77" s="66">
        <v>234</v>
      </c>
      <c r="D77" s="66">
        <v>8</v>
      </c>
      <c r="E77" s="66">
        <v>3</v>
      </c>
      <c r="F77" s="66">
        <v>423</v>
      </c>
      <c r="G77" s="66">
        <v>31.5</v>
      </c>
      <c r="H77" s="66">
        <v>2</v>
      </c>
      <c r="I77" s="65">
        <v>0</v>
      </c>
      <c r="J77" s="65">
        <v>0</v>
      </c>
      <c r="K77" s="65">
        <v>0</v>
      </c>
      <c r="L77" s="65">
        <v>0</v>
      </c>
      <c r="M77" s="65">
        <v>16</v>
      </c>
      <c r="N77" s="65">
        <v>6.25E-2</v>
      </c>
      <c r="O77" s="65">
        <v>0.25</v>
      </c>
      <c r="P77" s="65">
        <v>0</v>
      </c>
      <c r="Q77" s="44"/>
    </row>
    <row r="78" spans="1:17" x14ac:dyDescent="0.25">
      <c r="A78" s="64">
        <v>43214</v>
      </c>
      <c r="B78" s="65">
        <v>7</v>
      </c>
      <c r="C78" s="66">
        <v>235</v>
      </c>
      <c r="D78" s="66">
        <v>8</v>
      </c>
      <c r="E78" s="66">
        <v>3</v>
      </c>
      <c r="F78" s="66">
        <v>293</v>
      </c>
      <c r="G78" s="66">
        <v>26.5</v>
      </c>
      <c r="H78" s="66">
        <v>2</v>
      </c>
      <c r="I78" s="65">
        <v>0</v>
      </c>
      <c r="J78" s="65">
        <v>0</v>
      </c>
      <c r="K78" s="65">
        <v>0</v>
      </c>
      <c r="L78" s="65">
        <v>0</v>
      </c>
      <c r="M78" s="65">
        <v>16</v>
      </c>
      <c r="N78" s="65">
        <v>0</v>
      </c>
      <c r="O78" s="65">
        <v>0</v>
      </c>
      <c r="P78" s="65">
        <v>0</v>
      </c>
      <c r="Q78" s="44"/>
    </row>
    <row r="79" spans="1:17" x14ac:dyDescent="0.25">
      <c r="A79" s="64">
        <v>43214</v>
      </c>
      <c r="B79" s="65">
        <v>8</v>
      </c>
      <c r="C79" s="66">
        <v>236</v>
      </c>
      <c r="D79" s="66">
        <v>8</v>
      </c>
      <c r="E79" s="66">
        <v>3</v>
      </c>
      <c r="F79" s="66">
        <v>341</v>
      </c>
      <c r="G79" s="66">
        <v>29</v>
      </c>
      <c r="H79" s="66">
        <v>2</v>
      </c>
      <c r="I79" s="65">
        <v>0</v>
      </c>
      <c r="J79" s="65">
        <v>0</v>
      </c>
      <c r="K79" s="65">
        <v>0</v>
      </c>
      <c r="L79" s="65">
        <v>0</v>
      </c>
      <c r="M79" s="65">
        <v>16</v>
      </c>
      <c r="N79" s="65">
        <v>0</v>
      </c>
      <c r="O79" s="65">
        <v>0</v>
      </c>
      <c r="P79" s="65">
        <v>0</v>
      </c>
      <c r="Q79" s="44"/>
    </row>
    <row r="80" spans="1:17" x14ac:dyDescent="0.25">
      <c r="A80" s="64">
        <v>43214</v>
      </c>
      <c r="B80" s="65">
        <v>9</v>
      </c>
      <c r="C80" s="66">
        <v>237</v>
      </c>
      <c r="D80" s="66">
        <v>8</v>
      </c>
      <c r="E80" s="66">
        <v>3</v>
      </c>
      <c r="F80" s="66">
        <v>382</v>
      </c>
      <c r="G80" s="66">
        <v>30</v>
      </c>
      <c r="H80" s="66">
        <v>2</v>
      </c>
      <c r="I80" s="65">
        <v>0</v>
      </c>
      <c r="J80" s="65">
        <v>0</v>
      </c>
      <c r="K80" s="65">
        <v>0</v>
      </c>
      <c r="L80" s="65">
        <v>0</v>
      </c>
      <c r="M80" s="65">
        <v>16</v>
      </c>
      <c r="N80" s="65">
        <v>0</v>
      </c>
      <c r="O80" s="65">
        <v>0</v>
      </c>
      <c r="P80" s="65">
        <v>0</v>
      </c>
      <c r="Q80" s="44"/>
    </row>
    <row r="81" spans="1:21" s="1" customFormat="1" x14ac:dyDescent="0.25">
      <c r="A81" s="67">
        <v>43214</v>
      </c>
      <c r="B81" s="68">
        <v>10</v>
      </c>
      <c r="C81" s="69">
        <v>238</v>
      </c>
      <c r="D81" s="69">
        <v>8</v>
      </c>
      <c r="E81" s="69">
        <v>3</v>
      </c>
      <c r="F81" s="69">
        <v>361</v>
      </c>
      <c r="G81" s="69">
        <v>28.5</v>
      </c>
      <c r="H81" s="69">
        <v>2</v>
      </c>
      <c r="I81" s="68">
        <v>0</v>
      </c>
      <c r="J81" s="68">
        <v>0</v>
      </c>
      <c r="K81" s="68">
        <v>0</v>
      </c>
      <c r="L81" s="68">
        <v>0</v>
      </c>
      <c r="M81" s="68">
        <v>16</v>
      </c>
      <c r="N81" s="68">
        <v>0</v>
      </c>
      <c r="O81" s="68">
        <v>0</v>
      </c>
      <c r="P81" s="68">
        <v>0</v>
      </c>
    </row>
    <row r="82" spans="1:21" x14ac:dyDescent="0.25">
      <c r="A82" s="64">
        <v>43214</v>
      </c>
      <c r="B82" s="65">
        <v>1</v>
      </c>
      <c r="C82" s="66">
        <v>249</v>
      </c>
      <c r="D82" s="66">
        <v>10</v>
      </c>
      <c r="E82" s="66">
        <v>3</v>
      </c>
      <c r="F82" s="66">
        <v>360</v>
      </c>
      <c r="G82" s="66">
        <v>30</v>
      </c>
      <c r="H82" s="66">
        <v>2</v>
      </c>
      <c r="I82" s="65">
        <v>2</v>
      </c>
      <c r="J82" s="65">
        <v>3</v>
      </c>
      <c r="K82" s="65">
        <v>2</v>
      </c>
      <c r="L82" s="65">
        <v>6</v>
      </c>
      <c r="M82" s="65">
        <v>14</v>
      </c>
      <c r="N82" s="65">
        <v>0.1875</v>
      </c>
      <c r="O82" s="65">
        <v>0.54390562906935735</v>
      </c>
      <c r="P82" s="65">
        <v>0</v>
      </c>
      <c r="Q82" s="44"/>
    </row>
    <row r="83" spans="1:21" x14ac:dyDescent="0.25">
      <c r="A83" s="64">
        <v>43214</v>
      </c>
      <c r="B83" s="65">
        <v>2</v>
      </c>
      <c r="C83" s="66">
        <v>250</v>
      </c>
      <c r="D83" s="66">
        <v>10</v>
      </c>
      <c r="E83" s="66">
        <v>3</v>
      </c>
      <c r="F83" s="66">
        <v>397</v>
      </c>
      <c r="G83" s="66">
        <v>30</v>
      </c>
      <c r="H83" s="66">
        <v>2</v>
      </c>
      <c r="I83" s="65">
        <v>0</v>
      </c>
      <c r="J83" s="65">
        <v>0</v>
      </c>
      <c r="K83" s="65">
        <v>0</v>
      </c>
      <c r="L83" s="65">
        <v>0</v>
      </c>
      <c r="M83" s="65">
        <v>16</v>
      </c>
      <c r="N83" s="65">
        <v>0</v>
      </c>
      <c r="O83" s="65">
        <v>0</v>
      </c>
      <c r="P83" s="65">
        <v>0</v>
      </c>
      <c r="Q83" s="44"/>
    </row>
    <row r="84" spans="1:21" x14ac:dyDescent="0.25">
      <c r="A84" s="64">
        <v>43214</v>
      </c>
      <c r="B84" s="65">
        <v>3</v>
      </c>
      <c r="C84" s="66">
        <v>251</v>
      </c>
      <c r="D84" s="66">
        <v>10</v>
      </c>
      <c r="E84" s="66">
        <v>3</v>
      </c>
      <c r="F84" s="66">
        <v>429</v>
      </c>
      <c r="G84" s="66">
        <v>31</v>
      </c>
      <c r="H84" s="66">
        <v>2</v>
      </c>
      <c r="I84" s="65">
        <v>0</v>
      </c>
      <c r="J84" s="65">
        <v>0</v>
      </c>
      <c r="K84" s="65">
        <v>0</v>
      </c>
      <c r="L84" s="65">
        <v>0</v>
      </c>
      <c r="M84" s="65">
        <v>16</v>
      </c>
      <c r="N84" s="65">
        <v>0</v>
      </c>
      <c r="O84" s="65">
        <v>0</v>
      </c>
      <c r="P84" s="65">
        <v>0</v>
      </c>
      <c r="Q84" s="44"/>
    </row>
    <row r="85" spans="1:21" x14ac:dyDescent="0.25">
      <c r="A85" s="64">
        <v>43214</v>
      </c>
      <c r="B85" s="65">
        <v>4</v>
      </c>
      <c r="C85" s="66">
        <v>252</v>
      </c>
      <c r="D85" s="66">
        <v>10</v>
      </c>
      <c r="E85" s="66">
        <v>3</v>
      </c>
      <c r="F85" s="66">
        <v>337</v>
      </c>
      <c r="G85" s="66">
        <v>28.5</v>
      </c>
      <c r="H85" s="66">
        <v>2</v>
      </c>
      <c r="I85" s="65">
        <v>1</v>
      </c>
      <c r="J85" s="65">
        <v>1</v>
      </c>
      <c r="K85" s="65">
        <v>1</v>
      </c>
      <c r="L85" s="65">
        <v>1</v>
      </c>
      <c r="M85" s="65">
        <v>15</v>
      </c>
      <c r="N85" s="65">
        <v>6.25E-2</v>
      </c>
      <c r="O85" s="65">
        <v>0.25</v>
      </c>
      <c r="P85" s="65">
        <v>0</v>
      </c>
      <c r="Q85" s="44"/>
    </row>
    <row r="86" spans="1:21" x14ac:dyDescent="0.25">
      <c r="A86" s="64">
        <v>43214</v>
      </c>
      <c r="B86" s="65">
        <v>5</v>
      </c>
      <c r="C86" s="66">
        <v>253</v>
      </c>
      <c r="D86" s="66">
        <v>10</v>
      </c>
      <c r="E86" s="66">
        <v>3</v>
      </c>
      <c r="F86" s="66">
        <v>350</v>
      </c>
      <c r="G86" s="66">
        <v>29</v>
      </c>
      <c r="H86" s="66">
        <v>2</v>
      </c>
      <c r="I86" s="65">
        <v>1</v>
      </c>
      <c r="J86" s="65">
        <v>1</v>
      </c>
      <c r="K86" s="65">
        <v>1</v>
      </c>
      <c r="L86" s="65">
        <v>1</v>
      </c>
      <c r="M86" s="65">
        <v>15</v>
      </c>
      <c r="N86" s="65">
        <v>6.25E-2</v>
      </c>
      <c r="O86" s="65">
        <v>0.25</v>
      </c>
      <c r="P86" s="65">
        <v>0</v>
      </c>
      <c r="Q86" s="44"/>
    </row>
    <row r="87" spans="1:21" x14ac:dyDescent="0.25">
      <c r="A87" s="64">
        <v>43214</v>
      </c>
      <c r="B87" s="65">
        <v>6</v>
      </c>
      <c r="C87" s="66">
        <v>254</v>
      </c>
      <c r="D87" s="66">
        <v>10</v>
      </c>
      <c r="E87" s="66">
        <v>3</v>
      </c>
      <c r="F87" s="66">
        <v>412</v>
      </c>
      <c r="G87" s="66">
        <v>31</v>
      </c>
      <c r="H87" s="66">
        <v>2</v>
      </c>
      <c r="I87" s="65">
        <v>0</v>
      </c>
      <c r="J87" s="65">
        <v>0</v>
      </c>
      <c r="K87" s="65"/>
      <c r="L87" s="65">
        <v>0</v>
      </c>
      <c r="M87" s="65">
        <v>16</v>
      </c>
      <c r="N87" s="65">
        <v>0</v>
      </c>
      <c r="O87" s="65">
        <v>0</v>
      </c>
      <c r="P87" s="65">
        <v>0</v>
      </c>
      <c r="Q87" s="44"/>
    </row>
    <row r="88" spans="1:21" x14ac:dyDescent="0.25">
      <c r="A88" s="64">
        <v>43214</v>
      </c>
      <c r="B88" s="65">
        <v>7</v>
      </c>
      <c r="C88" s="66">
        <v>255</v>
      </c>
      <c r="D88" s="66">
        <v>10</v>
      </c>
      <c r="E88" s="66">
        <v>3</v>
      </c>
      <c r="F88" s="66">
        <v>380</v>
      </c>
      <c r="G88" s="66">
        <v>30</v>
      </c>
      <c r="H88" s="66">
        <v>2</v>
      </c>
      <c r="I88" s="65">
        <v>1</v>
      </c>
      <c r="J88" s="65">
        <v>1</v>
      </c>
      <c r="K88" s="65">
        <v>1</v>
      </c>
      <c r="L88" s="65">
        <v>1</v>
      </c>
      <c r="M88" s="65">
        <v>15</v>
      </c>
      <c r="N88" s="65">
        <v>6.25E-2</v>
      </c>
      <c r="O88" s="65">
        <v>0.25</v>
      </c>
      <c r="P88" s="65">
        <v>0</v>
      </c>
      <c r="Q88" s="44"/>
    </row>
    <row r="89" spans="1:21" x14ac:dyDescent="0.25">
      <c r="A89" s="64">
        <v>43214</v>
      </c>
      <c r="B89" s="65">
        <v>8</v>
      </c>
      <c r="C89" s="66">
        <v>256</v>
      </c>
      <c r="D89" s="66">
        <v>10</v>
      </c>
      <c r="E89" s="66">
        <v>3</v>
      </c>
      <c r="F89" s="66">
        <v>380</v>
      </c>
      <c r="G89" s="66">
        <v>30</v>
      </c>
      <c r="H89" s="66">
        <v>2</v>
      </c>
      <c r="I89" s="65">
        <v>0</v>
      </c>
      <c r="J89" s="65">
        <v>0</v>
      </c>
      <c r="K89" s="65"/>
      <c r="L89" s="65">
        <v>0</v>
      </c>
      <c r="M89" s="65">
        <v>16</v>
      </c>
      <c r="N89" s="65">
        <v>0</v>
      </c>
      <c r="O89" s="65">
        <v>0</v>
      </c>
      <c r="P89" s="65">
        <v>0</v>
      </c>
      <c r="Q89" s="44"/>
    </row>
    <row r="90" spans="1:21" x14ac:dyDescent="0.25">
      <c r="A90" s="64">
        <v>43214</v>
      </c>
      <c r="B90" s="65">
        <v>9</v>
      </c>
      <c r="C90" s="66">
        <v>257</v>
      </c>
      <c r="D90" s="66">
        <v>10</v>
      </c>
      <c r="E90" s="66">
        <v>3</v>
      </c>
      <c r="F90" s="66">
        <v>323</v>
      </c>
      <c r="G90" s="66">
        <v>27</v>
      </c>
      <c r="H90" s="66">
        <v>2</v>
      </c>
      <c r="I90" s="65">
        <v>1</v>
      </c>
      <c r="J90" s="65">
        <v>3</v>
      </c>
      <c r="K90" s="65">
        <v>3</v>
      </c>
      <c r="L90" s="65">
        <v>9</v>
      </c>
      <c r="M90" s="65">
        <v>13</v>
      </c>
      <c r="N90" s="65">
        <v>0.1875</v>
      </c>
      <c r="O90" s="65">
        <v>0.40311288741492751</v>
      </c>
      <c r="P90" s="65">
        <v>0</v>
      </c>
      <c r="Q90" s="44"/>
    </row>
    <row r="91" spans="1:21" s="1" customFormat="1" x14ac:dyDescent="0.25">
      <c r="A91" s="67">
        <v>43214</v>
      </c>
      <c r="B91" s="68">
        <v>10</v>
      </c>
      <c r="C91" s="69">
        <v>258</v>
      </c>
      <c r="D91" s="69">
        <v>10</v>
      </c>
      <c r="E91" s="69">
        <v>3</v>
      </c>
      <c r="F91" s="69">
        <v>411</v>
      </c>
      <c r="G91" s="69">
        <v>30</v>
      </c>
      <c r="H91" s="69">
        <v>2</v>
      </c>
      <c r="I91" s="68">
        <v>1</v>
      </c>
      <c r="J91" s="68">
        <v>1</v>
      </c>
      <c r="K91" s="68">
        <v>1</v>
      </c>
      <c r="L91" s="68">
        <v>1</v>
      </c>
      <c r="M91" s="68">
        <v>15</v>
      </c>
      <c r="N91" s="68">
        <v>6.25E-2</v>
      </c>
      <c r="O91" s="68">
        <v>0.25</v>
      </c>
      <c r="P91" s="68">
        <v>0</v>
      </c>
    </row>
    <row r="92" spans="1:21" x14ac:dyDescent="0.25">
      <c r="A92" s="46">
        <v>43214</v>
      </c>
      <c r="B92" s="47">
        <v>1</v>
      </c>
      <c r="C92" s="48">
        <v>169</v>
      </c>
      <c r="D92" s="48">
        <v>2</v>
      </c>
      <c r="E92" s="48">
        <v>4</v>
      </c>
      <c r="F92" s="48">
        <v>396</v>
      </c>
      <c r="G92" s="48">
        <v>30.5</v>
      </c>
      <c r="H92" s="48">
        <v>2</v>
      </c>
      <c r="I92" s="47">
        <v>0</v>
      </c>
      <c r="J92" s="47">
        <v>0</v>
      </c>
      <c r="K92" s="47">
        <v>0</v>
      </c>
      <c r="L92" s="47">
        <v>0</v>
      </c>
      <c r="M92" s="47">
        <v>16</v>
      </c>
      <c r="N92" s="47">
        <v>0</v>
      </c>
      <c r="O92" s="47">
        <v>0</v>
      </c>
      <c r="P92" s="47">
        <v>0</v>
      </c>
      <c r="Q92" s="44">
        <f>AVERAGE(I92:I101)</f>
        <v>0.5</v>
      </c>
      <c r="R92" s="44">
        <f>AVERAGE(J92:J101)</f>
        <v>0.7</v>
      </c>
      <c r="S92" s="44">
        <f t="shared" ref="S92:U92" si="9">AVERAGE(K92:K101)</f>
        <v>0.7</v>
      </c>
      <c r="T92" s="44">
        <f t="shared" si="9"/>
        <v>1.1000000000000001</v>
      </c>
      <c r="U92" s="44">
        <f t="shared" si="9"/>
        <v>15.3</v>
      </c>
    </row>
    <row r="93" spans="1:21" x14ac:dyDescent="0.25">
      <c r="A93" s="46">
        <v>43214</v>
      </c>
      <c r="B93" s="47">
        <v>2</v>
      </c>
      <c r="C93" s="48">
        <v>170</v>
      </c>
      <c r="D93" s="48">
        <v>2</v>
      </c>
      <c r="E93" s="48">
        <v>4</v>
      </c>
      <c r="F93" s="48">
        <v>362</v>
      </c>
      <c r="G93" s="48">
        <v>28.5</v>
      </c>
      <c r="H93" s="48">
        <v>2</v>
      </c>
      <c r="I93" s="47">
        <v>1</v>
      </c>
      <c r="J93" s="47">
        <v>1</v>
      </c>
      <c r="K93" s="47">
        <v>1</v>
      </c>
      <c r="L93" s="47">
        <v>1</v>
      </c>
      <c r="M93" s="47">
        <v>15</v>
      </c>
      <c r="N93" s="47">
        <v>6.25E-2</v>
      </c>
      <c r="O93" s="47">
        <v>0.25</v>
      </c>
      <c r="P93" s="47">
        <v>0</v>
      </c>
      <c r="Q93" s="44">
        <f>AVERAGE(I102:I111)</f>
        <v>1</v>
      </c>
      <c r="R93" s="44">
        <f>AVERAGE(J102:J111)</f>
        <v>1.5</v>
      </c>
      <c r="S93" s="44">
        <f t="shared" ref="S93:U93" si="10">AVERAGE(K102:K111)</f>
        <v>1.3</v>
      </c>
      <c r="T93" s="44">
        <f t="shared" si="10"/>
        <v>3.1</v>
      </c>
      <c r="U93" s="44">
        <f t="shared" si="10"/>
        <v>14.7</v>
      </c>
    </row>
    <row r="94" spans="1:21" x14ac:dyDescent="0.25">
      <c r="A94" s="46">
        <v>43214</v>
      </c>
      <c r="B94" s="47">
        <v>3</v>
      </c>
      <c r="C94" s="48">
        <v>171</v>
      </c>
      <c r="D94" s="48">
        <v>2</v>
      </c>
      <c r="E94" s="48">
        <v>4</v>
      </c>
      <c r="F94" s="48">
        <v>358</v>
      </c>
      <c r="G94" s="48">
        <v>29</v>
      </c>
      <c r="H94" s="48">
        <v>2</v>
      </c>
      <c r="I94" s="47">
        <v>0</v>
      </c>
      <c r="J94" s="47">
        <v>0</v>
      </c>
      <c r="K94" s="47">
        <v>0</v>
      </c>
      <c r="L94" s="47">
        <v>0</v>
      </c>
      <c r="M94" s="47">
        <v>16</v>
      </c>
      <c r="N94" s="47">
        <v>0</v>
      </c>
      <c r="O94" s="47">
        <v>0</v>
      </c>
      <c r="P94" s="47">
        <v>0</v>
      </c>
      <c r="Q94" s="44">
        <f>AVERAGE(I112:I121)</f>
        <v>0.5</v>
      </c>
      <c r="R94" s="44">
        <f>AVERAGE(J112:J121)</f>
        <v>0.8</v>
      </c>
      <c r="S94" s="44">
        <f t="shared" ref="S94:U94" si="11">AVERAGE(K112:K121)</f>
        <v>0.6</v>
      </c>
      <c r="T94" s="44">
        <f t="shared" si="11"/>
        <v>1.6</v>
      </c>
      <c r="U94" s="44">
        <f t="shared" si="11"/>
        <v>15.4</v>
      </c>
    </row>
    <row r="95" spans="1:21" x14ac:dyDescent="0.25">
      <c r="A95" s="46">
        <v>43214</v>
      </c>
      <c r="B95" s="47">
        <v>4</v>
      </c>
      <c r="C95" s="48">
        <v>172</v>
      </c>
      <c r="D95" s="48">
        <v>2</v>
      </c>
      <c r="E95" s="48">
        <v>4</v>
      </c>
      <c r="F95" s="48">
        <v>427</v>
      </c>
      <c r="G95" s="48">
        <v>31.5</v>
      </c>
      <c r="H95" s="48">
        <v>2</v>
      </c>
      <c r="I95" s="47">
        <v>1</v>
      </c>
      <c r="J95" s="47">
        <v>1</v>
      </c>
      <c r="K95" s="47">
        <v>1</v>
      </c>
      <c r="L95" s="47">
        <v>1</v>
      </c>
      <c r="M95" s="47">
        <v>15</v>
      </c>
      <c r="N95" s="47">
        <v>0.125</v>
      </c>
      <c r="O95" s="47">
        <v>0.34156502553198659</v>
      </c>
      <c r="P95" s="47">
        <v>0</v>
      </c>
      <c r="Q95" s="44"/>
    </row>
    <row r="96" spans="1:21" x14ac:dyDescent="0.25">
      <c r="A96" s="46">
        <v>43214</v>
      </c>
      <c r="B96" s="47">
        <v>5</v>
      </c>
      <c r="C96" s="48">
        <v>173</v>
      </c>
      <c r="D96" s="48">
        <v>2</v>
      </c>
      <c r="E96" s="48">
        <v>4</v>
      </c>
      <c r="F96" s="48">
        <v>388</v>
      </c>
      <c r="G96" s="48">
        <v>30.5</v>
      </c>
      <c r="H96" s="48">
        <v>2</v>
      </c>
      <c r="I96" s="47">
        <v>0</v>
      </c>
      <c r="J96" s="47">
        <v>0</v>
      </c>
      <c r="K96" s="47">
        <v>0</v>
      </c>
      <c r="L96" s="47">
        <v>0</v>
      </c>
      <c r="M96" s="47">
        <v>16</v>
      </c>
      <c r="N96" s="47">
        <v>0</v>
      </c>
      <c r="O96" s="47">
        <v>0</v>
      </c>
      <c r="P96" s="47">
        <v>0</v>
      </c>
      <c r="Q96" s="44"/>
    </row>
    <row r="97" spans="1:17" x14ac:dyDescent="0.25">
      <c r="A97" s="46">
        <v>43214</v>
      </c>
      <c r="B97" s="47">
        <v>6</v>
      </c>
      <c r="C97" s="48">
        <v>174</v>
      </c>
      <c r="D97" s="48">
        <v>2</v>
      </c>
      <c r="E97" s="48">
        <v>4</v>
      </c>
      <c r="F97" s="48">
        <v>344</v>
      </c>
      <c r="G97" s="48">
        <v>29</v>
      </c>
      <c r="H97" s="48">
        <v>2</v>
      </c>
      <c r="I97" s="47">
        <v>1</v>
      </c>
      <c r="J97" s="47">
        <v>2</v>
      </c>
      <c r="K97" s="47">
        <v>2</v>
      </c>
      <c r="L97" s="47">
        <v>4</v>
      </c>
      <c r="M97" s="47">
        <v>14</v>
      </c>
      <c r="N97" s="47">
        <v>0.125</v>
      </c>
      <c r="O97" s="47">
        <v>0.34156502553198659</v>
      </c>
      <c r="P97" s="47">
        <v>0</v>
      </c>
      <c r="Q97" s="44"/>
    </row>
    <row r="98" spans="1:17" x14ac:dyDescent="0.25">
      <c r="A98" s="46">
        <v>43214</v>
      </c>
      <c r="B98" s="47">
        <v>7</v>
      </c>
      <c r="C98" s="48">
        <v>175</v>
      </c>
      <c r="D98" s="48">
        <v>2</v>
      </c>
      <c r="E98" s="48">
        <v>4</v>
      </c>
      <c r="F98" s="48">
        <v>456</v>
      </c>
      <c r="G98" s="48">
        <v>31.5</v>
      </c>
      <c r="H98" s="48">
        <v>2</v>
      </c>
      <c r="I98" s="47">
        <v>0</v>
      </c>
      <c r="J98" s="47">
        <v>0</v>
      </c>
      <c r="K98" s="47">
        <v>0</v>
      </c>
      <c r="L98" s="47">
        <v>0</v>
      </c>
      <c r="M98" s="47">
        <v>16</v>
      </c>
      <c r="N98" s="47">
        <v>0</v>
      </c>
      <c r="O98" s="47">
        <v>0</v>
      </c>
      <c r="P98" s="47">
        <v>0</v>
      </c>
      <c r="Q98" s="44"/>
    </row>
    <row r="99" spans="1:17" x14ac:dyDescent="0.25">
      <c r="A99" s="46">
        <v>43214</v>
      </c>
      <c r="B99" s="47">
        <v>8</v>
      </c>
      <c r="C99" s="48">
        <v>176</v>
      </c>
      <c r="D99" s="48">
        <v>2</v>
      </c>
      <c r="E99" s="48">
        <v>4</v>
      </c>
      <c r="F99" s="48">
        <v>337</v>
      </c>
      <c r="G99" s="48">
        <v>29</v>
      </c>
      <c r="H99" s="48">
        <v>2</v>
      </c>
      <c r="I99" s="47">
        <v>0</v>
      </c>
      <c r="J99" s="47">
        <v>0</v>
      </c>
      <c r="K99" s="47">
        <v>0</v>
      </c>
      <c r="L99" s="47">
        <v>0</v>
      </c>
      <c r="M99" s="47">
        <v>16</v>
      </c>
      <c r="N99" s="47">
        <v>0</v>
      </c>
      <c r="O99" s="47">
        <v>0</v>
      </c>
      <c r="P99" s="47">
        <v>0</v>
      </c>
      <c r="Q99" s="44"/>
    </row>
    <row r="100" spans="1:17" x14ac:dyDescent="0.25">
      <c r="A100" s="46">
        <v>43214</v>
      </c>
      <c r="B100" s="47">
        <v>9</v>
      </c>
      <c r="C100" s="48">
        <v>177</v>
      </c>
      <c r="D100" s="48">
        <v>2</v>
      </c>
      <c r="E100" s="48">
        <v>4</v>
      </c>
      <c r="F100" s="48">
        <v>316</v>
      </c>
      <c r="G100" s="48">
        <v>27.5</v>
      </c>
      <c r="H100" s="48">
        <v>2</v>
      </c>
      <c r="I100" s="47">
        <v>1</v>
      </c>
      <c r="J100" s="47">
        <v>1</v>
      </c>
      <c r="K100" s="47">
        <v>1</v>
      </c>
      <c r="L100" s="47">
        <v>1</v>
      </c>
      <c r="M100" s="47">
        <v>15</v>
      </c>
      <c r="N100" s="47">
        <v>6.25E-2</v>
      </c>
      <c r="O100" s="47">
        <v>0.25</v>
      </c>
      <c r="P100" s="47">
        <v>0</v>
      </c>
      <c r="Q100" s="44"/>
    </row>
    <row r="101" spans="1:17" s="1" customFormat="1" x14ac:dyDescent="0.25">
      <c r="A101" s="50">
        <v>43214</v>
      </c>
      <c r="B101" s="49">
        <v>10</v>
      </c>
      <c r="C101" s="51">
        <v>178</v>
      </c>
      <c r="D101" s="51">
        <v>2</v>
      </c>
      <c r="E101" s="51">
        <v>4</v>
      </c>
      <c r="F101" s="51">
        <v>393</v>
      </c>
      <c r="G101" s="51">
        <v>29</v>
      </c>
      <c r="H101" s="51">
        <v>2</v>
      </c>
      <c r="I101" s="49">
        <v>1</v>
      </c>
      <c r="J101" s="49">
        <v>2</v>
      </c>
      <c r="K101" s="49">
        <v>2</v>
      </c>
      <c r="L101" s="49">
        <v>4</v>
      </c>
      <c r="M101" s="49">
        <v>14</v>
      </c>
      <c r="N101" s="49">
        <v>0.125</v>
      </c>
      <c r="O101" s="49">
        <v>0.34156502553198659</v>
      </c>
      <c r="P101" s="49">
        <v>0</v>
      </c>
    </row>
    <row r="102" spans="1:17" x14ac:dyDescent="0.25">
      <c r="A102" s="46">
        <v>43214</v>
      </c>
      <c r="B102" s="47">
        <v>1</v>
      </c>
      <c r="C102" s="48">
        <v>209</v>
      </c>
      <c r="D102" s="48">
        <v>6</v>
      </c>
      <c r="E102" s="48">
        <v>4</v>
      </c>
      <c r="F102" s="48">
        <v>345</v>
      </c>
      <c r="G102" s="48">
        <v>29.5</v>
      </c>
      <c r="H102" s="48">
        <v>2</v>
      </c>
      <c r="I102" s="47">
        <v>1</v>
      </c>
      <c r="J102" s="47">
        <v>2</v>
      </c>
      <c r="K102" s="47">
        <v>2</v>
      </c>
      <c r="L102" s="47">
        <v>4</v>
      </c>
      <c r="M102" s="47">
        <v>14</v>
      </c>
      <c r="N102" s="47">
        <v>0.125</v>
      </c>
      <c r="O102" s="47">
        <v>0.34156502553198659</v>
      </c>
      <c r="P102" s="47">
        <v>0</v>
      </c>
      <c r="Q102" s="44"/>
    </row>
    <row r="103" spans="1:17" x14ac:dyDescent="0.25">
      <c r="A103" s="46">
        <v>43214</v>
      </c>
      <c r="B103" s="47">
        <v>2</v>
      </c>
      <c r="C103" s="48">
        <v>210</v>
      </c>
      <c r="D103" s="48">
        <v>6</v>
      </c>
      <c r="E103" s="48">
        <v>4</v>
      </c>
      <c r="F103" s="48">
        <v>321</v>
      </c>
      <c r="G103" s="48">
        <v>28.5</v>
      </c>
      <c r="H103" s="48">
        <v>2</v>
      </c>
      <c r="I103" s="47">
        <v>1</v>
      </c>
      <c r="J103" s="47">
        <v>1</v>
      </c>
      <c r="K103" s="47">
        <v>1</v>
      </c>
      <c r="L103" s="47">
        <v>1</v>
      </c>
      <c r="M103" s="47">
        <v>15</v>
      </c>
      <c r="N103" s="47">
        <v>6.25E-2</v>
      </c>
      <c r="O103" s="47">
        <v>0.25</v>
      </c>
      <c r="P103" s="47">
        <v>0</v>
      </c>
      <c r="Q103" s="44"/>
    </row>
    <row r="104" spans="1:17" x14ac:dyDescent="0.25">
      <c r="A104" s="46">
        <v>43214</v>
      </c>
      <c r="B104" s="47">
        <v>3</v>
      </c>
      <c r="C104" s="48">
        <v>211</v>
      </c>
      <c r="D104" s="48">
        <v>6</v>
      </c>
      <c r="E104" s="48">
        <v>4</v>
      </c>
      <c r="F104" s="48">
        <v>317</v>
      </c>
      <c r="G104" s="48">
        <v>27</v>
      </c>
      <c r="H104" s="48">
        <v>2</v>
      </c>
      <c r="I104" s="47">
        <v>1</v>
      </c>
      <c r="J104" s="47">
        <v>1</v>
      </c>
      <c r="K104" s="47">
        <v>1</v>
      </c>
      <c r="L104" s="47">
        <v>1</v>
      </c>
      <c r="M104" s="47">
        <v>15</v>
      </c>
      <c r="N104" s="47">
        <v>6.25E-2</v>
      </c>
      <c r="O104" s="47">
        <v>0.25</v>
      </c>
      <c r="P104" s="47">
        <v>0</v>
      </c>
      <c r="Q104" s="44"/>
    </row>
    <row r="105" spans="1:17" x14ac:dyDescent="0.25">
      <c r="A105" s="46">
        <v>43214</v>
      </c>
      <c r="B105" s="47">
        <v>4</v>
      </c>
      <c r="C105" s="48">
        <v>212</v>
      </c>
      <c r="D105" s="48">
        <v>6</v>
      </c>
      <c r="E105" s="48">
        <v>4</v>
      </c>
      <c r="F105" s="48">
        <v>473</v>
      </c>
      <c r="G105" s="48">
        <v>32.5</v>
      </c>
      <c r="H105" s="48">
        <v>2</v>
      </c>
      <c r="I105" s="47">
        <v>1</v>
      </c>
      <c r="J105" s="47">
        <v>1</v>
      </c>
      <c r="K105" s="47">
        <v>2</v>
      </c>
      <c r="L105" s="47">
        <v>2</v>
      </c>
      <c r="M105" s="47">
        <v>14</v>
      </c>
      <c r="N105" s="47">
        <v>0.125</v>
      </c>
      <c r="O105" s="47">
        <v>0.34156502553198659</v>
      </c>
      <c r="P105" s="47">
        <v>0</v>
      </c>
      <c r="Q105" s="44"/>
    </row>
    <row r="106" spans="1:17" x14ac:dyDescent="0.25">
      <c r="A106" s="46">
        <v>43214</v>
      </c>
      <c r="B106" s="47">
        <v>5</v>
      </c>
      <c r="C106" s="48">
        <v>213</v>
      </c>
      <c r="D106" s="48">
        <v>6</v>
      </c>
      <c r="E106" s="48">
        <v>4</v>
      </c>
      <c r="F106" s="48">
        <v>387</v>
      </c>
      <c r="G106" s="48">
        <v>30</v>
      </c>
      <c r="H106" s="48">
        <v>2</v>
      </c>
      <c r="I106" s="47">
        <v>2</v>
      </c>
      <c r="J106" s="47">
        <v>5</v>
      </c>
      <c r="K106" s="47">
        <v>3</v>
      </c>
      <c r="L106" s="47">
        <v>15</v>
      </c>
      <c r="M106" s="47">
        <v>13</v>
      </c>
      <c r="N106" s="47">
        <v>0.3125</v>
      </c>
      <c r="O106" s="47">
        <v>0.70415433914258696</v>
      </c>
      <c r="P106" s="47">
        <v>0</v>
      </c>
      <c r="Q106" s="44"/>
    </row>
    <row r="107" spans="1:17" x14ac:dyDescent="0.25">
      <c r="A107" s="46">
        <v>43214</v>
      </c>
      <c r="B107" s="47">
        <v>6</v>
      </c>
      <c r="C107" s="48">
        <v>214</v>
      </c>
      <c r="D107" s="48">
        <v>6</v>
      </c>
      <c r="E107" s="48">
        <v>4</v>
      </c>
      <c r="F107" s="48">
        <v>345</v>
      </c>
      <c r="G107" s="48">
        <v>28.5</v>
      </c>
      <c r="H107" s="48">
        <v>2</v>
      </c>
      <c r="I107" s="47">
        <v>0</v>
      </c>
      <c r="J107" s="47">
        <v>0</v>
      </c>
      <c r="K107" s="47">
        <v>0</v>
      </c>
      <c r="L107" s="47">
        <v>0</v>
      </c>
      <c r="M107" s="47">
        <v>16</v>
      </c>
      <c r="N107" s="47">
        <v>0</v>
      </c>
      <c r="O107" s="47">
        <v>0</v>
      </c>
      <c r="P107" s="47">
        <v>0</v>
      </c>
      <c r="Q107" s="44"/>
    </row>
    <row r="108" spans="1:17" x14ac:dyDescent="0.25">
      <c r="A108" s="46">
        <v>43214</v>
      </c>
      <c r="B108" s="47">
        <v>7</v>
      </c>
      <c r="C108" s="48">
        <v>215</v>
      </c>
      <c r="D108" s="48">
        <v>6</v>
      </c>
      <c r="E108" s="48">
        <v>4</v>
      </c>
      <c r="F108" s="48">
        <v>358</v>
      </c>
      <c r="G108" s="48">
        <v>29</v>
      </c>
      <c r="H108" s="48">
        <v>2</v>
      </c>
      <c r="I108" s="47">
        <v>1</v>
      </c>
      <c r="J108" s="47">
        <v>1</v>
      </c>
      <c r="K108" s="47">
        <v>1</v>
      </c>
      <c r="L108" s="47">
        <v>1</v>
      </c>
      <c r="M108" s="47">
        <v>15</v>
      </c>
      <c r="N108" s="47">
        <v>6.25E-2</v>
      </c>
      <c r="O108" s="47">
        <v>0.25</v>
      </c>
      <c r="P108" s="47">
        <v>0</v>
      </c>
      <c r="Q108" s="44"/>
    </row>
    <row r="109" spans="1:17" x14ac:dyDescent="0.25">
      <c r="A109" s="46">
        <v>43214</v>
      </c>
      <c r="B109" s="47">
        <v>8</v>
      </c>
      <c r="C109" s="48">
        <v>216</v>
      </c>
      <c r="D109" s="48">
        <v>6</v>
      </c>
      <c r="E109" s="48">
        <v>4</v>
      </c>
      <c r="F109" s="48">
        <v>401</v>
      </c>
      <c r="G109" s="48">
        <v>31</v>
      </c>
      <c r="H109" s="48">
        <v>2</v>
      </c>
      <c r="I109" s="47">
        <v>1</v>
      </c>
      <c r="J109" s="47">
        <v>1</v>
      </c>
      <c r="K109" s="47">
        <v>1</v>
      </c>
      <c r="L109" s="47">
        <v>1</v>
      </c>
      <c r="M109" s="47">
        <v>15</v>
      </c>
      <c r="N109" s="47">
        <v>6.25E-2</v>
      </c>
      <c r="O109" s="47">
        <v>0.25</v>
      </c>
      <c r="P109" s="47">
        <v>0</v>
      </c>
      <c r="Q109" s="44"/>
    </row>
    <row r="110" spans="1:17" x14ac:dyDescent="0.25">
      <c r="A110" s="46">
        <v>43214</v>
      </c>
      <c r="B110" s="47">
        <v>9</v>
      </c>
      <c r="C110" s="48">
        <v>217</v>
      </c>
      <c r="D110" s="48">
        <v>6</v>
      </c>
      <c r="E110" s="48">
        <v>4</v>
      </c>
      <c r="F110" s="48">
        <v>419</v>
      </c>
      <c r="G110" s="48">
        <v>31.5</v>
      </c>
      <c r="H110" s="48">
        <v>2</v>
      </c>
      <c r="I110" s="47">
        <v>0</v>
      </c>
      <c r="J110" s="47">
        <v>0</v>
      </c>
      <c r="K110" s="47">
        <v>0</v>
      </c>
      <c r="L110" s="47">
        <v>0</v>
      </c>
      <c r="M110" s="47">
        <v>16</v>
      </c>
      <c r="N110" s="47">
        <v>0</v>
      </c>
      <c r="O110" s="47">
        <v>0</v>
      </c>
      <c r="P110" s="47">
        <v>0</v>
      </c>
      <c r="Q110" s="44"/>
    </row>
    <row r="111" spans="1:17" s="1" customFormat="1" x14ac:dyDescent="0.25">
      <c r="A111" s="50">
        <v>43214</v>
      </c>
      <c r="B111" s="49">
        <v>10</v>
      </c>
      <c r="C111" s="51">
        <v>218</v>
      </c>
      <c r="D111" s="51">
        <v>6</v>
      </c>
      <c r="E111" s="51">
        <v>4</v>
      </c>
      <c r="F111" s="51">
        <v>346</v>
      </c>
      <c r="G111" s="51">
        <v>29</v>
      </c>
      <c r="H111" s="51">
        <v>2</v>
      </c>
      <c r="I111" s="49">
        <v>2</v>
      </c>
      <c r="J111" s="49">
        <v>3</v>
      </c>
      <c r="K111" s="49">
        <v>2</v>
      </c>
      <c r="L111" s="49">
        <v>6</v>
      </c>
      <c r="M111" s="49">
        <v>14</v>
      </c>
      <c r="N111" s="49">
        <v>0.1875</v>
      </c>
      <c r="O111" s="49">
        <v>0.54390562906935735</v>
      </c>
      <c r="P111" s="49">
        <v>0</v>
      </c>
    </row>
    <row r="112" spans="1:17" x14ac:dyDescent="0.25">
      <c r="A112" s="46">
        <v>43214</v>
      </c>
      <c r="B112" s="47">
        <v>1</v>
      </c>
      <c r="C112" s="48">
        <v>269</v>
      </c>
      <c r="D112" s="48">
        <v>12</v>
      </c>
      <c r="E112" s="48">
        <v>4</v>
      </c>
      <c r="F112" s="48">
        <v>347</v>
      </c>
      <c r="G112" s="48">
        <v>29</v>
      </c>
      <c r="H112" s="48">
        <v>2</v>
      </c>
      <c r="I112" s="47">
        <v>0</v>
      </c>
      <c r="J112" s="47">
        <v>0</v>
      </c>
      <c r="K112" s="47">
        <v>0</v>
      </c>
      <c r="L112" s="47">
        <v>0</v>
      </c>
      <c r="M112" s="47">
        <v>16</v>
      </c>
      <c r="N112" s="47">
        <v>0</v>
      </c>
      <c r="O112" s="47">
        <v>0</v>
      </c>
      <c r="P112" s="47">
        <v>0</v>
      </c>
      <c r="Q112" s="44"/>
    </row>
    <row r="113" spans="1:22" x14ac:dyDescent="0.25">
      <c r="A113" s="46">
        <v>43214</v>
      </c>
      <c r="B113" s="47">
        <v>2</v>
      </c>
      <c r="C113" s="48">
        <v>270</v>
      </c>
      <c r="D113" s="48">
        <v>12</v>
      </c>
      <c r="E113" s="48">
        <v>4</v>
      </c>
      <c r="F113" s="48">
        <v>401</v>
      </c>
      <c r="G113" s="48">
        <v>31</v>
      </c>
      <c r="H113" s="48">
        <v>2</v>
      </c>
      <c r="I113" s="47">
        <v>2</v>
      </c>
      <c r="J113" s="47">
        <v>3</v>
      </c>
      <c r="K113" s="47">
        <v>2</v>
      </c>
      <c r="L113" s="47">
        <v>6</v>
      </c>
      <c r="M113" s="47">
        <v>14</v>
      </c>
      <c r="N113" s="47">
        <v>0.1875</v>
      </c>
      <c r="O113" s="47">
        <v>0.54390562906935735</v>
      </c>
      <c r="P113" s="47">
        <v>0</v>
      </c>
      <c r="Q113" s="44"/>
    </row>
    <row r="114" spans="1:22" x14ac:dyDescent="0.25">
      <c r="A114" s="46">
        <v>43214</v>
      </c>
      <c r="B114" s="47">
        <v>3</v>
      </c>
      <c r="C114" s="48">
        <v>271</v>
      </c>
      <c r="D114" s="48">
        <v>12</v>
      </c>
      <c r="E114" s="48">
        <v>4</v>
      </c>
      <c r="F114" s="48">
        <v>371</v>
      </c>
      <c r="G114" s="48">
        <v>29.5</v>
      </c>
      <c r="H114" s="48">
        <v>2</v>
      </c>
      <c r="I114" s="47">
        <v>0</v>
      </c>
      <c r="J114" s="47">
        <v>0</v>
      </c>
      <c r="K114" s="47">
        <v>0</v>
      </c>
      <c r="L114" s="47">
        <v>0</v>
      </c>
      <c r="M114" s="47">
        <v>16</v>
      </c>
      <c r="N114" s="47">
        <v>0</v>
      </c>
      <c r="O114" s="47">
        <v>0</v>
      </c>
      <c r="P114" s="47">
        <v>0</v>
      </c>
      <c r="Q114" s="44"/>
    </row>
    <row r="115" spans="1:22" x14ac:dyDescent="0.25">
      <c r="A115" s="46">
        <v>43214</v>
      </c>
      <c r="B115" s="47">
        <v>4</v>
      </c>
      <c r="C115" s="48">
        <v>272</v>
      </c>
      <c r="D115" s="48">
        <v>12</v>
      </c>
      <c r="E115" s="48">
        <v>4</v>
      </c>
      <c r="F115" s="48">
        <v>352</v>
      </c>
      <c r="G115" s="48">
        <v>29</v>
      </c>
      <c r="H115" s="48">
        <v>2</v>
      </c>
      <c r="I115" s="47">
        <v>2</v>
      </c>
      <c r="J115" s="47">
        <v>3</v>
      </c>
      <c r="K115" s="47">
        <v>2</v>
      </c>
      <c r="L115" s="47">
        <v>6</v>
      </c>
      <c r="M115" s="47">
        <v>14</v>
      </c>
      <c r="N115" s="47">
        <v>0.1875</v>
      </c>
      <c r="O115" s="47">
        <v>0.54390562906935735</v>
      </c>
      <c r="P115" s="47">
        <v>0</v>
      </c>
      <c r="Q115" s="44"/>
    </row>
    <row r="116" spans="1:22" x14ac:dyDescent="0.25">
      <c r="A116" s="46">
        <v>43214</v>
      </c>
      <c r="B116" s="47">
        <v>5</v>
      </c>
      <c r="C116" s="48">
        <v>273</v>
      </c>
      <c r="D116" s="48">
        <v>12</v>
      </c>
      <c r="E116" s="48">
        <v>4</v>
      </c>
      <c r="F116" s="48">
        <v>378</v>
      </c>
      <c r="G116" s="48">
        <v>29</v>
      </c>
      <c r="H116" s="48">
        <v>2</v>
      </c>
      <c r="I116" s="47">
        <v>0</v>
      </c>
      <c r="J116" s="47">
        <v>0</v>
      </c>
      <c r="K116" s="47">
        <v>0</v>
      </c>
      <c r="L116" s="47">
        <v>0</v>
      </c>
      <c r="M116" s="47">
        <v>16</v>
      </c>
      <c r="N116" s="47">
        <v>0</v>
      </c>
      <c r="O116" s="47">
        <v>0</v>
      </c>
      <c r="P116" s="47">
        <v>0</v>
      </c>
      <c r="Q116" s="44"/>
    </row>
    <row r="117" spans="1:22" x14ac:dyDescent="0.25">
      <c r="A117" s="46">
        <v>43214</v>
      </c>
      <c r="B117" s="47">
        <v>6</v>
      </c>
      <c r="C117" s="48">
        <v>274</v>
      </c>
      <c r="D117" s="48">
        <v>12</v>
      </c>
      <c r="E117" s="48">
        <v>4</v>
      </c>
      <c r="F117" s="48">
        <v>456</v>
      </c>
      <c r="G117" s="48">
        <v>32</v>
      </c>
      <c r="H117" s="48">
        <v>2</v>
      </c>
      <c r="I117" s="47">
        <v>0</v>
      </c>
      <c r="J117" s="47">
        <v>0</v>
      </c>
      <c r="K117" s="47">
        <v>0</v>
      </c>
      <c r="L117" s="47">
        <v>0</v>
      </c>
      <c r="M117" s="47">
        <v>16</v>
      </c>
      <c r="N117" s="47">
        <v>0</v>
      </c>
      <c r="O117" s="47">
        <v>0</v>
      </c>
      <c r="P117" s="47">
        <v>0</v>
      </c>
      <c r="Q117" s="44"/>
    </row>
    <row r="118" spans="1:22" x14ac:dyDescent="0.25">
      <c r="A118" s="46">
        <v>43214</v>
      </c>
      <c r="B118" s="47">
        <v>7</v>
      </c>
      <c r="C118" s="48">
        <v>275</v>
      </c>
      <c r="D118" s="48">
        <v>12</v>
      </c>
      <c r="E118" s="48">
        <v>4</v>
      </c>
      <c r="F118" s="48">
        <v>437</v>
      </c>
      <c r="G118" s="48">
        <v>32</v>
      </c>
      <c r="H118" s="48">
        <v>2</v>
      </c>
      <c r="I118" s="47">
        <v>0</v>
      </c>
      <c r="J118" s="47">
        <v>0</v>
      </c>
      <c r="K118" s="47">
        <v>0</v>
      </c>
      <c r="L118" s="47">
        <v>0</v>
      </c>
      <c r="M118" s="47">
        <v>16</v>
      </c>
      <c r="N118" s="47">
        <v>0</v>
      </c>
      <c r="O118" s="47">
        <v>0</v>
      </c>
      <c r="P118" s="47">
        <v>0</v>
      </c>
      <c r="Q118" s="44"/>
    </row>
    <row r="119" spans="1:22" x14ac:dyDescent="0.25">
      <c r="A119" s="46">
        <v>43214</v>
      </c>
      <c r="B119" s="47">
        <v>8</v>
      </c>
      <c r="C119" s="48">
        <v>276</v>
      </c>
      <c r="D119" s="48">
        <v>12</v>
      </c>
      <c r="E119" s="48">
        <v>4</v>
      </c>
      <c r="F119" s="48">
        <v>476</v>
      </c>
      <c r="G119" s="48">
        <v>32</v>
      </c>
      <c r="H119" s="48">
        <v>2</v>
      </c>
      <c r="I119" s="47">
        <v>0</v>
      </c>
      <c r="J119" s="47">
        <v>0</v>
      </c>
      <c r="K119" s="47">
        <v>0</v>
      </c>
      <c r="L119" s="47">
        <v>0</v>
      </c>
      <c r="M119" s="47">
        <v>16</v>
      </c>
      <c r="N119" s="47">
        <v>0</v>
      </c>
      <c r="O119" s="47">
        <v>0</v>
      </c>
      <c r="P119" s="47">
        <v>0</v>
      </c>
      <c r="Q119" s="44"/>
    </row>
    <row r="120" spans="1:22" x14ac:dyDescent="0.25">
      <c r="A120" s="46">
        <v>43214</v>
      </c>
      <c r="B120" s="47">
        <v>9</v>
      </c>
      <c r="C120" s="48">
        <v>277</v>
      </c>
      <c r="D120" s="48">
        <v>12</v>
      </c>
      <c r="E120" s="48">
        <v>4</v>
      </c>
      <c r="F120" s="48">
        <v>364</v>
      </c>
      <c r="G120" s="48">
        <v>30.5</v>
      </c>
      <c r="H120" s="48">
        <v>2</v>
      </c>
      <c r="I120" s="47">
        <v>0</v>
      </c>
      <c r="J120" s="47">
        <v>0</v>
      </c>
      <c r="K120" s="47">
        <v>0</v>
      </c>
      <c r="L120" s="47">
        <v>0</v>
      </c>
      <c r="M120" s="47">
        <v>16</v>
      </c>
      <c r="N120" s="47">
        <v>0</v>
      </c>
      <c r="O120" s="47">
        <v>0</v>
      </c>
      <c r="P120" s="47">
        <v>0</v>
      </c>
      <c r="Q120" s="44"/>
    </row>
    <row r="121" spans="1:22" s="1" customFormat="1" x14ac:dyDescent="0.25">
      <c r="A121" s="50">
        <v>43214</v>
      </c>
      <c r="B121" s="49">
        <v>10</v>
      </c>
      <c r="C121" s="51">
        <v>278</v>
      </c>
      <c r="D121" s="51">
        <v>12</v>
      </c>
      <c r="E121" s="51">
        <v>4</v>
      </c>
      <c r="F121" s="51">
        <v>342</v>
      </c>
      <c r="G121" s="51">
        <v>29.5</v>
      </c>
      <c r="H121" s="51">
        <v>2</v>
      </c>
      <c r="I121" s="49">
        <v>1</v>
      </c>
      <c r="J121" s="49">
        <v>2</v>
      </c>
      <c r="K121" s="49">
        <v>2</v>
      </c>
      <c r="L121" s="49">
        <v>4</v>
      </c>
      <c r="M121" s="49">
        <v>14</v>
      </c>
      <c r="N121" s="49">
        <v>0.125</v>
      </c>
      <c r="O121" s="49">
        <v>0.34156502553198659</v>
      </c>
      <c r="P121" s="49">
        <v>0</v>
      </c>
    </row>
    <row r="124" spans="1:22" x14ac:dyDescent="0.25">
      <c r="S124" s="71"/>
      <c r="T124" s="71"/>
      <c r="U124" s="71"/>
      <c r="V124" s="71"/>
    </row>
    <row r="125" spans="1:22" x14ac:dyDescent="0.25">
      <c r="R125" s="72"/>
      <c r="S125" s="72" t="s">
        <v>19</v>
      </c>
      <c r="T125" s="72" t="s">
        <v>20</v>
      </c>
      <c r="U125" s="72" t="s">
        <v>21</v>
      </c>
      <c r="V125" s="72" t="s">
        <v>22</v>
      </c>
    </row>
    <row r="126" spans="1:22" x14ac:dyDescent="0.25">
      <c r="R126" s="73" t="s">
        <v>23</v>
      </c>
      <c r="S126" s="71">
        <v>10</v>
      </c>
      <c r="T126" s="71">
        <v>10</v>
      </c>
      <c r="U126" s="71">
        <v>10</v>
      </c>
      <c r="V126" s="71">
        <v>10</v>
      </c>
    </row>
    <row r="127" spans="1:22" x14ac:dyDescent="0.25">
      <c r="R127" s="73"/>
      <c r="S127" s="71"/>
      <c r="T127" s="71"/>
      <c r="U127" s="71"/>
      <c r="V127" s="71"/>
    </row>
    <row r="128" spans="1:22" x14ac:dyDescent="0.25">
      <c r="R128" s="73" t="s">
        <v>24</v>
      </c>
      <c r="S128" s="71">
        <v>0</v>
      </c>
      <c r="T128" s="71">
        <v>0.33329999999999999</v>
      </c>
      <c r="U128" s="71">
        <v>0</v>
      </c>
      <c r="V128" s="71">
        <v>0.33329999999999999</v>
      </c>
    </row>
    <row r="129" spans="18:23" x14ac:dyDescent="0.25">
      <c r="R129" s="73" t="s">
        <v>25</v>
      </c>
      <c r="S129" s="71">
        <v>1.667</v>
      </c>
      <c r="T129" s="71">
        <v>1.667</v>
      </c>
      <c r="U129" s="71">
        <v>1.667</v>
      </c>
      <c r="V129" s="71">
        <v>2.3330000000000002</v>
      </c>
    </row>
    <row r="130" spans="18:23" x14ac:dyDescent="0.25">
      <c r="R130" s="73" t="s">
        <v>26</v>
      </c>
      <c r="S130" s="71">
        <v>1.667</v>
      </c>
      <c r="T130" s="71">
        <v>1.333</v>
      </c>
      <c r="U130" s="71">
        <v>1.667</v>
      </c>
      <c r="V130" s="71">
        <v>2</v>
      </c>
    </row>
    <row r="131" spans="18:23" x14ac:dyDescent="0.25">
      <c r="R131" s="73"/>
      <c r="S131" s="71"/>
      <c r="T131" s="71"/>
      <c r="U131" s="71"/>
      <c r="V131" s="71"/>
    </row>
    <row r="132" spans="18:23" x14ac:dyDescent="0.25">
      <c r="R132" s="73" t="s">
        <v>27</v>
      </c>
      <c r="S132" s="71">
        <v>0.4667</v>
      </c>
      <c r="T132" s="71">
        <v>0.8</v>
      </c>
      <c r="U132" s="71">
        <v>0.66669999999999996</v>
      </c>
      <c r="V132" s="71">
        <v>1</v>
      </c>
      <c r="W132">
        <f>AVERAGE(S132:V132)</f>
        <v>0.73335000000000006</v>
      </c>
    </row>
    <row r="133" spans="18:23" x14ac:dyDescent="0.25">
      <c r="R133" s="73" t="s">
        <v>28</v>
      </c>
      <c r="S133" s="71">
        <v>0.50180000000000002</v>
      </c>
      <c r="T133" s="71">
        <v>0.52590000000000003</v>
      </c>
      <c r="U133" s="71">
        <v>0.5212</v>
      </c>
      <c r="V133" s="71">
        <v>0.75360000000000005</v>
      </c>
      <c r="W133">
        <f>STDEVA(S132:V132)</f>
        <v>0.22441694083409389</v>
      </c>
    </row>
    <row r="134" spans="18:23" x14ac:dyDescent="0.25">
      <c r="R134" s="73" t="s">
        <v>29</v>
      </c>
      <c r="S134" s="71">
        <v>0.15870000000000001</v>
      </c>
      <c r="T134" s="71">
        <v>0.1663</v>
      </c>
      <c r="U134" s="71">
        <v>0.1648</v>
      </c>
      <c r="V134" s="71">
        <v>0.23830000000000001</v>
      </c>
    </row>
    <row r="135" spans="18:23" x14ac:dyDescent="0.25">
      <c r="R135" s="73"/>
      <c r="S135" s="71"/>
      <c r="T135" s="71"/>
      <c r="U135" s="71"/>
      <c r="V135" s="71"/>
    </row>
  </sheetData>
  <sortState xmlns:xlrd2="http://schemas.microsoft.com/office/spreadsheetml/2017/richdata2" ref="A2:P121">
    <sortCondition ref="E2:E1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730BB-A992-49FE-8DD7-FE596EDBB2F2}">
  <dimension ref="A1:X136"/>
  <sheetViews>
    <sheetView topLeftCell="A103" workbookViewId="0">
      <selection activeCell="E2" sqref="E2:E121"/>
    </sheetView>
  </sheetViews>
  <sheetFormatPr defaultRowHeight="15" x14ac:dyDescent="0.25"/>
  <cols>
    <col min="1" max="1" width="10.140625" bestFit="1" customWidth="1"/>
  </cols>
  <sheetData>
    <row r="1" spans="1:21" x14ac:dyDescent="0.25">
      <c r="A1" s="44" t="s">
        <v>2</v>
      </c>
      <c r="B1" s="44" t="s">
        <v>3</v>
      </c>
      <c r="C1" s="44" t="s">
        <v>4</v>
      </c>
      <c r="D1" s="44" t="s">
        <v>5</v>
      </c>
      <c r="E1" s="44" t="s">
        <v>6</v>
      </c>
      <c r="F1" s="44" t="s">
        <v>7</v>
      </c>
      <c r="G1" s="44" t="s">
        <v>8</v>
      </c>
      <c r="H1" s="44" t="s">
        <v>18</v>
      </c>
      <c r="I1" s="44" t="s">
        <v>10</v>
      </c>
      <c r="J1" s="44" t="s">
        <v>11</v>
      </c>
      <c r="K1" s="44" t="s">
        <v>12</v>
      </c>
      <c r="L1" s="44" t="s">
        <v>0</v>
      </c>
      <c r="M1" s="44" t="s">
        <v>14</v>
      </c>
      <c r="N1" s="44" t="s">
        <v>15</v>
      </c>
      <c r="O1" s="44" t="s">
        <v>16</v>
      </c>
      <c r="P1" s="44" t="s">
        <v>17</v>
      </c>
      <c r="Q1" s="44" t="s">
        <v>10</v>
      </c>
      <c r="R1" s="44" t="s">
        <v>11</v>
      </c>
      <c r="S1" s="44" t="s">
        <v>12</v>
      </c>
      <c r="T1" s="44" t="s">
        <v>0</v>
      </c>
      <c r="U1" s="44" t="s">
        <v>14</v>
      </c>
    </row>
    <row r="2" spans="1:21" x14ac:dyDescent="0.25">
      <c r="A2" s="52">
        <v>43222</v>
      </c>
      <c r="B2" s="53">
        <v>1</v>
      </c>
      <c r="C2" s="53">
        <v>379</v>
      </c>
      <c r="D2" s="53">
        <v>7</v>
      </c>
      <c r="E2" s="53">
        <v>1</v>
      </c>
      <c r="F2" s="53">
        <v>356</v>
      </c>
      <c r="G2" s="53">
        <v>29</v>
      </c>
      <c r="H2" s="54">
        <v>3</v>
      </c>
      <c r="I2" s="53">
        <v>1</v>
      </c>
      <c r="J2" s="53">
        <v>1</v>
      </c>
      <c r="K2" s="53">
        <v>1</v>
      </c>
      <c r="L2" s="53">
        <v>1</v>
      </c>
      <c r="M2" s="53">
        <v>15</v>
      </c>
      <c r="N2" s="53">
        <v>6.25E-2</v>
      </c>
      <c r="O2" s="53">
        <v>0.25</v>
      </c>
      <c r="P2" s="53">
        <v>0</v>
      </c>
      <c r="Q2">
        <f>AVERAGE(I2:I11)</f>
        <v>1.1000000000000001</v>
      </c>
      <c r="R2" s="44">
        <f>AVERAGE(J2:J11)</f>
        <v>2</v>
      </c>
      <c r="S2" s="44">
        <f t="shared" ref="S2:U2" si="0">AVERAGE(K2:K11)</f>
        <v>1.6</v>
      </c>
      <c r="T2" s="44">
        <f t="shared" si="0"/>
        <v>4.5999999999999996</v>
      </c>
      <c r="U2" s="44">
        <f t="shared" si="0"/>
        <v>14.4</v>
      </c>
    </row>
    <row r="3" spans="1:21" x14ac:dyDescent="0.25">
      <c r="A3" s="52">
        <v>43222</v>
      </c>
      <c r="B3" s="53">
        <v>2</v>
      </c>
      <c r="C3" s="53">
        <v>380</v>
      </c>
      <c r="D3" s="53">
        <v>7</v>
      </c>
      <c r="E3" s="53">
        <v>1</v>
      </c>
      <c r="F3" s="53">
        <v>413</v>
      </c>
      <c r="G3" s="53">
        <v>30.5</v>
      </c>
      <c r="H3" s="54">
        <v>3</v>
      </c>
      <c r="I3" s="53">
        <v>2</v>
      </c>
      <c r="J3" s="53">
        <v>5</v>
      </c>
      <c r="K3" s="53">
        <v>3</v>
      </c>
      <c r="L3" s="53">
        <v>15</v>
      </c>
      <c r="M3" s="53">
        <v>13</v>
      </c>
      <c r="N3" s="53">
        <v>0.3125</v>
      </c>
      <c r="O3" s="53">
        <v>0.70415433914258696</v>
      </c>
      <c r="P3" s="53">
        <v>0</v>
      </c>
      <c r="Q3">
        <f>AVERAGE(I12:I21)</f>
        <v>0.8</v>
      </c>
      <c r="R3" s="44">
        <f>AVERAGE(J12:J21)</f>
        <v>1.3</v>
      </c>
      <c r="S3" s="44">
        <f t="shared" ref="S3:U3" si="1">AVERAGE(K12:K21)</f>
        <v>1.1000000000000001</v>
      </c>
      <c r="T3" s="44">
        <f t="shared" si="1"/>
        <v>3</v>
      </c>
      <c r="U3" s="44">
        <f t="shared" si="1"/>
        <v>14.9</v>
      </c>
    </row>
    <row r="4" spans="1:21" x14ac:dyDescent="0.25">
      <c r="A4" s="52">
        <v>43222</v>
      </c>
      <c r="B4" s="53">
        <v>3</v>
      </c>
      <c r="C4" s="53">
        <v>381</v>
      </c>
      <c r="D4" s="53">
        <v>7</v>
      </c>
      <c r="E4" s="53">
        <v>1</v>
      </c>
      <c r="F4" s="53">
        <v>381</v>
      </c>
      <c r="G4" s="53">
        <v>30</v>
      </c>
      <c r="H4" s="54">
        <v>3</v>
      </c>
      <c r="I4" s="53">
        <v>1</v>
      </c>
      <c r="J4" s="53">
        <v>1</v>
      </c>
      <c r="K4" s="53">
        <v>1</v>
      </c>
      <c r="L4" s="53">
        <v>1</v>
      </c>
      <c r="M4" s="53">
        <v>15</v>
      </c>
      <c r="N4" s="53">
        <v>6.25E-2</v>
      </c>
      <c r="O4" s="53">
        <v>0.25</v>
      </c>
      <c r="P4" s="53">
        <v>0</v>
      </c>
      <c r="Q4">
        <f>AVERAGE(I22:I31)</f>
        <v>0.9</v>
      </c>
      <c r="R4" s="44">
        <f>AVERAGE(J22:J31)</f>
        <v>1.3</v>
      </c>
      <c r="S4" s="44">
        <f t="shared" ref="S4:U4" si="2">AVERAGE(K22:K31)</f>
        <v>1</v>
      </c>
      <c r="T4" s="44">
        <f t="shared" si="2"/>
        <v>2.7</v>
      </c>
      <c r="U4" s="44">
        <f t="shared" si="2"/>
        <v>15</v>
      </c>
    </row>
    <row r="5" spans="1:21" x14ac:dyDescent="0.25">
      <c r="A5" s="52">
        <v>43222</v>
      </c>
      <c r="B5" s="53">
        <v>4</v>
      </c>
      <c r="C5" s="53">
        <v>382</v>
      </c>
      <c r="D5" s="53">
        <v>7</v>
      </c>
      <c r="E5" s="53">
        <v>1</v>
      </c>
      <c r="F5" s="53">
        <v>462</v>
      </c>
      <c r="G5" s="53">
        <v>32</v>
      </c>
      <c r="H5" s="54">
        <v>3</v>
      </c>
      <c r="I5" s="53">
        <v>1</v>
      </c>
      <c r="J5" s="53">
        <v>1</v>
      </c>
      <c r="K5" s="53">
        <v>1</v>
      </c>
      <c r="L5" s="53">
        <v>1</v>
      </c>
      <c r="M5" s="53">
        <v>15</v>
      </c>
      <c r="N5" s="53">
        <v>6.25E-2</v>
      </c>
      <c r="O5" s="53">
        <v>0.25</v>
      </c>
      <c r="P5" s="53">
        <v>0</v>
      </c>
    </row>
    <row r="6" spans="1:21" x14ac:dyDescent="0.25">
      <c r="A6" s="52">
        <v>43222</v>
      </c>
      <c r="B6" s="53">
        <v>5</v>
      </c>
      <c r="C6" s="53">
        <v>383</v>
      </c>
      <c r="D6" s="53">
        <v>7</v>
      </c>
      <c r="E6" s="53">
        <v>1</v>
      </c>
      <c r="F6" s="53">
        <v>329</v>
      </c>
      <c r="G6" s="53">
        <v>27.5</v>
      </c>
      <c r="H6" s="54">
        <v>3</v>
      </c>
      <c r="I6" s="53">
        <v>1</v>
      </c>
      <c r="J6" s="53">
        <v>2</v>
      </c>
      <c r="K6" s="53">
        <v>2</v>
      </c>
      <c r="L6" s="53">
        <v>4</v>
      </c>
      <c r="M6" s="53">
        <v>14</v>
      </c>
      <c r="N6" s="53">
        <v>0.125</v>
      </c>
      <c r="O6" s="53">
        <v>0.34156502553198659</v>
      </c>
      <c r="P6" s="53">
        <v>0</v>
      </c>
    </row>
    <row r="7" spans="1:21" x14ac:dyDescent="0.25">
      <c r="A7" s="52">
        <v>43222</v>
      </c>
      <c r="B7" s="53">
        <v>6</v>
      </c>
      <c r="C7" s="53">
        <v>384</v>
      </c>
      <c r="D7" s="53">
        <v>7</v>
      </c>
      <c r="E7" s="53">
        <v>1</v>
      </c>
      <c r="F7" s="53">
        <v>280</v>
      </c>
      <c r="G7" s="53">
        <v>26</v>
      </c>
      <c r="H7" s="54">
        <v>3</v>
      </c>
      <c r="I7" s="53">
        <v>1</v>
      </c>
      <c r="J7" s="53">
        <v>2</v>
      </c>
      <c r="K7" s="53">
        <v>2</v>
      </c>
      <c r="L7" s="53">
        <v>4</v>
      </c>
      <c r="M7" s="53">
        <v>14</v>
      </c>
      <c r="N7" s="53">
        <v>0.125</v>
      </c>
      <c r="O7" s="53">
        <v>0.34156502553198659</v>
      </c>
      <c r="P7" s="53">
        <v>0</v>
      </c>
    </row>
    <row r="8" spans="1:21" x14ac:dyDescent="0.25">
      <c r="A8" s="52">
        <v>43222</v>
      </c>
      <c r="B8" s="53">
        <v>7</v>
      </c>
      <c r="C8" s="53">
        <v>385</v>
      </c>
      <c r="D8" s="53">
        <v>7</v>
      </c>
      <c r="E8" s="53">
        <v>1</v>
      </c>
      <c r="F8" s="53">
        <v>408</v>
      </c>
      <c r="G8" s="53">
        <v>30</v>
      </c>
      <c r="H8" s="54">
        <v>3</v>
      </c>
      <c r="I8" s="53">
        <v>0</v>
      </c>
      <c r="J8" s="53">
        <v>0</v>
      </c>
      <c r="K8" s="53">
        <v>0</v>
      </c>
      <c r="L8" s="53">
        <v>0</v>
      </c>
      <c r="M8" s="53">
        <v>16</v>
      </c>
      <c r="N8" s="53">
        <v>0</v>
      </c>
      <c r="O8" s="53">
        <v>0</v>
      </c>
      <c r="P8" s="53">
        <v>0</v>
      </c>
    </row>
    <row r="9" spans="1:21" x14ac:dyDescent="0.25">
      <c r="A9" s="52">
        <v>43222</v>
      </c>
      <c r="B9" s="53">
        <v>8</v>
      </c>
      <c r="C9" s="53">
        <v>386</v>
      </c>
      <c r="D9" s="53">
        <v>7</v>
      </c>
      <c r="E9" s="53">
        <v>1</v>
      </c>
      <c r="F9" s="53">
        <v>490</v>
      </c>
      <c r="G9" s="53">
        <v>33</v>
      </c>
      <c r="H9" s="54">
        <v>3</v>
      </c>
      <c r="I9" s="53">
        <v>1</v>
      </c>
      <c r="J9" s="53">
        <v>2</v>
      </c>
      <c r="K9" s="53">
        <v>2</v>
      </c>
      <c r="L9" s="53">
        <v>4</v>
      </c>
      <c r="M9" s="53">
        <v>14</v>
      </c>
      <c r="N9" s="53">
        <v>0.125</v>
      </c>
      <c r="O9" s="53">
        <v>0.34156502553198659</v>
      </c>
      <c r="P9" s="53">
        <v>0</v>
      </c>
    </row>
    <row r="10" spans="1:21" x14ac:dyDescent="0.25">
      <c r="A10" s="52">
        <v>43222</v>
      </c>
      <c r="B10" s="53">
        <v>9</v>
      </c>
      <c r="C10" s="53">
        <v>387</v>
      </c>
      <c r="D10" s="53">
        <v>7</v>
      </c>
      <c r="E10" s="53">
        <v>1</v>
      </c>
      <c r="F10" s="53">
        <v>428</v>
      </c>
      <c r="G10" s="53">
        <v>30.5</v>
      </c>
      <c r="H10" s="54">
        <v>3</v>
      </c>
      <c r="I10" s="53">
        <v>1</v>
      </c>
      <c r="J10" s="53">
        <v>1</v>
      </c>
      <c r="K10" s="53">
        <v>1</v>
      </c>
      <c r="L10" s="53">
        <v>1</v>
      </c>
      <c r="M10" s="53">
        <v>15</v>
      </c>
      <c r="N10" s="53">
        <v>6.25E-2</v>
      </c>
      <c r="O10" s="53">
        <v>0.25</v>
      </c>
      <c r="P10" s="53">
        <v>0</v>
      </c>
    </row>
    <row r="11" spans="1:21" s="1" customFormat="1" x14ac:dyDescent="0.25">
      <c r="A11" s="55">
        <v>43222</v>
      </c>
      <c r="B11" s="56">
        <v>10</v>
      </c>
      <c r="C11" s="56">
        <v>388</v>
      </c>
      <c r="D11" s="56">
        <v>7</v>
      </c>
      <c r="E11" s="56">
        <v>1</v>
      </c>
      <c r="F11" s="56">
        <v>482</v>
      </c>
      <c r="G11" s="56">
        <v>31.5</v>
      </c>
      <c r="H11" s="57">
        <v>3</v>
      </c>
      <c r="I11" s="56">
        <v>2</v>
      </c>
      <c r="J11" s="56">
        <v>5</v>
      </c>
      <c r="K11" s="56">
        <v>3</v>
      </c>
      <c r="L11" s="56">
        <v>15</v>
      </c>
      <c r="M11" s="56">
        <v>13</v>
      </c>
      <c r="N11" s="56">
        <v>0.3125</v>
      </c>
      <c r="O11" s="56">
        <v>0.70415433914258696</v>
      </c>
      <c r="P11" s="56">
        <v>0</v>
      </c>
    </row>
    <row r="12" spans="1:21" x14ac:dyDescent="0.25">
      <c r="A12" s="52">
        <v>43222</v>
      </c>
      <c r="B12" s="53">
        <v>1</v>
      </c>
      <c r="C12" s="53">
        <v>419</v>
      </c>
      <c r="D12" s="53">
        <v>11</v>
      </c>
      <c r="E12" s="53">
        <v>1</v>
      </c>
      <c r="F12" s="53">
        <v>377</v>
      </c>
      <c r="G12" s="53">
        <v>29</v>
      </c>
      <c r="H12" s="54">
        <v>3</v>
      </c>
      <c r="I12" s="53">
        <v>1</v>
      </c>
      <c r="J12" s="53">
        <v>3</v>
      </c>
      <c r="K12" s="53">
        <v>3</v>
      </c>
      <c r="L12" s="53">
        <v>9</v>
      </c>
      <c r="M12" s="53">
        <v>13</v>
      </c>
      <c r="N12" s="53">
        <v>0.1875</v>
      </c>
      <c r="O12" s="53">
        <v>0.40311288741492751</v>
      </c>
      <c r="P12" s="53">
        <v>0</v>
      </c>
    </row>
    <row r="13" spans="1:21" x14ac:dyDescent="0.25">
      <c r="A13" s="52">
        <v>43222</v>
      </c>
      <c r="B13" s="53">
        <v>2</v>
      </c>
      <c r="C13" s="53">
        <v>420</v>
      </c>
      <c r="D13" s="53">
        <v>11</v>
      </c>
      <c r="E13" s="53">
        <v>1</v>
      </c>
      <c r="F13" s="53">
        <v>428</v>
      </c>
      <c r="G13" s="53">
        <v>31</v>
      </c>
      <c r="H13" s="54">
        <v>3</v>
      </c>
      <c r="I13" s="53">
        <v>2</v>
      </c>
      <c r="J13" s="53">
        <v>3</v>
      </c>
      <c r="K13" s="53">
        <v>2</v>
      </c>
      <c r="L13" s="53">
        <v>6</v>
      </c>
      <c r="M13" s="53">
        <v>14</v>
      </c>
      <c r="N13" s="53">
        <v>0.1875</v>
      </c>
      <c r="O13" s="53">
        <v>0.54390562906935735</v>
      </c>
      <c r="P13" s="53">
        <v>0</v>
      </c>
    </row>
    <row r="14" spans="1:21" x14ac:dyDescent="0.25">
      <c r="A14" s="52">
        <v>43222</v>
      </c>
      <c r="B14" s="53">
        <v>3</v>
      </c>
      <c r="C14" s="53">
        <v>421</v>
      </c>
      <c r="D14" s="53">
        <v>11</v>
      </c>
      <c r="E14" s="53">
        <v>1</v>
      </c>
      <c r="F14" s="53">
        <v>550</v>
      </c>
      <c r="G14" s="53">
        <v>32.5</v>
      </c>
      <c r="H14" s="54">
        <v>3</v>
      </c>
      <c r="I14" s="53">
        <v>2</v>
      </c>
      <c r="J14" s="53">
        <v>4</v>
      </c>
      <c r="K14" s="53">
        <v>3</v>
      </c>
      <c r="L14" s="53">
        <v>12</v>
      </c>
      <c r="M14" s="53">
        <v>13</v>
      </c>
      <c r="N14" s="53">
        <v>0.25</v>
      </c>
      <c r="O14" s="53">
        <v>0.57735026918962573</v>
      </c>
      <c r="P14" s="53">
        <v>0</v>
      </c>
    </row>
    <row r="15" spans="1:21" x14ac:dyDescent="0.25">
      <c r="A15" s="52">
        <v>43222</v>
      </c>
      <c r="B15" s="53">
        <v>4</v>
      </c>
      <c r="C15" s="53">
        <v>422</v>
      </c>
      <c r="D15" s="53">
        <v>11</v>
      </c>
      <c r="E15" s="53">
        <v>1</v>
      </c>
      <c r="F15" s="53">
        <v>383</v>
      </c>
      <c r="G15" s="53">
        <v>29.5</v>
      </c>
      <c r="H15" s="54">
        <v>3</v>
      </c>
      <c r="I15" s="53">
        <v>1</v>
      </c>
      <c r="J15" s="53">
        <v>1</v>
      </c>
      <c r="K15" s="53">
        <v>1</v>
      </c>
      <c r="L15" s="53">
        <v>1</v>
      </c>
      <c r="M15" s="53">
        <v>15</v>
      </c>
      <c r="N15" s="53">
        <v>6.25E-2</v>
      </c>
      <c r="O15" s="53">
        <v>0.25</v>
      </c>
      <c r="P15" s="53">
        <v>0</v>
      </c>
    </row>
    <row r="16" spans="1:21" x14ac:dyDescent="0.25">
      <c r="A16" s="52">
        <v>43222</v>
      </c>
      <c r="B16" s="53">
        <v>5</v>
      </c>
      <c r="C16" s="53">
        <v>423</v>
      </c>
      <c r="D16" s="53">
        <v>11</v>
      </c>
      <c r="E16" s="53">
        <v>1</v>
      </c>
      <c r="F16" s="53">
        <v>525</v>
      </c>
      <c r="G16" s="53">
        <v>33.5</v>
      </c>
      <c r="H16" s="54">
        <v>3</v>
      </c>
      <c r="I16" s="53">
        <v>0</v>
      </c>
      <c r="J16" s="53">
        <v>0</v>
      </c>
      <c r="K16" s="53">
        <v>0</v>
      </c>
      <c r="L16" s="53">
        <v>0</v>
      </c>
      <c r="M16" s="53">
        <v>16</v>
      </c>
      <c r="N16" s="53">
        <v>0</v>
      </c>
      <c r="O16" s="53">
        <v>0</v>
      </c>
      <c r="P16" s="53">
        <v>0</v>
      </c>
    </row>
    <row r="17" spans="1:21" x14ac:dyDescent="0.25">
      <c r="A17" s="52">
        <v>43222</v>
      </c>
      <c r="B17" s="53">
        <v>6</v>
      </c>
      <c r="C17" s="53">
        <v>424</v>
      </c>
      <c r="D17" s="53">
        <v>11</v>
      </c>
      <c r="E17" s="53">
        <v>1</v>
      </c>
      <c r="F17" s="53">
        <v>368</v>
      </c>
      <c r="G17" s="53">
        <v>29.5</v>
      </c>
      <c r="H17" s="54">
        <v>3</v>
      </c>
      <c r="I17" s="53">
        <v>1</v>
      </c>
      <c r="J17" s="53">
        <v>1</v>
      </c>
      <c r="K17" s="53">
        <v>1</v>
      </c>
      <c r="L17" s="53">
        <v>1</v>
      </c>
      <c r="M17" s="53">
        <v>15</v>
      </c>
      <c r="N17" s="53">
        <v>6.25E-2</v>
      </c>
      <c r="O17" s="53">
        <v>0.25</v>
      </c>
      <c r="P17" s="53">
        <v>0</v>
      </c>
    </row>
    <row r="18" spans="1:21" x14ac:dyDescent="0.25">
      <c r="A18" s="52">
        <v>43222</v>
      </c>
      <c r="B18" s="53">
        <v>7</v>
      </c>
      <c r="C18" s="53">
        <v>425</v>
      </c>
      <c r="D18" s="53">
        <v>11</v>
      </c>
      <c r="E18" s="53">
        <v>1</v>
      </c>
      <c r="F18" s="53">
        <v>512</v>
      </c>
      <c r="G18" s="53">
        <v>33</v>
      </c>
      <c r="H18" s="54">
        <v>3</v>
      </c>
      <c r="I18" s="53">
        <v>0</v>
      </c>
      <c r="J18" s="53">
        <v>0</v>
      </c>
      <c r="K18" s="53">
        <v>0</v>
      </c>
      <c r="L18" s="53">
        <v>0</v>
      </c>
      <c r="M18" s="53">
        <v>16</v>
      </c>
      <c r="N18" s="53">
        <v>0</v>
      </c>
      <c r="O18" s="53">
        <v>0</v>
      </c>
      <c r="P18" s="53">
        <v>0</v>
      </c>
    </row>
    <row r="19" spans="1:21" x14ac:dyDescent="0.25">
      <c r="A19" s="52">
        <v>43222</v>
      </c>
      <c r="B19" s="53">
        <v>8</v>
      </c>
      <c r="C19" s="53">
        <v>426</v>
      </c>
      <c r="D19" s="53">
        <v>11</v>
      </c>
      <c r="E19" s="53">
        <v>1</v>
      </c>
      <c r="F19" s="53">
        <v>505</v>
      </c>
      <c r="G19" s="53">
        <v>31.5</v>
      </c>
      <c r="H19" s="54">
        <v>3</v>
      </c>
      <c r="I19" s="53">
        <v>1</v>
      </c>
      <c r="J19" s="53">
        <v>1</v>
      </c>
      <c r="K19" s="53">
        <v>1</v>
      </c>
      <c r="L19" s="53">
        <v>1</v>
      </c>
      <c r="M19" s="53">
        <v>15</v>
      </c>
      <c r="N19" s="53">
        <v>0.125</v>
      </c>
      <c r="O19" s="53">
        <v>0.34156502553198659</v>
      </c>
      <c r="P19" s="53">
        <v>0</v>
      </c>
    </row>
    <row r="20" spans="1:21" x14ac:dyDescent="0.25">
      <c r="A20" s="52">
        <v>43222</v>
      </c>
      <c r="B20" s="53">
        <v>9</v>
      </c>
      <c r="C20" s="53">
        <v>427</v>
      </c>
      <c r="D20" s="53">
        <v>11</v>
      </c>
      <c r="E20" s="53">
        <v>1</v>
      </c>
      <c r="F20" s="53">
        <v>396</v>
      </c>
      <c r="G20" s="53">
        <v>31</v>
      </c>
      <c r="H20" s="54">
        <v>3</v>
      </c>
      <c r="I20" s="53">
        <v>0</v>
      </c>
      <c r="J20" s="53">
        <v>0</v>
      </c>
      <c r="K20" s="53">
        <v>0</v>
      </c>
      <c r="L20" s="53">
        <v>0</v>
      </c>
      <c r="M20" s="53">
        <v>16</v>
      </c>
      <c r="N20" s="53">
        <v>0</v>
      </c>
      <c r="O20" s="53">
        <v>0</v>
      </c>
      <c r="P20" s="53">
        <v>0</v>
      </c>
    </row>
    <row r="21" spans="1:21" s="1" customFormat="1" x14ac:dyDescent="0.25">
      <c r="A21" s="55">
        <v>43222</v>
      </c>
      <c r="B21" s="56">
        <v>10</v>
      </c>
      <c r="C21" s="56">
        <v>428</v>
      </c>
      <c r="D21" s="56">
        <v>11</v>
      </c>
      <c r="E21" s="56">
        <v>1</v>
      </c>
      <c r="F21" s="56">
        <v>374</v>
      </c>
      <c r="G21" s="56">
        <v>29</v>
      </c>
      <c r="H21" s="57">
        <v>3</v>
      </c>
      <c r="I21" s="56">
        <v>0</v>
      </c>
      <c r="J21" s="56">
        <v>0</v>
      </c>
      <c r="K21" s="56">
        <v>0</v>
      </c>
      <c r="L21" s="56">
        <v>0</v>
      </c>
      <c r="M21" s="56">
        <v>16</v>
      </c>
      <c r="N21" s="56">
        <v>0</v>
      </c>
      <c r="O21" s="56">
        <v>0</v>
      </c>
      <c r="P21" s="56">
        <v>0</v>
      </c>
    </row>
    <row r="22" spans="1:21" x14ac:dyDescent="0.25">
      <c r="A22" s="52">
        <v>43222</v>
      </c>
      <c r="B22" s="53">
        <v>1</v>
      </c>
      <c r="C22" s="53">
        <v>439</v>
      </c>
      <c r="D22" s="53">
        <v>13</v>
      </c>
      <c r="E22" s="53">
        <v>1</v>
      </c>
      <c r="F22" s="53">
        <v>433</v>
      </c>
      <c r="G22" s="53">
        <v>31</v>
      </c>
      <c r="H22" s="54">
        <v>3</v>
      </c>
      <c r="I22" s="53">
        <v>0</v>
      </c>
      <c r="J22" s="53">
        <v>0</v>
      </c>
      <c r="K22" s="53">
        <v>0</v>
      </c>
      <c r="L22" s="53">
        <v>0</v>
      </c>
      <c r="M22" s="53">
        <v>16</v>
      </c>
      <c r="N22" s="53">
        <v>0</v>
      </c>
      <c r="O22" s="53">
        <v>0</v>
      </c>
      <c r="P22" s="53">
        <v>0</v>
      </c>
    </row>
    <row r="23" spans="1:21" x14ac:dyDescent="0.25">
      <c r="A23" s="52">
        <v>43222</v>
      </c>
      <c r="B23" s="53">
        <v>2</v>
      </c>
      <c r="C23" s="53">
        <v>440</v>
      </c>
      <c r="D23" s="53">
        <v>13</v>
      </c>
      <c r="E23" s="53">
        <v>1</v>
      </c>
      <c r="F23" s="53">
        <v>373</v>
      </c>
      <c r="G23" s="53">
        <v>28</v>
      </c>
      <c r="H23" s="54">
        <v>3</v>
      </c>
      <c r="I23" s="53">
        <v>3</v>
      </c>
      <c r="J23" s="53">
        <v>5</v>
      </c>
      <c r="K23" s="53">
        <v>3</v>
      </c>
      <c r="L23" s="53">
        <v>15</v>
      </c>
      <c r="M23" s="53">
        <v>13</v>
      </c>
      <c r="N23" s="53">
        <v>0.3125</v>
      </c>
      <c r="O23" s="53">
        <v>0.79320026895271956</v>
      </c>
      <c r="P23" s="53">
        <v>0</v>
      </c>
    </row>
    <row r="24" spans="1:21" x14ac:dyDescent="0.25">
      <c r="A24" s="52">
        <v>43222</v>
      </c>
      <c r="B24" s="53">
        <v>3</v>
      </c>
      <c r="C24" s="53">
        <v>441</v>
      </c>
      <c r="D24" s="53">
        <v>13</v>
      </c>
      <c r="E24" s="53">
        <v>1</v>
      </c>
      <c r="F24" s="53">
        <v>393</v>
      </c>
      <c r="G24" s="53">
        <v>30</v>
      </c>
      <c r="H24" s="54">
        <v>3</v>
      </c>
      <c r="I24" s="53">
        <v>0</v>
      </c>
      <c r="J24" s="53">
        <v>0</v>
      </c>
      <c r="K24" s="53">
        <v>0</v>
      </c>
      <c r="L24" s="53">
        <v>0</v>
      </c>
      <c r="M24" s="53">
        <v>16</v>
      </c>
      <c r="N24" s="53">
        <v>0</v>
      </c>
      <c r="O24" s="53">
        <v>0</v>
      </c>
      <c r="P24" s="53">
        <v>0</v>
      </c>
    </row>
    <row r="25" spans="1:21" x14ac:dyDescent="0.25">
      <c r="A25" s="52">
        <v>43222</v>
      </c>
      <c r="B25" s="53">
        <v>4</v>
      </c>
      <c r="C25" s="53">
        <v>442</v>
      </c>
      <c r="D25" s="53">
        <v>13</v>
      </c>
      <c r="E25" s="53">
        <v>1</v>
      </c>
      <c r="F25" s="53">
        <v>436</v>
      </c>
      <c r="G25" s="53">
        <v>31</v>
      </c>
      <c r="H25" s="54">
        <v>3</v>
      </c>
      <c r="I25" s="53">
        <v>0</v>
      </c>
      <c r="J25" s="53">
        <v>0</v>
      </c>
      <c r="K25" s="53">
        <v>0</v>
      </c>
      <c r="L25" s="53">
        <v>0</v>
      </c>
      <c r="M25" s="53">
        <v>16</v>
      </c>
      <c r="N25" s="53">
        <v>0</v>
      </c>
      <c r="O25" s="53">
        <v>0</v>
      </c>
      <c r="P25" s="53">
        <v>0</v>
      </c>
    </row>
    <row r="26" spans="1:21" x14ac:dyDescent="0.25">
      <c r="A26" s="52">
        <v>43222</v>
      </c>
      <c r="B26" s="53">
        <v>5</v>
      </c>
      <c r="C26" s="53">
        <v>443</v>
      </c>
      <c r="D26" s="53">
        <v>13</v>
      </c>
      <c r="E26" s="53">
        <v>1</v>
      </c>
      <c r="F26" s="53">
        <v>286</v>
      </c>
      <c r="G26" s="53">
        <v>26</v>
      </c>
      <c r="H26" s="54">
        <v>3</v>
      </c>
      <c r="I26" s="53">
        <v>1</v>
      </c>
      <c r="J26" s="53">
        <v>2</v>
      </c>
      <c r="K26" s="53">
        <v>2</v>
      </c>
      <c r="L26" s="53">
        <v>4</v>
      </c>
      <c r="M26" s="53">
        <v>14</v>
      </c>
      <c r="N26" s="53">
        <v>0.1875</v>
      </c>
      <c r="O26" s="53">
        <v>0.40311288741492751</v>
      </c>
      <c r="P26" s="53">
        <v>0</v>
      </c>
    </row>
    <row r="27" spans="1:21" x14ac:dyDescent="0.25">
      <c r="A27" s="52">
        <v>43222</v>
      </c>
      <c r="B27" s="53">
        <v>6</v>
      </c>
      <c r="C27" s="53">
        <v>444</v>
      </c>
      <c r="D27" s="53">
        <v>13</v>
      </c>
      <c r="E27" s="53">
        <v>1</v>
      </c>
      <c r="F27" s="53">
        <v>370</v>
      </c>
      <c r="G27" s="53">
        <v>29</v>
      </c>
      <c r="H27" s="54">
        <v>3</v>
      </c>
      <c r="I27" s="53">
        <v>0</v>
      </c>
      <c r="J27" s="53">
        <v>0</v>
      </c>
      <c r="K27" s="53">
        <v>0</v>
      </c>
      <c r="L27" s="53">
        <v>0</v>
      </c>
      <c r="M27" s="53">
        <v>16</v>
      </c>
      <c r="N27" s="53">
        <v>0</v>
      </c>
      <c r="O27" s="53">
        <v>0</v>
      </c>
      <c r="P27" s="53">
        <v>0</v>
      </c>
    </row>
    <row r="28" spans="1:21" x14ac:dyDescent="0.25">
      <c r="A28" s="52">
        <v>43222</v>
      </c>
      <c r="B28" s="53">
        <v>7</v>
      </c>
      <c r="C28" s="53">
        <v>445</v>
      </c>
      <c r="D28" s="53">
        <v>13</v>
      </c>
      <c r="E28" s="53">
        <v>1</v>
      </c>
      <c r="F28" s="53">
        <v>439</v>
      </c>
      <c r="G28" s="53">
        <v>32</v>
      </c>
      <c r="H28" s="54">
        <v>3</v>
      </c>
      <c r="I28" s="53">
        <v>1</v>
      </c>
      <c r="J28" s="53">
        <v>1</v>
      </c>
      <c r="K28" s="53">
        <v>1</v>
      </c>
      <c r="L28" s="53">
        <v>1</v>
      </c>
      <c r="M28" s="53">
        <v>15</v>
      </c>
      <c r="N28" s="53">
        <v>6.25E-2</v>
      </c>
      <c r="O28" s="53">
        <v>0.25</v>
      </c>
      <c r="P28" s="53">
        <v>0</v>
      </c>
    </row>
    <row r="29" spans="1:21" x14ac:dyDescent="0.25">
      <c r="A29" s="52">
        <v>43222</v>
      </c>
      <c r="B29" s="53">
        <v>8</v>
      </c>
      <c r="C29" s="53">
        <v>446</v>
      </c>
      <c r="D29" s="53">
        <v>13</v>
      </c>
      <c r="E29" s="53">
        <v>1</v>
      </c>
      <c r="F29" s="53">
        <v>458</v>
      </c>
      <c r="G29" s="53">
        <v>31</v>
      </c>
      <c r="H29" s="54">
        <v>3</v>
      </c>
      <c r="I29" s="53">
        <v>1</v>
      </c>
      <c r="J29" s="53">
        <v>2</v>
      </c>
      <c r="K29" s="53">
        <v>2</v>
      </c>
      <c r="L29" s="53">
        <v>4</v>
      </c>
      <c r="M29" s="53">
        <v>14</v>
      </c>
      <c r="N29" s="53">
        <v>0.125</v>
      </c>
      <c r="O29" s="53">
        <v>0.34156502553198659</v>
      </c>
      <c r="P29" s="53">
        <v>0</v>
      </c>
    </row>
    <row r="30" spans="1:21" x14ac:dyDescent="0.25">
      <c r="A30" s="52">
        <v>43222</v>
      </c>
      <c r="B30" s="53">
        <v>9</v>
      </c>
      <c r="C30" s="53">
        <v>447</v>
      </c>
      <c r="D30" s="53">
        <v>13</v>
      </c>
      <c r="E30" s="53">
        <v>1</v>
      </c>
      <c r="F30" s="53">
        <v>366</v>
      </c>
      <c r="G30" s="53">
        <v>29</v>
      </c>
      <c r="H30" s="54">
        <v>3</v>
      </c>
      <c r="I30" s="53">
        <v>2</v>
      </c>
      <c r="J30" s="53">
        <v>2</v>
      </c>
      <c r="K30" s="53">
        <v>1</v>
      </c>
      <c r="L30" s="53">
        <v>2</v>
      </c>
      <c r="M30" s="53">
        <v>15</v>
      </c>
      <c r="N30" s="53">
        <v>0.125</v>
      </c>
      <c r="O30" s="53">
        <v>0.5</v>
      </c>
      <c r="P30" s="53">
        <v>0</v>
      </c>
    </row>
    <row r="31" spans="1:21" s="1" customFormat="1" x14ac:dyDescent="0.25">
      <c r="A31" s="55">
        <v>43222</v>
      </c>
      <c r="B31" s="56">
        <v>10</v>
      </c>
      <c r="C31" s="56">
        <v>448</v>
      </c>
      <c r="D31" s="56">
        <v>13</v>
      </c>
      <c r="E31" s="56">
        <v>1</v>
      </c>
      <c r="F31" s="56">
        <v>418</v>
      </c>
      <c r="G31" s="56">
        <v>31</v>
      </c>
      <c r="H31" s="57">
        <v>3</v>
      </c>
      <c r="I31" s="56">
        <v>1</v>
      </c>
      <c r="J31" s="56">
        <v>1</v>
      </c>
      <c r="K31" s="56">
        <v>1</v>
      </c>
      <c r="L31" s="56">
        <v>1</v>
      </c>
      <c r="M31" s="56">
        <v>15</v>
      </c>
      <c r="N31" s="56">
        <v>6.25E-2</v>
      </c>
      <c r="O31" s="56">
        <v>0.25</v>
      </c>
      <c r="P31" s="56">
        <v>0</v>
      </c>
    </row>
    <row r="32" spans="1:21" x14ac:dyDescent="0.25">
      <c r="A32" s="58">
        <v>43222</v>
      </c>
      <c r="B32" s="59">
        <v>1</v>
      </c>
      <c r="C32" s="59">
        <v>339</v>
      </c>
      <c r="D32" s="59">
        <v>3</v>
      </c>
      <c r="E32" s="59">
        <v>2</v>
      </c>
      <c r="F32" s="59">
        <v>357</v>
      </c>
      <c r="G32" s="59">
        <v>29.5</v>
      </c>
      <c r="H32" s="60">
        <v>3</v>
      </c>
      <c r="I32" s="59">
        <v>0</v>
      </c>
      <c r="J32" s="59">
        <v>0</v>
      </c>
      <c r="K32" s="59">
        <v>0</v>
      </c>
      <c r="L32" s="59">
        <v>0</v>
      </c>
      <c r="M32" s="59">
        <v>16</v>
      </c>
      <c r="N32" s="59">
        <v>0</v>
      </c>
      <c r="O32" s="59">
        <v>0</v>
      </c>
      <c r="P32" s="59">
        <v>0</v>
      </c>
      <c r="Q32" s="44">
        <f>AVERAGE(I32:I41)</f>
        <v>0.6</v>
      </c>
      <c r="R32" s="44">
        <f>AVERAGE(J32:J41)</f>
        <v>1.5</v>
      </c>
      <c r="S32" s="44">
        <f t="shared" ref="S32:U32" si="3">AVERAGE(K32:K41)</f>
        <v>1.5</v>
      </c>
      <c r="T32" s="44">
        <f t="shared" si="3"/>
        <v>4.7</v>
      </c>
      <c r="U32" s="44">
        <f t="shared" si="3"/>
        <v>14.5</v>
      </c>
    </row>
    <row r="33" spans="1:21" x14ac:dyDescent="0.25">
      <c r="A33" s="58">
        <v>43222</v>
      </c>
      <c r="B33" s="59">
        <v>2</v>
      </c>
      <c r="C33" s="59">
        <v>340</v>
      </c>
      <c r="D33" s="59">
        <v>3</v>
      </c>
      <c r="E33" s="59">
        <v>2</v>
      </c>
      <c r="F33" s="59">
        <v>464</v>
      </c>
      <c r="G33" s="59">
        <v>31.5</v>
      </c>
      <c r="H33" s="60">
        <v>3</v>
      </c>
      <c r="I33" s="59">
        <v>0</v>
      </c>
      <c r="J33" s="59">
        <v>0</v>
      </c>
      <c r="K33" s="59">
        <v>0</v>
      </c>
      <c r="L33" s="59">
        <v>0</v>
      </c>
      <c r="M33" s="59">
        <v>16</v>
      </c>
      <c r="N33" s="59">
        <v>0</v>
      </c>
      <c r="O33" s="59">
        <v>0</v>
      </c>
      <c r="P33" s="59">
        <v>0</v>
      </c>
      <c r="Q33" s="44">
        <f>AVERAGE(I42:I51)</f>
        <v>1.1000000000000001</v>
      </c>
      <c r="R33" s="44">
        <f>AVERAGE(J42:J51)</f>
        <v>2.8</v>
      </c>
      <c r="S33" s="44">
        <f t="shared" ref="S33:U33" si="4">AVERAGE(K42:K51)</f>
        <v>2.6</v>
      </c>
      <c r="T33" s="44">
        <f t="shared" si="4"/>
        <v>10.4</v>
      </c>
      <c r="U33" s="44">
        <f t="shared" si="4"/>
        <v>13.4</v>
      </c>
    </row>
    <row r="34" spans="1:21" x14ac:dyDescent="0.25">
      <c r="A34" s="58">
        <v>43222</v>
      </c>
      <c r="B34" s="59">
        <v>3</v>
      </c>
      <c r="C34" s="59">
        <v>341</v>
      </c>
      <c r="D34" s="59">
        <v>3</v>
      </c>
      <c r="E34" s="59">
        <v>2</v>
      </c>
      <c r="F34" s="59">
        <v>469</v>
      </c>
      <c r="G34" s="59">
        <v>31</v>
      </c>
      <c r="H34" s="60">
        <v>3</v>
      </c>
      <c r="I34" s="59">
        <v>1</v>
      </c>
      <c r="J34" s="59">
        <v>3</v>
      </c>
      <c r="K34" s="59">
        <v>3</v>
      </c>
      <c r="L34" s="59">
        <v>9</v>
      </c>
      <c r="M34" s="59">
        <v>13</v>
      </c>
      <c r="N34" s="59">
        <v>0.1875</v>
      </c>
      <c r="O34" s="59">
        <v>0.40311288741492751</v>
      </c>
      <c r="P34" s="59">
        <v>0</v>
      </c>
      <c r="Q34" s="44">
        <f>AVERAGE(I52:I61)</f>
        <v>0.5</v>
      </c>
      <c r="R34" s="44">
        <f>AVERAGE(J52:J61)</f>
        <v>1</v>
      </c>
      <c r="S34" s="44">
        <f t="shared" ref="S34:U34" si="5">AVERAGE(K52:K61)</f>
        <v>1</v>
      </c>
      <c r="T34" s="44">
        <f t="shared" si="5"/>
        <v>2.8</v>
      </c>
      <c r="U34" s="44">
        <f t="shared" si="5"/>
        <v>15</v>
      </c>
    </row>
    <row r="35" spans="1:21" x14ac:dyDescent="0.25">
      <c r="A35" s="58">
        <v>43222</v>
      </c>
      <c r="B35" s="59">
        <v>4</v>
      </c>
      <c r="C35" s="59">
        <v>342</v>
      </c>
      <c r="D35" s="59">
        <v>3</v>
      </c>
      <c r="E35" s="59">
        <v>2</v>
      </c>
      <c r="F35" s="59">
        <v>500</v>
      </c>
      <c r="G35" s="59">
        <v>33</v>
      </c>
      <c r="H35" s="60">
        <v>3</v>
      </c>
      <c r="I35" s="59">
        <v>1</v>
      </c>
      <c r="J35" s="59">
        <v>4</v>
      </c>
      <c r="K35" s="59">
        <v>4</v>
      </c>
      <c r="L35" s="59">
        <v>16</v>
      </c>
      <c r="M35" s="59">
        <v>12</v>
      </c>
      <c r="N35" s="59">
        <v>0.25</v>
      </c>
      <c r="O35" s="59">
        <v>0.44721359549995793</v>
      </c>
      <c r="P35" s="59">
        <v>0</v>
      </c>
    </row>
    <row r="36" spans="1:21" x14ac:dyDescent="0.25">
      <c r="A36" s="58">
        <v>43222</v>
      </c>
      <c r="B36" s="59">
        <v>5</v>
      </c>
      <c r="C36" s="59">
        <v>343</v>
      </c>
      <c r="D36" s="59">
        <v>3</v>
      </c>
      <c r="E36" s="59">
        <v>2</v>
      </c>
      <c r="F36" s="59">
        <v>445</v>
      </c>
      <c r="G36" s="59">
        <v>31.5</v>
      </c>
      <c r="H36" s="60">
        <v>3</v>
      </c>
      <c r="I36" s="59">
        <v>1</v>
      </c>
      <c r="J36" s="59">
        <v>4</v>
      </c>
      <c r="K36" s="59">
        <v>4</v>
      </c>
      <c r="L36" s="59">
        <v>16</v>
      </c>
      <c r="M36" s="59">
        <v>12</v>
      </c>
      <c r="N36" s="59">
        <v>0.25</v>
      </c>
      <c r="O36" s="59">
        <v>0.44721359549995793</v>
      </c>
      <c r="P36" s="59">
        <v>0</v>
      </c>
    </row>
    <row r="37" spans="1:21" x14ac:dyDescent="0.25">
      <c r="A37" s="58">
        <v>43222</v>
      </c>
      <c r="B37" s="59">
        <v>6</v>
      </c>
      <c r="C37" s="59">
        <v>344</v>
      </c>
      <c r="D37" s="59">
        <v>3</v>
      </c>
      <c r="E37" s="59">
        <v>2</v>
      </c>
      <c r="F37" s="59">
        <v>294</v>
      </c>
      <c r="G37" s="59">
        <v>28</v>
      </c>
      <c r="H37" s="60">
        <v>3</v>
      </c>
      <c r="I37" s="59">
        <v>1</v>
      </c>
      <c r="J37" s="59">
        <v>1</v>
      </c>
      <c r="K37" s="59">
        <v>1</v>
      </c>
      <c r="L37" s="59">
        <v>1</v>
      </c>
      <c r="M37" s="59">
        <v>15</v>
      </c>
      <c r="N37" s="59">
        <v>0.125</v>
      </c>
      <c r="O37" s="59">
        <v>0.34156502553198659</v>
      </c>
      <c r="P37" s="59">
        <v>0</v>
      </c>
    </row>
    <row r="38" spans="1:21" x14ac:dyDescent="0.25">
      <c r="A38" s="58">
        <v>43222</v>
      </c>
      <c r="B38" s="59">
        <v>7</v>
      </c>
      <c r="C38" s="59">
        <v>345</v>
      </c>
      <c r="D38" s="59">
        <v>3</v>
      </c>
      <c r="E38" s="59">
        <v>2</v>
      </c>
      <c r="F38" s="59">
        <v>415</v>
      </c>
      <c r="G38" s="59">
        <v>31</v>
      </c>
      <c r="H38" s="60">
        <v>3</v>
      </c>
      <c r="I38" s="59">
        <v>0</v>
      </c>
      <c r="J38" s="59">
        <v>0</v>
      </c>
      <c r="K38" s="59">
        <v>0</v>
      </c>
      <c r="L38" s="59">
        <v>0</v>
      </c>
      <c r="M38" s="59">
        <v>16</v>
      </c>
      <c r="N38" s="59">
        <v>6.25E-2</v>
      </c>
      <c r="O38" s="59">
        <v>0.25</v>
      </c>
      <c r="P38" s="59">
        <v>0</v>
      </c>
    </row>
    <row r="39" spans="1:21" x14ac:dyDescent="0.25">
      <c r="A39" s="58">
        <v>43222</v>
      </c>
      <c r="B39" s="59">
        <v>8</v>
      </c>
      <c r="C39" s="59">
        <v>346</v>
      </c>
      <c r="D39" s="59">
        <v>3</v>
      </c>
      <c r="E39" s="59">
        <v>2</v>
      </c>
      <c r="F39" s="59">
        <v>325</v>
      </c>
      <c r="G39" s="59">
        <v>28</v>
      </c>
      <c r="H39" s="60">
        <v>3</v>
      </c>
      <c r="I39" s="59">
        <v>1</v>
      </c>
      <c r="J39" s="59">
        <v>2</v>
      </c>
      <c r="K39" s="59">
        <v>2</v>
      </c>
      <c r="L39" s="59">
        <v>4</v>
      </c>
      <c r="M39" s="59">
        <v>14</v>
      </c>
      <c r="N39" s="59">
        <v>0.1875</v>
      </c>
      <c r="O39" s="59">
        <v>0.40311288741492751</v>
      </c>
      <c r="P39" s="59">
        <v>0</v>
      </c>
    </row>
    <row r="40" spans="1:21" x14ac:dyDescent="0.25">
      <c r="A40" s="58">
        <v>43222</v>
      </c>
      <c r="B40" s="59">
        <v>9</v>
      </c>
      <c r="C40" s="59">
        <v>347</v>
      </c>
      <c r="D40" s="59">
        <v>3</v>
      </c>
      <c r="E40" s="59">
        <v>2</v>
      </c>
      <c r="F40" s="59">
        <v>369</v>
      </c>
      <c r="G40" s="59">
        <v>29</v>
      </c>
      <c r="H40" s="60">
        <v>3</v>
      </c>
      <c r="I40" s="59">
        <v>1</v>
      </c>
      <c r="J40" s="59">
        <v>1</v>
      </c>
      <c r="K40" s="59">
        <v>1</v>
      </c>
      <c r="L40" s="59">
        <v>1</v>
      </c>
      <c r="M40" s="59">
        <v>15</v>
      </c>
      <c r="N40" s="59">
        <v>6.25E-2</v>
      </c>
      <c r="O40" s="59">
        <v>0.25</v>
      </c>
      <c r="P40" s="59">
        <v>0</v>
      </c>
    </row>
    <row r="41" spans="1:21" s="1" customFormat="1" x14ac:dyDescent="0.25">
      <c r="A41" s="61">
        <v>43222</v>
      </c>
      <c r="B41" s="62">
        <v>10</v>
      </c>
      <c r="C41" s="62">
        <v>348</v>
      </c>
      <c r="D41" s="62">
        <v>3</v>
      </c>
      <c r="E41" s="62">
        <v>2</v>
      </c>
      <c r="F41" s="62">
        <v>431</v>
      </c>
      <c r="G41" s="62">
        <v>30.5</v>
      </c>
      <c r="H41" s="63">
        <v>3</v>
      </c>
      <c r="I41" s="62">
        <v>0</v>
      </c>
      <c r="J41" s="62">
        <v>0</v>
      </c>
      <c r="K41" s="62">
        <v>0</v>
      </c>
      <c r="L41" s="62">
        <v>0</v>
      </c>
      <c r="M41" s="62">
        <v>16</v>
      </c>
      <c r="N41" s="62">
        <v>0</v>
      </c>
      <c r="O41" s="62">
        <v>0</v>
      </c>
      <c r="P41" s="62">
        <v>0</v>
      </c>
    </row>
    <row r="42" spans="1:21" x14ac:dyDescent="0.25">
      <c r="A42" s="58">
        <v>43222</v>
      </c>
      <c r="B42" s="59">
        <v>1</v>
      </c>
      <c r="C42" s="59">
        <v>359</v>
      </c>
      <c r="D42" s="59">
        <v>5</v>
      </c>
      <c r="E42" s="59">
        <v>2</v>
      </c>
      <c r="F42" s="59">
        <v>415</v>
      </c>
      <c r="G42" s="59">
        <v>29.5</v>
      </c>
      <c r="H42" s="60">
        <v>3</v>
      </c>
      <c r="I42" s="59">
        <v>1</v>
      </c>
      <c r="J42" s="59">
        <v>2</v>
      </c>
      <c r="K42" s="59">
        <v>2</v>
      </c>
      <c r="L42" s="59">
        <v>4</v>
      </c>
      <c r="M42" s="59">
        <v>14</v>
      </c>
      <c r="N42" s="59">
        <v>0.125</v>
      </c>
      <c r="O42" s="59">
        <v>0.34156502553198659</v>
      </c>
      <c r="P42" s="59">
        <v>0</v>
      </c>
    </row>
    <row r="43" spans="1:21" x14ac:dyDescent="0.25">
      <c r="A43" s="58">
        <v>43222</v>
      </c>
      <c r="B43" s="59">
        <v>2</v>
      </c>
      <c r="C43" s="59">
        <v>360</v>
      </c>
      <c r="D43" s="59">
        <v>5</v>
      </c>
      <c r="E43" s="59">
        <v>2</v>
      </c>
      <c r="F43" s="59">
        <v>447</v>
      </c>
      <c r="G43" s="59">
        <v>31</v>
      </c>
      <c r="H43" s="60">
        <v>3</v>
      </c>
      <c r="I43" s="59">
        <v>2</v>
      </c>
      <c r="J43" s="59">
        <v>7</v>
      </c>
      <c r="K43" s="59">
        <v>6</v>
      </c>
      <c r="L43" s="59">
        <v>42</v>
      </c>
      <c r="M43" s="59">
        <v>10</v>
      </c>
      <c r="N43" s="59">
        <v>0.4375</v>
      </c>
      <c r="O43" s="59">
        <v>0.62915286960589578</v>
      </c>
      <c r="P43" s="59">
        <v>0</v>
      </c>
    </row>
    <row r="44" spans="1:21" x14ac:dyDescent="0.25">
      <c r="A44" s="58">
        <v>43222</v>
      </c>
      <c r="B44" s="59">
        <v>3</v>
      </c>
      <c r="C44" s="59">
        <v>361</v>
      </c>
      <c r="D44" s="59">
        <v>5</v>
      </c>
      <c r="E44" s="59">
        <v>2</v>
      </c>
      <c r="F44" s="59">
        <v>384</v>
      </c>
      <c r="G44" s="59">
        <v>29</v>
      </c>
      <c r="H44" s="60">
        <v>3</v>
      </c>
      <c r="I44" s="59">
        <v>1</v>
      </c>
      <c r="J44" s="59">
        <v>2</v>
      </c>
      <c r="K44" s="59">
        <v>2</v>
      </c>
      <c r="L44" s="59">
        <v>4</v>
      </c>
      <c r="M44" s="59">
        <v>14</v>
      </c>
      <c r="N44" s="59">
        <v>0.125</v>
      </c>
      <c r="O44" s="59">
        <v>0.34156502553198659</v>
      </c>
      <c r="P44" s="59">
        <v>0</v>
      </c>
    </row>
    <row r="45" spans="1:21" x14ac:dyDescent="0.25">
      <c r="A45" s="58">
        <v>43222</v>
      </c>
      <c r="B45" s="59">
        <v>4</v>
      </c>
      <c r="C45" s="59">
        <v>362</v>
      </c>
      <c r="D45" s="59">
        <v>5</v>
      </c>
      <c r="E45" s="59">
        <v>2</v>
      </c>
      <c r="F45" s="59">
        <v>407</v>
      </c>
      <c r="G45" s="59">
        <v>31</v>
      </c>
      <c r="H45" s="60">
        <v>3</v>
      </c>
      <c r="I45" s="59">
        <v>2</v>
      </c>
      <c r="J45" s="59">
        <v>5</v>
      </c>
      <c r="K45" s="59">
        <v>4</v>
      </c>
      <c r="L45" s="59">
        <v>20</v>
      </c>
      <c r="M45" s="59">
        <v>12</v>
      </c>
      <c r="N45" s="59">
        <v>0.3125</v>
      </c>
      <c r="O45" s="59">
        <v>0.60207972893961481</v>
      </c>
      <c r="P45" s="59">
        <v>0</v>
      </c>
    </row>
    <row r="46" spans="1:21" x14ac:dyDescent="0.25">
      <c r="A46" s="58">
        <v>43222</v>
      </c>
      <c r="B46" s="59">
        <v>5</v>
      </c>
      <c r="C46" s="59">
        <v>363</v>
      </c>
      <c r="D46" s="59">
        <v>5</v>
      </c>
      <c r="E46" s="59">
        <v>2</v>
      </c>
      <c r="F46" s="59">
        <v>4017</v>
      </c>
      <c r="G46" s="59">
        <v>30.5</v>
      </c>
      <c r="H46" s="60">
        <v>3</v>
      </c>
      <c r="I46" s="59">
        <v>1</v>
      </c>
      <c r="J46" s="59">
        <v>4</v>
      </c>
      <c r="K46" s="59">
        <v>4</v>
      </c>
      <c r="L46" s="59">
        <v>16</v>
      </c>
      <c r="M46" s="59">
        <v>12</v>
      </c>
      <c r="N46" s="59">
        <v>0.25</v>
      </c>
      <c r="O46" s="59">
        <v>0.44721359549995793</v>
      </c>
      <c r="P46" s="59">
        <v>0</v>
      </c>
    </row>
    <row r="47" spans="1:21" x14ac:dyDescent="0.25">
      <c r="A47" s="58">
        <v>43222</v>
      </c>
      <c r="B47" s="59">
        <v>6</v>
      </c>
      <c r="C47" s="59">
        <v>364</v>
      </c>
      <c r="D47" s="59">
        <v>5</v>
      </c>
      <c r="E47" s="59">
        <v>2</v>
      </c>
      <c r="F47" s="59">
        <v>493</v>
      </c>
      <c r="G47" s="59">
        <v>33</v>
      </c>
      <c r="H47" s="60">
        <v>3</v>
      </c>
      <c r="I47" s="59">
        <v>1</v>
      </c>
      <c r="J47" s="59">
        <v>2</v>
      </c>
      <c r="K47" s="59">
        <v>2</v>
      </c>
      <c r="L47" s="59">
        <v>4</v>
      </c>
      <c r="M47" s="59">
        <v>14</v>
      </c>
      <c r="N47" s="59">
        <v>0.125</v>
      </c>
      <c r="O47" s="59">
        <v>0.34156502553198659</v>
      </c>
      <c r="P47" s="59">
        <v>0</v>
      </c>
    </row>
    <row r="48" spans="1:21" x14ac:dyDescent="0.25">
      <c r="A48" s="58">
        <v>43222</v>
      </c>
      <c r="B48" s="59">
        <v>7</v>
      </c>
      <c r="C48" s="59">
        <v>365</v>
      </c>
      <c r="D48" s="59">
        <v>5</v>
      </c>
      <c r="E48" s="59">
        <v>2</v>
      </c>
      <c r="F48" s="59">
        <v>433</v>
      </c>
      <c r="G48" s="59">
        <v>30.5</v>
      </c>
      <c r="H48" s="60">
        <v>3</v>
      </c>
      <c r="I48" s="59">
        <v>1</v>
      </c>
      <c r="J48" s="59">
        <v>2</v>
      </c>
      <c r="K48" s="59">
        <v>2</v>
      </c>
      <c r="L48" s="59">
        <v>4</v>
      </c>
      <c r="M48" s="59">
        <v>14</v>
      </c>
      <c r="N48" s="59">
        <v>0.125</v>
      </c>
      <c r="O48" s="59">
        <v>0.34156502553198659</v>
      </c>
      <c r="P48" s="59">
        <v>0</v>
      </c>
    </row>
    <row r="49" spans="1:21" x14ac:dyDescent="0.25">
      <c r="A49" s="58">
        <v>43222</v>
      </c>
      <c r="B49" s="59">
        <v>8</v>
      </c>
      <c r="C49" s="59">
        <v>366</v>
      </c>
      <c r="D49" s="59">
        <v>5</v>
      </c>
      <c r="E49" s="59">
        <v>2</v>
      </c>
      <c r="F49" s="59">
        <v>354</v>
      </c>
      <c r="G49" s="59">
        <v>29</v>
      </c>
      <c r="H49" s="60">
        <v>3</v>
      </c>
      <c r="I49" s="59">
        <v>1</v>
      </c>
      <c r="J49" s="59">
        <v>3</v>
      </c>
      <c r="K49" s="59">
        <v>3</v>
      </c>
      <c r="L49" s="59">
        <v>9</v>
      </c>
      <c r="M49" s="59">
        <v>13</v>
      </c>
      <c r="N49" s="59">
        <v>0.1875</v>
      </c>
      <c r="O49" s="59">
        <v>0.40311288741492751</v>
      </c>
      <c r="P49" s="59">
        <v>0</v>
      </c>
    </row>
    <row r="50" spans="1:21" x14ac:dyDescent="0.25">
      <c r="A50" s="58">
        <v>43222</v>
      </c>
      <c r="B50" s="59">
        <v>9</v>
      </c>
      <c r="C50" s="59">
        <v>367</v>
      </c>
      <c r="D50" s="59">
        <v>5</v>
      </c>
      <c r="E50" s="59">
        <v>2</v>
      </c>
      <c r="F50" s="59">
        <v>433</v>
      </c>
      <c r="G50" s="59">
        <v>30.5</v>
      </c>
      <c r="H50" s="60">
        <v>3</v>
      </c>
      <c r="I50" s="59">
        <v>0</v>
      </c>
      <c r="J50" s="59">
        <v>0</v>
      </c>
      <c r="K50" s="59">
        <v>0</v>
      </c>
      <c r="L50" s="59">
        <v>0</v>
      </c>
      <c r="M50" s="59">
        <v>16</v>
      </c>
      <c r="N50" s="59">
        <v>0</v>
      </c>
      <c r="O50" s="59">
        <v>0</v>
      </c>
      <c r="P50" s="59">
        <v>0</v>
      </c>
    </row>
    <row r="51" spans="1:21" s="1" customFormat="1" x14ac:dyDescent="0.25">
      <c r="A51" s="61">
        <v>43222</v>
      </c>
      <c r="B51" s="62">
        <v>10</v>
      </c>
      <c r="C51" s="62">
        <v>368</v>
      </c>
      <c r="D51" s="62">
        <v>5</v>
      </c>
      <c r="E51" s="62">
        <v>2</v>
      </c>
      <c r="F51" s="62">
        <v>370</v>
      </c>
      <c r="G51" s="62">
        <v>28.5</v>
      </c>
      <c r="H51" s="63">
        <v>3</v>
      </c>
      <c r="I51" s="62">
        <v>1</v>
      </c>
      <c r="J51" s="62">
        <v>1</v>
      </c>
      <c r="K51" s="62">
        <v>1</v>
      </c>
      <c r="L51" s="62">
        <v>1</v>
      </c>
      <c r="M51" s="62">
        <v>15</v>
      </c>
      <c r="N51" s="62">
        <v>6.25E-2</v>
      </c>
      <c r="O51" s="62">
        <v>0.25</v>
      </c>
      <c r="P51" s="62">
        <v>0</v>
      </c>
    </row>
    <row r="52" spans="1:21" x14ac:dyDescent="0.25">
      <c r="A52" s="58">
        <v>43222</v>
      </c>
      <c r="B52" s="59">
        <v>1</v>
      </c>
      <c r="C52" s="59">
        <v>399</v>
      </c>
      <c r="D52" s="59">
        <v>9</v>
      </c>
      <c r="E52" s="59">
        <v>2</v>
      </c>
      <c r="F52" s="59">
        <v>420</v>
      </c>
      <c r="G52" s="59">
        <v>30.5</v>
      </c>
      <c r="H52" s="60">
        <v>3</v>
      </c>
      <c r="I52" s="59">
        <v>0</v>
      </c>
      <c r="J52" s="59">
        <v>0</v>
      </c>
      <c r="K52" s="59">
        <v>0</v>
      </c>
      <c r="L52" s="59">
        <v>0</v>
      </c>
      <c r="M52" s="59">
        <v>16</v>
      </c>
      <c r="N52" s="59">
        <v>0</v>
      </c>
      <c r="O52" s="59">
        <v>0</v>
      </c>
      <c r="P52" s="59">
        <v>0</v>
      </c>
    </row>
    <row r="53" spans="1:21" x14ac:dyDescent="0.25">
      <c r="A53" s="58">
        <v>43222</v>
      </c>
      <c r="B53" s="59">
        <v>2</v>
      </c>
      <c r="C53" s="59">
        <v>400</v>
      </c>
      <c r="D53" s="59">
        <v>9</v>
      </c>
      <c r="E53" s="59">
        <v>2</v>
      </c>
      <c r="F53" s="59">
        <v>393</v>
      </c>
      <c r="G53" s="59">
        <v>30</v>
      </c>
      <c r="H53" s="60">
        <v>3</v>
      </c>
      <c r="I53" s="59">
        <v>1</v>
      </c>
      <c r="J53" s="59">
        <v>1</v>
      </c>
      <c r="K53" s="59">
        <v>1</v>
      </c>
      <c r="L53" s="59">
        <v>1</v>
      </c>
      <c r="M53" s="59">
        <v>15</v>
      </c>
      <c r="N53" s="59">
        <v>6.25E-2</v>
      </c>
      <c r="O53" s="59">
        <v>0.25</v>
      </c>
      <c r="P53" s="59">
        <v>0</v>
      </c>
    </row>
    <row r="54" spans="1:21" x14ac:dyDescent="0.25">
      <c r="A54" s="58">
        <v>43222</v>
      </c>
      <c r="B54" s="59">
        <v>3</v>
      </c>
      <c r="C54" s="59">
        <v>401</v>
      </c>
      <c r="D54" s="59">
        <v>9</v>
      </c>
      <c r="E54" s="59">
        <v>2</v>
      </c>
      <c r="F54" s="59">
        <v>270</v>
      </c>
      <c r="G54" s="59">
        <v>27</v>
      </c>
      <c r="H54" s="60">
        <v>3</v>
      </c>
      <c r="I54" s="59">
        <v>0</v>
      </c>
      <c r="J54" s="59">
        <v>0</v>
      </c>
      <c r="K54" s="59">
        <v>0</v>
      </c>
      <c r="L54" s="59">
        <v>0</v>
      </c>
      <c r="M54" s="59">
        <v>16</v>
      </c>
      <c r="N54" s="59">
        <v>0</v>
      </c>
      <c r="O54" s="59">
        <v>0</v>
      </c>
      <c r="P54" s="59">
        <v>0</v>
      </c>
    </row>
    <row r="55" spans="1:21" x14ac:dyDescent="0.25">
      <c r="A55" s="58">
        <v>43222</v>
      </c>
      <c r="B55" s="59">
        <v>4</v>
      </c>
      <c r="C55" s="59">
        <v>402</v>
      </c>
      <c r="D55" s="59">
        <v>9</v>
      </c>
      <c r="E55" s="59">
        <v>2</v>
      </c>
      <c r="F55" s="59">
        <v>327</v>
      </c>
      <c r="G55" s="59">
        <v>28</v>
      </c>
      <c r="H55" s="60">
        <v>3</v>
      </c>
      <c r="I55" s="59">
        <v>1</v>
      </c>
      <c r="J55" s="59">
        <v>1</v>
      </c>
      <c r="K55" s="59">
        <v>1</v>
      </c>
      <c r="L55" s="59">
        <v>1</v>
      </c>
      <c r="M55" s="59">
        <v>15</v>
      </c>
      <c r="N55" s="59">
        <v>6.25E-2</v>
      </c>
      <c r="O55" s="59">
        <v>0.25</v>
      </c>
      <c r="P55" s="59">
        <v>0</v>
      </c>
    </row>
    <row r="56" spans="1:21" x14ac:dyDescent="0.25">
      <c r="A56" s="58">
        <v>43222</v>
      </c>
      <c r="B56" s="59">
        <v>5</v>
      </c>
      <c r="C56" s="59">
        <v>403</v>
      </c>
      <c r="D56" s="59">
        <v>9</v>
      </c>
      <c r="E56" s="59">
        <v>2</v>
      </c>
      <c r="F56" s="59">
        <v>456</v>
      </c>
      <c r="G56" s="59">
        <v>31</v>
      </c>
      <c r="H56" s="60">
        <v>3</v>
      </c>
      <c r="I56" s="59">
        <v>1</v>
      </c>
      <c r="J56" s="59">
        <v>3</v>
      </c>
      <c r="K56" s="59">
        <v>3</v>
      </c>
      <c r="L56" s="59">
        <v>9</v>
      </c>
      <c r="M56" s="59">
        <v>13</v>
      </c>
      <c r="N56" s="59">
        <v>0.1875</v>
      </c>
      <c r="O56" s="59">
        <v>0.40311288741492751</v>
      </c>
      <c r="P56" s="59">
        <v>0</v>
      </c>
    </row>
    <row r="57" spans="1:21" x14ac:dyDescent="0.25">
      <c r="A57" s="58">
        <v>43222</v>
      </c>
      <c r="B57" s="59">
        <v>6</v>
      </c>
      <c r="C57" s="59">
        <v>404</v>
      </c>
      <c r="D57" s="59">
        <v>9</v>
      </c>
      <c r="E57" s="59">
        <v>2</v>
      </c>
      <c r="F57" s="59">
        <v>544</v>
      </c>
      <c r="G57" s="59">
        <v>33</v>
      </c>
      <c r="H57" s="60">
        <v>3</v>
      </c>
      <c r="I57" s="59">
        <v>0</v>
      </c>
      <c r="J57" s="59">
        <v>0</v>
      </c>
      <c r="K57" s="59">
        <v>0</v>
      </c>
      <c r="L57" s="59">
        <v>0</v>
      </c>
      <c r="M57" s="59">
        <v>16</v>
      </c>
      <c r="N57" s="59">
        <v>0</v>
      </c>
      <c r="O57" s="59">
        <v>0</v>
      </c>
      <c r="P57" s="59">
        <v>0</v>
      </c>
    </row>
    <row r="58" spans="1:21" x14ac:dyDescent="0.25">
      <c r="A58" s="58">
        <v>43222</v>
      </c>
      <c r="B58" s="59">
        <v>7</v>
      </c>
      <c r="C58" s="59">
        <v>405</v>
      </c>
      <c r="D58" s="59">
        <v>9</v>
      </c>
      <c r="E58" s="59">
        <v>2</v>
      </c>
      <c r="F58" s="59">
        <v>475</v>
      </c>
      <c r="G58" s="59">
        <v>31</v>
      </c>
      <c r="H58" s="60">
        <v>3</v>
      </c>
      <c r="I58" s="59">
        <v>1</v>
      </c>
      <c r="J58" s="59">
        <v>1</v>
      </c>
      <c r="K58" s="59">
        <v>1</v>
      </c>
      <c r="L58" s="59">
        <v>1</v>
      </c>
      <c r="M58" s="59">
        <v>15</v>
      </c>
      <c r="N58" s="59">
        <v>6.25E-2</v>
      </c>
      <c r="O58" s="59">
        <v>0.25</v>
      </c>
      <c r="P58" s="59">
        <v>0</v>
      </c>
    </row>
    <row r="59" spans="1:21" x14ac:dyDescent="0.25">
      <c r="A59" s="58">
        <v>43222</v>
      </c>
      <c r="B59" s="59">
        <v>8</v>
      </c>
      <c r="C59" s="59">
        <v>406</v>
      </c>
      <c r="D59" s="59">
        <v>9</v>
      </c>
      <c r="E59" s="59">
        <v>2</v>
      </c>
      <c r="F59" s="59">
        <v>363</v>
      </c>
      <c r="G59" s="59">
        <v>28.5</v>
      </c>
      <c r="H59" s="60">
        <v>3</v>
      </c>
      <c r="I59" s="59">
        <v>0</v>
      </c>
      <c r="J59" s="59">
        <v>0</v>
      </c>
      <c r="K59" s="59">
        <v>0</v>
      </c>
      <c r="L59" s="59">
        <v>0</v>
      </c>
      <c r="M59" s="59">
        <v>16</v>
      </c>
      <c r="N59" s="59">
        <v>0</v>
      </c>
      <c r="O59" s="59">
        <v>0</v>
      </c>
      <c r="P59" s="59">
        <v>0</v>
      </c>
    </row>
    <row r="60" spans="1:21" x14ac:dyDescent="0.25">
      <c r="A60" s="58">
        <v>43222</v>
      </c>
      <c r="B60" s="59">
        <v>9</v>
      </c>
      <c r="C60" s="59">
        <v>407</v>
      </c>
      <c r="D60" s="59">
        <v>9</v>
      </c>
      <c r="E60" s="59">
        <v>2</v>
      </c>
      <c r="F60" s="59">
        <v>381</v>
      </c>
      <c r="G60" s="59">
        <v>30</v>
      </c>
      <c r="H60" s="60">
        <v>3</v>
      </c>
      <c r="I60" s="59">
        <v>1</v>
      </c>
      <c r="J60" s="59">
        <v>4</v>
      </c>
      <c r="K60" s="59">
        <v>4</v>
      </c>
      <c r="L60" s="59">
        <v>16</v>
      </c>
      <c r="M60" s="59">
        <v>12</v>
      </c>
      <c r="N60" s="59">
        <v>0.25</v>
      </c>
      <c r="O60" s="59">
        <v>0.44721359549995793</v>
      </c>
      <c r="P60" s="59">
        <v>0</v>
      </c>
    </row>
    <row r="61" spans="1:21" s="1" customFormat="1" x14ac:dyDescent="0.25">
      <c r="A61" s="61">
        <v>43222</v>
      </c>
      <c r="B61" s="62">
        <v>10</v>
      </c>
      <c r="C61" s="62">
        <v>408</v>
      </c>
      <c r="D61" s="62">
        <v>9</v>
      </c>
      <c r="E61" s="62">
        <v>2</v>
      </c>
      <c r="F61" s="62">
        <v>299</v>
      </c>
      <c r="G61" s="62">
        <v>27.5</v>
      </c>
      <c r="H61" s="63">
        <v>3</v>
      </c>
      <c r="I61" s="62">
        <v>0</v>
      </c>
      <c r="J61" s="62">
        <v>0</v>
      </c>
      <c r="K61" s="62">
        <v>0</v>
      </c>
      <c r="L61" s="62">
        <v>0</v>
      </c>
      <c r="M61" s="62">
        <v>16</v>
      </c>
      <c r="N61" s="62">
        <v>0</v>
      </c>
      <c r="O61" s="62">
        <v>0</v>
      </c>
      <c r="P61" s="62">
        <v>0</v>
      </c>
    </row>
    <row r="62" spans="1:21" x14ac:dyDescent="0.25">
      <c r="A62" s="64">
        <v>43222</v>
      </c>
      <c r="B62" s="65">
        <v>1</v>
      </c>
      <c r="C62" s="65">
        <v>349</v>
      </c>
      <c r="D62" s="65">
        <v>4</v>
      </c>
      <c r="E62" s="65">
        <v>3</v>
      </c>
      <c r="F62" s="65">
        <v>349</v>
      </c>
      <c r="G62" s="65">
        <v>28</v>
      </c>
      <c r="H62" s="66">
        <v>3</v>
      </c>
      <c r="I62" s="65">
        <v>1</v>
      </c>
      <c r="J62" s="65">
        <v>2</v>
      </c>
      <c r="K62" s="65">
        <v>2</v>
      </c>
      <c r="L62" s="65">
        <v>4</v>
      </c>
      <c r="M62" s="65">
        <v>14</v>
      </c>
      <c r="N62" s="65">
        <v>0.125</v>
      </c>
      <c r="O62" s="65">
        <v>0.34156502553198659</v>
      </c>
      <c r="P62" s="65">
        <v>0</v>
      </c>
      <c r="Q62" s="44">
        <f>AVERAGE(I62:I71)</f>
        <v>0.9</v>
      </c>
      <c r="R62" s="44">
        <f>AVERAGE(J62:J71)</f>
        <v>1.9</v>
      </c>
      <c r="S62" s="44">
        <f t="shared" ref="S62:U62" si="6">AVERAGE(K62:K71)</f>
        <v>1.8</v>
      </c>
      <c r="T62" s="44">
        <f t="shared" si="6"/>
        <v>5.3</v>
      </c>
      <c r="U62" s="44">
        <f t="shared" si="6"/>
        <v>14.2</v>
      </c>
    </row>
    <row r="63" spans="1:21" x14ac:dyDescent="0.25">
      <c r="A63" s="64">
        <v>43222</v>
      </c>
      <c r="B63" s="65">
        <v>2</v>
      </c>
      <c r="C63" s="65">
        <v>350</v>
      </c>
      <c r="D63" s="65">
        <v>4</v>
      </c>
      <c r="E63" s="65">
        <v>3</v>
      </c>
      <c r="F63" s="65">
        <v>350</v>
      </c>
      <c r="G63" s="65">
        <v>28</v>
      </c>
      <c r="H63" s="66">
        <v>3</v>
      </c>
      <c r="I63" s="65">
        <v>0</v>
      </c>
      <c r="J63" s="65">
        <v>0</v>
      </c>
      <c r="K63" s="65">
        <v>0</v>
      </c>
      <c r="L63" s="65">
        <v>0</v>
      </c>
      <c r="M63" s="65">
        <v>16</v>
      </c>
      <c r="N63" s="65">
        <v>0</v>
      </c>
      <c r="O63" s="65">
        <v>0</v>
      </c>
      <c r="P63" s="65">
        <v>0</v>
      </c>
      <c r="Q63" s="44">
        <f>AVERAGE(I72:I81)</f>
        <v>0.8</v>
      </c>
      <c r="R63" s="44">
        <f>AVERAGE(J72:J81)</f>
        <v>1.2</v>
      </c>
      <c r="S63" s="44">
        <f t="shared" ref="S63:U63" si="7">AVERAGE(K72:K81)</f>
        <v>1.1000000000000001</v>
      </c>
      <c r="T63" s="44">
        <f t="shared" si="7"/>
        <v>2.2000000000000002</v>
      </c>
      <c r="U63" s="44">
        <f t="shared" si="7"/>
        <v>14.9</v>
      </c>
    </row>
    <row r="64" spans="1:21" x14ac:dyDescent="0.25">
      <c r="A64" s="64">
        <v>43222</v>
      </c>
      <c r="B64" s="65">
        <v>3</v>
      </c>
      <c r="C64" s="65">
        <v>351</v>
      </c>
      <c r="D64" s="65">
        <v>4</v>
      </c>
      <c r="E64" s="65">
        <v>3</v>
      </c>
      <c r="F64" s="65">
        <v>351</v>
      </c>
      <c r="G64" s="65">
        <v>32</v>
      </c>
      <c r="H64" s="66">
        <v>3</v>
      </c>
      <c r="I64" s="65">
        <v>1</v>
      </c>
      <c r="J64" s="65">
        <v>5</v>
      </c>
      <c r="K64" s="65">
        <v>5</v>
      </c>
      <c r="L64" s="65">
        <v>25</v>
      </c>
      <c r="M64" s="65">
        <v>11</v>
      </c>
      <c r="N64" s="65">
        <v>0.3125</v>
      </c>
      <c r="O64" s="65">
        <v>0.47871355387816905</v>
      </c>
      <c r="P64" s="65">
        <v>0</v>
      </c>
      <c r="Q64" s="44">
        <f>AVERAGE(I82:I91)</f>
        <v>0.7</v>
      </c>
      <c r="R64" s="44">
        <f>AVERAGE(J82:J91)</f>
        <v>1.3</v>
      </c>
      <c r="S64" s="44">
        <f t="shared" ref="S64:U64" si="8">AVERAGE(K82:K91)</f>
        <v>1.2</v>
      </c>
      <c r="T64" s="44">
        <f t="shared" si="8"/>
        <v>3.1</v>
      </c>
      <c r="U64" s="44">
        <f t="shared" si="8"/>
        <v>14.8</v>
      </c>
    </row>
    <row r="65" spans="1:16" x14ac:dyDescent="0.25">
      <c r="A65" s="64">
        <v>43222</v>
      </c>
      <c r="B65" s="65">
        <v>4</v>
      </c>
      <c r="C65" s="65">
        <v>352</v>
      </c>
      <c r="D65" s="65">
        <v>4</v>
      </c>
      <c r="E65" s="65">
        <v>3</v>
      </c>
      <c r="F65" s="65">
        <v>352</v>
      </c>
      <c r="G65" s="65">
        <v>30</v>
      </c>
      <c r="H65" s="66">
        <v>3</v>
      </c>
      <c r="I65" s="65">
        <v>2</v>
      </c>
      <c r="J65" s="65">
        <v>2</v>
      </c>
      <c r="K65" s="65">
        <v>1</v>
      </c>
      <c r="L65" s="65">
        <v>2</v>
      </c>
      <c r="M65" s="65">
        <v>15</v>
      </c>
      <c r="N65" s="65">
        <v>0.125</v>
      </c>
      <c r="O65" s="65">
        <v>0.5</v>
      </c>
      <c r="P65" s="65">
        <v>0</v>
      </c>
    </row>
    <row r="66" spans="1:16" x14ac:dyDescent="0.25">
      <c r="A66" s="64">
        <v>43222</v>
      </c>
      <c r="B66" s="65">
        <v>5</v>
      </c>
      <c r="C66" s="65">
        <v>353</v>
      </c>
      <c r="D66" s="65">
        <v>4</v>
      </c>
      <c r="E66" s="65">
        <v>3</v>
      </c>
      <c r="F66" s="65">
        <v>353</v>
      </c>
      <c r="G66" s="65">
        <v>28</v>
      </c>
      <c r="H66" s="66">
        <v>3</v>
      </c>
      <c r="I66" s="65">
        <v>0</v>
      </c>
      <c r="J66" s="65">
        <v>0</v>
      </c>
      <c r="K66" s="65">
        <v>0</v>
      </c>
      <c r="L66" s="65">
        <v>0</v>
      </c>
      <c r="M66" s="65">
        <v>16</v>
      </c>
      <c r="N66" s="65">
        <v>0</v>
      </c>
      <c r="O66" s="65">
        <v>0</v>
      </c>
      <c r="P66" s="65">
        <v>0</v>
      </c>
    </row>
    <row r="67" spans="1:16" x14ac:dyDescent="0.25">
      <c r="A67" s="64">
        <v>43222</v>
      </c>
      <c r="B67" s="65">
        <v>6</v>
      </c>
      <c r="C67" s="65">
        <v>354</v>
      </c>
      <c r="D67" s="65">
        <v>4</v>
      </c>
      <c r="E67" s="65">
        <v>3</v>
      </c>
      <c r="F67" s="65">
        <v>354</v>
      </c>
      <c r="G67" s="65">
        <v>32</v>
      </c>
      <c r="H67" s="66">
        <v>3</v>
      </c>
      <c r="I67" s="65">
        <v>1</v>
      </c>
      <c r="J67" s="65">
        <v>3</v>
      </c>
      <c r="K67" s="65">
        <v>3</v>
      </c>
      <c r="L67" s="65">
        <v>9</v>
      </c>
      <c r="M67" s="65">
        <v>13</v>
      </c>
      <c r="N67" s="65">
        <v>0.1875</v>
      </c>
      <c r="O67" s="65">
        <v>0.40311288741492751</v>
      </c>
      <c r="P67" s="65">
        <v>0</v>
      </c>
    </row>
    <row r="68" spans="1:16" x14ac:dyDescent="0.25">
      <c r="A68" s="64">
        <v>43222</v>
      </c>
      <c r="B68" s="65">
        <v>7</v>
      </c>
      <c r="C68" s="65">
        <v>355</v>
      </c>
      <c r="D68" s="65">
        <v>4</v>
      </c>
      <c r="E68" s="65">
        <v>3</v>
      </c>
      <c r="F68" s="65">
        <v>355</v>
      </c>
      <c r="G68" s="65">
        <v>31</v>
      </c>
      <c r="H68" s="66">
        <v>3</v>
      </c>
      <c r="I68" s="65">
        <v>1</v>
      </c>
      <c r="J68" s="65">
        <v>1</v>
      </c>
      <c r="K68" s="65">
        <v>1</v>
      </c>
      <c r="L68" s="65">
        <v>1</v>
      </c>
      <c r="M68" s="65">
        <v>15</v>
      </c>
      <c r="N68" s="65">
        <v>6.25E-2</v>
      </c>
      <c r="O68" s="65">
        <v>0.25</v>
      </c>
      <c r="P68" s="65">
        <v>0</v>
      </c>
    </row>
    <row r="69" spans="1:16" x14ac:dyDescent="0.25">
      <c r="A69" s="64">
        <v>43222</v>
      </c>
      <c r="B69" s="65">
        <v>8</v>
      </c>
      <c r="C69" s="65">
        <v>356</v>
      </c>
      <c r="D69" s="65">
        <v>4</v>
      </c>
      <c r="E69" s="65">
        <v>3</v>
      </c>
      <c r="F69" s="65">
        <v>356</v>
      </c>
      <c r="G69" s="65">
        <v>27.5</v>
      </c>
      <c r="H69" s="66">
        <v>3</v>
      </c>
      <c r="I69" s="65">
        <v>1</v>
      </c>
      <c r="J69" s="65">
        <v>2</v>
      </c>
      <c r="K69" s="65">
        <v>2</v>
      </c>
      <c r="L69" s="65">
        <v>4</v>
      </c>
      <c r="M69" s="65">
        <v>14</v>
      </c>
      <c r="N69" s="65">
        <v>0.125</v>
      </c>
      <c r="O69" s="65">
        <v>0.34156502553198659</v>
      </c>
      <c r="P69" s="65">
        <v>0</v>
      </c>
    </row>
    <row r="70" spans="1:16" x14ac:dyDescent="0.25">
      <c r="A70" s="64">
        <v>43222</v>
      </c>
      <c r="B70" s="65">
        <v>9</v>
      </c>
      <c r="C70" s="65">
        <v>357</v>
      </c>
      <c r="D70" s="65">
        <v>4</v>
      </c>
      <c r="E70" s="65">
        <v>3</v>
      </c>
      <c r="F70" s="65">
        <v>357</v>
      </c>
      <c r="G70" s="65">
        <v>30</v>
      </c>
      <c r="H70" s="66">
        <v>3</v>
      </c>
      <c r="I70" s="65">
        <v>1</v>
      </c>
      <c r="J70" s="65">
        <v>2</v>
      </c>
      <c r="K70" s="65">
        <v>2</v>
      </c>
      <c r="L70" s="65">
        <v>4</v>
      </c>
      <c r="M70" s="65">
        <v>14</v>
      </c>
      <c r="N70" s="65">
        <v>0.125</v>
      </c>
      <c r="O70" s="65">
        <v>0.34156502553198659</v>
      </c>
      <c r="P70" s="65">
        <v>0</v>
      </c>
    </row>
    <row r="71" spans="1:16" s="1" customFormat="1" x14ac:dyDescent="0.25">
      <c r="A71" s="67">
        <v>43222</v>
      </c>
      <c r="B71" s="68">
        <v>10</v>
      </c>
      <c r="C71" s="68">
        <v>358</v>
      </c>
      <c r="D71" s="68">
        <v>4</v>
      </c>
      <c r="E71" s="68">
        <v>3</v>
      </c>
      <c r="F71" s="68">
        <v>358</v>
      </c>
      <c r="G71" s="68">
        <v>27.5</v>
      </c>
      <c r="H71" s="69">
        <v>3</v>
      </c>
      <c r="I71" s="68">
        <v>1</v>
      </c>
      <c r="J71" s="68">
        <v>2</v>
      </c>
      <c r="K71" s="68">
        <v>2</v>
      </c>
      <c r="L71" s="68">
        <v>4</v>
      </c>
      <c r="M71" s="68">
        <v>14</v>
      </c>
      <c r="N71" s="68">
        <v>0.1875</v>
      </c>
      <c r="O71" s="68">
        <v>0.40311288741492751</v>
      </c>
      <c r="P71" s="68">
        <v>0</v>
      </c>
    </row>
    <row r="72" spans="1:16" x14ac:dyDescent="0.25">
      <c r="A72" s="64">
        <v>43222</v>
      </c>
      <c r="B72" s="65">
        <v>1</v>
      </c>
      <c r="C72" s="65">
        <v>389</v>
      </c>
      <c r="D72" s="65">
        <v>8</v>
      </c>
      <c r="E72" s="65">
        <v>3</v>
      </c>
      <c r="F72" s="65">
        <v>462</v>
      </c>
      <c r="G72" s="65">
        <v>31</v>
      </c>
      <c r="H72" s="66">
        <v>3</v>
      </c>
      <c r="I72" s="65">
        <v>0</v>
      </c>
      <c r="J72" s="65">
        <v>0</v>
      </c>
      <c r="K72" s="65">
        <v>0</v>
      </c>
      <c r="L72" s="65">
        <v>0</v>
      </c>
      <c r="M72" s="65">
        <v>16</v>
      </c>
      <c r="N72" s="65">
        <v>0</v>
      </c>
      <c r="O72" s="65">
        <v>0</v>
      </c>
      <c r="P72" s="65">
        <v>0</v>
      </c>
    </row>
    <row r="73" spans="1:16" x14ac:dyDescent="0.25">
      <c r="A73" s="64">
        <v>43222</v>
      </c>
      <c r="B73" s="65">
        <v>2</v>
      </c>
      <c r="C73" s="65">
        <v>390</v>
      </c>
      <c r="D73" s="65">
        <v>8</v>
      </c>
      <c r="E73" s="65">
        <v>3</v>
      </c>
      <c r="F73" s="65">
        <v>439</v>
      </c>
      <c r="G73" s="65">
        <v>30.5</v>
      </c>
      <c r="H73" s="66">
        <v>3</v>
      </c>
      <c r="I73" s="65">
        <v>1</v>
      </c>
      <c r="J73" s="65">
        <v>3</v>
      </c>
      <c r="K73" s="65">
        <v>3</v>
      </c>
      <c r="L73" s="65">
        <v>9</v>
      </c>
      <c r="M73" s="65">
        <v>13</v>
      </c>
      <c r="N73" s="65">
        <v>0.1875</v>
      </c>
      <c r="O73" s="65">
        <v>0.40311288741492751</v>
      </c>
      <c r="P73" s="65">
        <v>0</v>
      </c>
    </row>
    <row r="74" spans="1:16" x14ac:dyDescent="0.25">
      <c r="A74" s="64">
        <v>43222</v>
      </c>
      <c r="B74" s="65">
        <v>3</v>
      </c>
      <c r="C74" s="65">
        <v>391</v>
      </c>
      <c r="D74" s="65">
        <v>8</v>
      </c>
      <c r="E74" s="65">
        <v>3</v>
      </c>
      <c r="F74" s="65">
        <v>335</v>
      </c>
      <c r="G74" s="65">
        <v>29.5</v>
      </c>
      <c r="H74" s="66">
        <v>3</v>
      </c>
      <c r="I74" s="65">
        <v>1</v>
      </c>
      <c r="J74" s="65">
        <v>2</v>
      </c>
      <c r="K74" s="65">
        <v>2</v>
      </c>
      <c r="L74" s="65">
        <v>4</v>
      </c>
      <c r="M74" s="65">
        <v>14</v>
      </c>
      <c r="N74" s="65">
        <v>0.125</v>
      </c>
      <c r="O74" s="65">
        <v>0.34156502553198659</v>
      </c>
      <c r="P74" s="65">
        <v>0</v>
      </c>
    </row>
    <row r="75" spans="1:16" x14ac:dyDescent="0.25">
      <c r="A75" s="64">
        <v>43222</v>
      </c>
      <c r="B75" s="65">
        <v>4</v>
      </c>
      <c r="C75" s="65">
        <v>392</v>
      </c>
      <c r="D75" s="65">
        <v>8</v>
      </c>
      <c r="E75" s="65">
        <v>3</v>
      </c>
      <c r="F75" s="65">
        <v>379</v>
      </c>
      <c r="G75" s="65">
        <v>29.5</v>
      </c>
      <c r="H75" s="66">
        <v>3</v>
      </c>
      <c r="I75" s="65">
        <v>1</v>
      </c>
      <c r="J75" s="65">
        <v>1</v>
      </c>
      <c r="K75" s="65">
        <v>1</v>
      </c>
      <c r="L75" s="65">
        <v>1</v>
      </c>
      <c r="M75" s="65">
        <v>15</v>
      </c>
      <c r="N75" s="65">
        <v>6.25E-2</v>
      </c>
      <c r="O75" s="65">
        <v>0.25</v>
      </c>
      <c r="P75" s="65">
        <v>0</v>
      </c>
    </row>
    <row r="76" spans="1:16" x14ac:dyDescent="0.25">
      <c r="A76" s="64">
        <v>43222</v>
      </c>
      <c r="B76" s="65">
        <v>5</v>
      </c>
      <c r="C76" s="65">
        <v>393</v>
      </c>
      <c r="D76" s="65">
        <v>8</v>
      </c>
      <c r="E76" s="65">
        <v>3</v>
      </c>
      <c r="F76" s="65">
        <v>321</v>
      </c>
      <c r="G76" s="65">
        <v>28.5</v>
      </c>
      <c r="H76" s="66">
        <v>3</v>
      </c>
      <c r="I76" s="65">
        <v>0</v>
      </c>
      <c r="J76" s="65">
        <v>0</v>
      </c>
      <c r="K76" s="65">
        <v>0</v>
      </c>
      <c r="L76" s="65">
        <v>0</v>
      </c>
      <c r="M76" s="65">
        <v>16</v>
      </c>
      <c r="N76" s="65">
        <v>0</v>
      </c>
      <c r="O76" s="65">
        <v>0</v>
      </c>
      <c r="P76" s="65">
        <v>0</v>
      </c>
    </row>
    <row r="77" spans="1:16" x14ac:dyDescent="0.25">
      <c r="A77" s="64">
        <v>43222</v>
      </c>
      <c r="B77" s="65">
        <v>6</v>
      </c>
      <c r="C77" s="65">
        <v>394</v>
      </c>
      <c r="D77" s="65">
        <v>8</v>
      </c>
      <c r="E77" s="65">
        <v>3</v>
      </c>
      <c r="F77" s="65">
        <v>289</v>
      </c>
      <c r="G77" s="65">
        <v>27</v>
      </c>
      <c r="H77" s="66">
        <v>3</v>
      </c>
      <c r="I77" s="65">
        <v>0</v>
      </c>
      <c r="J77" s="65">
        <v>0</v>
      </c>
      <c r="K77" s="65">
        <v>0</v>
      </c>
      <c r="L77" s="65">
        <v>0</v>
      </c>
      <c r="M77" s="65">
        <v>16</v>
      </c>
      <c r="N77" s="65">
        <v>0</v>
      </c>
      <c r="O77" s="65">
        <v>0</v>
      </c>
      <c r="P77" s="65">
        <v>0</v>
      </c>
    </row>
    <row r="78" spans="1:16" x14ac:dyDescent="0.25">
      <c r="A78" s="64">
        <v>43222</v>
      </c>
      <c r="B78" s="65">
        <v>7</v>
      </c>
      <c r="C78" s="65">
        <v>35</v>
      </c>
      <c r="D78" s="65">
        <v>8</v>
      </c>
      <c r="E78" s="65">
        <v>3</v>
      </c>
      <c r="F78" s="65">
        <v>438</v>
      </c>
      <c r="G78" s="65">
        <v>30</v>
      </c>
      <c r="H78" s="66">
        <v>3</v>
      </c>
      <c r="I78" s="65">
        <v>1</v>
      </c>
      <c r="J78" s="65">
        <v>1</v>
      </c>
      <c r="K78" s="65">
        <v>1</v>
      </c>
      <c r="L78" s="65">
        <v>1</v>
      </c>
      <c r="M78" s="65">
        <v>15</v>
      </c>
      <c r="N78" s="65">
        <v>6.25E-2</v>
      </c>
      <c r="O78" s="65">
        <v>0.25</v>
      </c>
      <c r="P78" s="65">
        <v>0</v>
      </c>
    </row>
    <row r="79" spans="1:16" x14ac:dyDescent="0.25">
      <c r="A79" s="64">
        <v>43222</v>
      </c>
      <c r="B79" s="65">
        <v>8</v>
      </c>
      <c r="C79" s="65">
        <v>396</v>
      </c>
      <c r="D79" s="65">
        <v>8</v>
      </c>
      <c r="E79" s="65">
        <v>3</v>
      </c>
      <c r="F79" s="65">
        <v>333</v>
      </c>
      <c r="G79" s="65">
        <v>30.5</v>
      </c>
      <c r="H79" s="66">
        <v>3</v>
      </c>
      <c r="I79" s="65">
        <v>1</v>
      </c>
      <c r="J79" s="65">
        <v>1</v>
      </c>
      <c r="K79" s="65">
        <v>1</v>
      </c>
      <c r="L79" s="65">
        <v>1</v>
      </c>
      <c r="M79" s="65">
        <v>15</v>
      </c>
      <c r="N79" s="65">
        <v>6.25E-2</v>
      </c>
      <c r="O79" s="65">
        <v>0.25</v>
      </c>
      <c r="P79" s="65">
        <v>0</v>
      </c>
    </row>
    <row r="80" spans="1:16" x14ac:dyDescent="0.25">
      <c r="A80" s="64">
        <v>43222</v>
      </c>
      <c r="B80" s="65">
        <v>9</v>
      </c>
      <c r="C80" s="65">
        <v>397</v>
      </c>
      <c r="D80" s="65">
        <v>8</v>
      </c>
      <c r="E80" s="65">
        <v>3</v>
      </c>
      <c r="F80" s="65">
        <v>414</v>
      </c>
      <c r="G80" s="65">
        <v>30.5</v>
      </c>
      <c r="H80" s="66">
        <v>3</v>
      </c>
      <c r="I80" s="65">
        <v>1</v>
      </c>
      <c r="J80" s="65">
        <v>2</v>
      </c>
      <c r="K80" s="65">
        <v>2</v>
      </c>
      <c r="L80" s="65">
        <v>4</v>
      </c>
      <c r="M80" s="65">
        <v>14</v>
      </c>
      <c r="N80" s="65">
        <v>0.125</v>
      </c>
      <c r="O80" s="65">
        <v>0.34156502553198659</v>
      </c>
      <c r="P80" s="65">
        <v>0</v>
      </c>
    </row>
    <row r="81" spans="1:21" s="1" customFormat="1" x14ac:dyDescent="0.25">
      <c r="A81" s="67">
        <v>43222</v>
      </c>
      <c r="B81" s="68">
        <v>10</v>
      </c>
      <c r="C81" s="68">
        <v>398</v>
      </c>
      <c r="D81" s="68">
        <v>8</v>
      </c>
      <c r="E81" s="68">
        <v>3</v>
      </c>
      <c r="F81" s="68">
        <v>306</v>
      </c>
      <c r="G81" s="68">
        <v>28</v>
      </c>
      <c r="H81" s="69">
        <v>3</v>
      </c>
      <c r="I81" s="68">
        <v>2</v>
      </c>
      <c r="J81" s="68">
        <v>2</v>
      </c>
      <c r="K81" s="68">
        <v>1</v>
      </c>
      <c r="L81" s="68">
        <v>2</v>
      </c>
      <c r="M81" s="68">
        <v>15</v>
      </c>
      <c r="N81" s="68">
        <v>0.125</v>
      </c>
      <c r="O81" s="68">
        <v>0.5</v>
      </c>
      <c r="P81" s="68">
        <v>0</v>
      </c>
    </row>
    <row r="82" spans="1:21" x14ac:dyDescent="0.25">
      <c r="A82" s="64">
        <v>43222</v>
      </c>
      <c r="B82" s="65">
        <v>1</v>
      </c>
      <c r="C82" s="65">
        <v>409</v>
      </c>
      <c r="D82" s="65">
        <v>10</v>
      </c>
      <c r="E82" s="65">
        <v>3</v>
      </c>
      <c r="F82" s="65">
        <v>444</v>
      </c>
      <c r="G82" s="65">
        <v>31</v>
      </c>
      <c r="H82" s="66">
        <v>3</v>
      </c>
      <c r="I82" s="65">
        <v>1</v>
      </c>
      <c r="J82" s="65">
        <v>1</v>
      </c>
      <c r="K82" s="65">
        <v>1</v>
      </c>
      <c r="L82" s="65">
        <v>1</v>
      </c>
      <c r="M82" s="65">
        <v>15</v>
      </c>
      <c r="N82" s="65">
        <v>6.25E-2</v>
      </c>
      <c r="O82" s="65">
        <v>0.25</v>
      </c>
      <c r="P82" s="65">
        <v>0</v>
      </c>
    </row>
    <row r="83" spans="1:21" x14ac:dyDescent="0.25">
      <c r="A83" s="64">
        <v>43222</v>
      </c>
      <c r="B83" s="65">
        <v>2</v>
      </c>
      <c r="C83" s="65">
        <v>410</v>
      </c>
      <c r="D83" s="65">
        <v>10</v>
      </c>
      <c r="E83" s="65">
        <v>3</v>
      </c>
      <c r="F83" s="65">
        <v>456</v>
      </c>
      <c r="G83" s="65">
        <v>31.5</v>
      </c>
      <c r="H83" s="66">
        <v>3</v>
      </c>
      <c r="I83" s="65">
        <v>1</v>
      </c>
      <c r="J83" s="65">
        <v>1</v>
      </c>
      <c r="K83" s="65">
        <v>1</v>
      </c>
      <c r="L83" s="65">
        <v>1</v>
      </c>
      <c r="M83" s="65">
        <v>15</v>
      </c>
      <c r="N83" s="65">
        <v>6.25E-2</v>
      </c>
      <c r="O83" s="65">
        <v>0.25</v>
      </c>
      <c r="P83" s="65">
        <v>0</v>
      </c>
    </row>
    <row r="84" spans="1:21" x14ac:dyDescent="0.25">
      <c r="A84" s="64">
        <v>43222</v>
      </c>
      <c r="B84" s="65">
        <v>3</v>
      </c>
      <c r="C84" s="65">
        <v>411</v>
      </c>
      <c r="D84" s="65">
        <v>10</v>
      </c>
      <c r="E84" s="65">
        <v>3</v>
      </c>
      <c r="F84" s="65">
        <v>342</v>
      </c>
      <c r="G84" s="65">
        <v>28.5</v>
      </c>
      <c r="H84" s="66">
        <v>3</v>
      </c>
      <c r="I84" s="65">
        <v>0</v>
      </c>
      <c r="J84" s="65">
        <v>0</v>
      </c>
      <c r="K84" s="65">
        <v>0</v>
      </c>
      <c r="L84" s="65">
        <v>0</v>
      </c>
      <c r="M84" s="65">
        <v>16</v>
      </c>
      <c r="N84" s="65">
        <v>0</v>
      </c>
      <c r="O84" s="65">
        <v>0</v>
      </c>
      <c r="P84" s="65">
        <v>0</v>
      </c>
    </row>
    <row r="85" spans="1:21" x14ac:dyDescent="0.25">
      <c r="A85" s="64">
        <v>43222</v>
      </c>
      <c r="B85" s="65">
        <v>4</v>
      </c>
      <c r="C85" s="65">
        <v>412</v>
      </c>
      <c r="D85" s="65">
        <v>10</v>
      </c>
      <c r="E85" s="65">
        <v>3</v>
      </c>
      <c r="F85" s="65">
        <v>395</v>
      </c>
      <c r="G85" s="65">
        <v>30.5</v>
      </c>
      <c r="H85" s="66">
        <v>3</v>
      </c>
      <c r="I85" s="65">
        <v>1</v>
      </c>
      <c r="J85" s="65">
        <v>2</v>
      </c>
      <c r="K85" s="65">
        <v>2</v>
      </c>
      <c r="L85" s="65">
        <v>4</v>
      </c>
      <c r="M85" s="65">
        <v>14</v>
      </c>
      <c r="N85" s="65">
        <v>0.125</v>
      </c>
      <c r="O85" s="65">
        <v>0.34156502553198659</v>
      </c>
      <c r="P85" s="65">
        <v>0</v>
      </c>
    </row>
    <row r="86" spans="1:21" x14ac:dyDescent="0.25">
      <c r="A86" s="64">
        <v>43222</v>
      </c>
      <c r="B86" s="65">
        <v>5</v>
      </c>
      <c r="C86" s="65">
        <v>413</v>
      </c>
      <c r="D86" s="65">
        <v>10</v>
      </c>
      <c r="E86" s="65">
        <v>3</v>
      </c>
      <c r="F86" s="65">
        <v>371</v>
      </c>
      <c r="G86" s="65">
        <v>28.5</v>
      </c>
      <c r="H86" s="66">
        <v>3</v>
      </c>
      <c r="I86" s="65">
        <v>1</v>
      </c>
      <c r="J86" s="65">
        <v>3</v>
      </c>
      <c r="K86" s="65">
        <v>3</v>
      </c>
      <c r="L86" s="65">
        <v>9</v>
      </c>
      <c r="M86" s="65">
        <v>13</v>
      </c>
      <c r="N86" s="65">
        <v>0.1875</v>
      </c>
      <c r="O86" s="65">
        <v>0.40311288741492751</v>
      </c>
      <c r="P86" s="65">
        <v>0</v>
      </c>
    </row>
    <row r="87" spans="1:21" x14ac:dyDescent="0.25">
      <c r="A87" s="64">
        <v>43222</v>
      </c>
      <c r="B87" s="65">
        <v>6</v>
      </c>
      <c r="C87" s="65">
        <v>414</v>
      </c>
      <c r="D87" s="65">
        <v>10</v>
      </c>
      <c r="E87" s="65">
        <v>3</v>
      </c>
      <c r="F87" s="65">
        <v>289</v>
      </c>
      <c r="G87" s="65">
        <v>27.5</v>
      </c>
      <c r="H87" s="66">
        <v>3</v>
      </c>
      <c r="I87" s="65">
        <v>0</v>
      </c>
      <c r="J87" s="65">
        <v>0</v>
      </c>
      <c r="K87" s="65">
        <v>0</v>
      </c>
      <c r="L87" s="65">
        <v>0</v>
      </c>
      <c r="M87" s="65">
        <v>16</v>
      </c>
      <c r="N87" s="65">
        <v>0</v>
      </c>
      <c r="O87" s="65">
        <v>0</v>
      </c>
      <c r="P87" s="65">
        <v>0</v>
      </c>
    </row>
    <row r="88" spans="1:21" x14ac:dyDescent="0.25">
      <c r="A88" s="64">
        <v>43222</v>
      </c>
      <c r="B88" s="65">
        <v>7</v>
      </c>
      <c r="C88" s="65">
        <v>415</v>
      </c>
      <c r="D88" s="65">
        <v>10</v>
      </c>
      <c r="E88" s="65">
        <v>3</v>
      </c>
      <c r="F88" s="65">
        <v>384</v>
      </c>
      <c r="G88" s="65">
        <v>30.5</v>
      </c>
      <c r="H88" s="66">
        <v>3</v>
      </c>
      <c r="I88" s="65">
        <v>0</v>
      </c>
      <c r="J88" s="65">
        <v>0</v>
      </c>
      <c r="K88" s="65">
        <v>0</v>
      </c>
      <c r="L88" s="65">
        <v>0</v>
      </c>
      <c r="M88" s="65">
        <v>16</v>
      </c>
      <c r="N88" s="65">
        <v>0</v>
      </c>
      <c r="O88" s="65">
        <v>0</v>
      </c>
      <c r="P88" s="65">
        <v>0</v>
      </c>
    </row>
    <row r="89" spans="1:21" x14ac:dyDescent="0.25">
      <c r="A89" s="64">
        <v>43222</v>
      </c>
      <c r="B89" s="65">
        <v>8</v>
      </c>
      <c r="C89" s="65">
        <v>416</v>
      </c>
      <c r="D89" s="65">
        <v>10</v>
      </c>
      <c r="E89" s="65">
        <v>3</v>
      </c>
      <c r="F89" s="65">
        <v>307</v>
      </c>
      <c r="G89" s="65">
        <v>28</v>
      </c>
      <c r="H89" s="66">
        <v>3</v>
      </c>
      <c r="I89" s="65">
        <v>1</v>
      </c>
      <c r="J89" s="65">
        <v>2</v>
      </c>
      <c r="K89" s="65">
        <v>2</v>
      </c>
      <c r="L89" s="65">
        <v>4</v>
      </c>
      <c r="M89" s="65">
        <v>14</v>
      </c>
      <c r="N89" s="65">
        <v>0.125</v>
      </c>
      <c r="O89" s="65">
        <v>0.34156502553198659</v>
      </c>
      <c r="P89" s="65">
        <v>0</v>
      </c>
    </row>
    <row r="90" spans="1:21" x14ac:dyDescent="0.25">
      <c r="A90" s="64">
        <v>43222</v>
      </c>
      <c r="B90" s="65">
        <v>9</v>
      </c>
      <c r="C90" s="65">
        <v>417</v>
      </c>
      <c r="D90" s="65">
        <v>10</v>
      </c>
      <c r="E90" s="65">
        <v>3</v>
      </c>
      <c r="F90" s="65">
        <v>474</v>
      </c>
      <c r="G90" s="65">
        <v>32</v>
      </c>
      <c r="H90" s="66">
        <v>3</v>
      </c>
      <c r="I90" s="65">
        <v>0</v>
      </c>
      <c r="J90" s="65">
        <v>0</v>
      </c>
      <c r="K90" s="65">
        <v>0</v>
      </c>
      <c r="L90" s="65">
        <v>0</v>
      </c>
      <c r="M90" s="65">
        <v>16</v>
      </c>
      <c r="N90" s="65">
        <v>0</v>
      </c>
      <c r="O90" s="65">
        <v>0</v>
      </c>
      <c r="P90" s="65">
        <v>0</v>
      </c>
    </row>
    <row r="91" spans="1:21" s="1" customFormat="1" x14ac:dyDescent="0.25">
      <c r="A91" s="67">
        <v>43222</v>
      </c>
      <c r="B91" s="68">
        <v>10</v>
      </c>
      <c r="C91" s="68">
        <v>418</v>
      </c>
      <c r="D91" s="68">
        <v>10</v>
      </c>
      <c r="E91" s="68">
        <v>3</v>
      </c>
      <c r="F91" s="68">
        <v>396</v>
      </c>
      <c r="G91" s="68">
        <v>30.5</v>
      </c>
      <c r="H91" s="69">
        <v>3</v>
      </c>
      <c r="I91" s="68">
        <v>2</v>
      </c>
      <c r="J91" s="68">
        <v>4</v>
      </c>
      <c r="K91" s="68">
        <v>3</v>
      </c>
      <c r="L91" s="68">
        <v>12</v>
      </c>
      <c r="M91" s="68">
        <v>13</v>
      </c>
      <c r="N91" s="68">
        <v>0.25</v>
      </c>
      <c r="O91" s="68">
        <v>0.57735026918962573</v>
      </c>
      <c r="P91" s="68">
        <v>0</v>
      </c>
    </row>
    <row r="92" spans="1:21" x14ac:dyDescent="0.25">
      <c r="A92" s="46">
        <v>43222</v>
      </c>
      <c r="B92" s="47">
        <v>1</v>
      </c>
      <c r="C92" s="47">
        <v>329</v>
      </c>
      <c r="D92" s="47">
        <v>2</v>
      </c>
      <c r="E92" s="47">
        <v>4</v>
      </c>
      <c r="F92" s="47">
        <v>412</v>
      </c>
      <c r="G92" s="47">
        <v>30</v>
      </c>
      <c r="H92" s="48">
        <v>3</v>
      </c>
      <c r="I92" s="47">
        <v>1</v>
      </c>
      <c r="J92" s="47">
        <v>3</v>
      </c>
      <c r="K92" s="47">
        <v>3</v>
      </c>
      <c r="L92" s="47">
        <v>9</v>
      </c>
      <c r="M92" s="47">
        <v>13</v>
      </c>
      <c r="N92" s="47">
        <v>0.1875</v>
      </c>
      <c r="O92" s="47">
        <v>0.40311288741492751</v>
      </c>
      <c r="P92" s="47">
        <v>0</v>
      </c>
      <c r="Q92" s="44">
        <f>AVERAGE(I92:I101)</f>
        <v>0.8</v>
      </c>
      <c r="R92" s="44">
        <f>AVERAGE(J92:J101)</f>
        <v>1.7</v>
      </c>
      <c r="S92" s="44">
        <f t="shared" ref="S92:U92" si="9">AVERAGE(K92:K101)</f>
        <v>1.6</v>
      </c>
      <c r="T92" s="44">
        <f t="shared" si="9"/>
        <v>4.5</v>
      </c>
      <c r="U92" s="44">
        <f t="shared" si="9"/>
        <v>14.4</v>
      </c>
    </row>
    <row r="93" spans="1:21" x14ac:dyDescent="0.25">
      <c r="A93" s="46">
        <v>43222</v>
      </c>
      <c r="B93" s="47">
        <v>2</v>
      </c>
      <c r="C93" s="47">
        <v>330</v>
      </c>
      <c r="D93" s="47">
        <v>2</v>
      </c>
      <c r="E93" s="47">
        <v>4</v>
      </c>
      <c r="F93" s="47">
        <v>392</v>
      </c>
      <c r="G93" s="47">
        <v>29</v>
      </c>
      <c r="H93" s="48">
        <v>3</v>
      </c>
      <c r="I93" s="47">
        <v>0</v>
      </c>
      <c r="J93" s="47">
        <v>0</v>
      </c>
      <c r="K93" s="47">
        <v>0</v>
      </c>
      <c r="L93" s="47">
        <v>0</v>
      </c>
      <c r="M93" s="47">
        <v>16</v>
      </c>
      <c r="N93" s="47">
        <v>0</v>
      </c>
      <c r="O93" s="47">
        <v>0</v>
      </c>
      <c r="P93" s="47">
        <v>0</v>
      </c>
      <c r="Q93" s="44">
        <f>AVERAGE(I102:I111)</f>
        <v>1.1000000000000001</v>
      </c>
      <c r="R93" s="44">
        <f>AVERAGE(J102:J111)</f>
        <v>2.2999999999999998</v>
      </c>
      <c r="S93" s="44">
        <f t="shared" ref="S93:U93" si="10">AVERAGE(K102:K111)</f>
        <v>2.1</v>
      </c>
      <c r="T93" s="44">
        <f t="shared" si="10"/>
        <v>7.1</v>
      </c>
      <c r="U93" s="44">
        <f t="shared" si="10"/>
        <v>13.9</v>
      </c>
    </row>
    <row r="94" spans="1:21" x14ac:dyDescent="0.25">
      <c r="A94" s="46">
        <v>43222</v>
      </c>
      <c r="B94" s="47">
        <v>3</v>
      </c>
      <c r="C94" s="47">
        <v>331</v>
      </c>
      <c r="D94" s="47">
        <v>2</v>
      </c>
      <c r="E94" s="47">
        <v>4</v>
      </c>
      <c r="F94" s="47">
        <v>501</v>
      </c>
      <c r="G94" s="47">
        <v>32</v>
      </c>
      <c r="H94" s="48">
        <v>3</v>
      </c>
      <c r="I94" s="47">
        <v>1</v>
      </c>
      <c r="J94" s="47">
        <v>3</v>
      </c>
      <c r="K94" s="47">
        <v>3</v>
      </c>
      <c r="L94" s="47">
        <v>9</v>
      </c>
      <c r="M94" s="47">
        <v>13</v>
      </c>
      <c r="N94" s="47">
        <v>0.1875</v>
      </c>
      <c r="O94" s="47">
        <v>0.40311288741492751</v>
      </c>
      <c r="P94" s="47">
        <v>0</v>
      </c>
      <c r="Q94" s="44">
        <f>AVERAGE(I112:I121)</f>
        <v>0.8</v>
      </c>
      <c r="R94" s="44">
        <f>AVERAGE(J112:J121)</f>
        <v>0.9</v>
      </c>
      <c r="S94" s="44">
        <f t="shared" ref="S94:U94" si="11">AVERAGE(K112:K121)</f>
        <v>0.8</v>
      </c>
      <c r="T94" s="44">
        <f t="shared" si="11"/>
        <v>1.1000000000000001</v>
      </c>
      <c r="U94" s="44">
        <f t="shared" si="11"/>
        <v>15.2</v>
      </c>
    </row>
    <row r="95" spans="1:21" x14ac:dyDescent="0.25">
      <c r="A95" s="46">
        <v>43222</v>
      </c>
      <c r="B95" s="47">
        <v>4</v>
      </c>
      <c r="C95" s="47">
        <v>332</v>
      </c>
      <c r="D95" s="47">
        <v>2</v>
      </c>
      <c r="E95" s="47">
        <v>4</v>
      </c>
      <c r="F95" s="47">
        <v>415</v>
      </c>
      <c r="G95" s="47">
        <v>30.5</v>
      </c>
      <c r="H95" s="48">
        <v>3</v>
      </c>
      <c r="I95" s="47">
        <v>1</v>
      </c>
      <c r="J95" s="47">
        <v>1</v>
      </c>
      <c r="K95" s="47">
        <v>1</v>
      </c>
      <c r="L95" s="47">
        <v>1</v>
      </c>
      <c r="M95" s="47">
        <v>15</v>
      </c>
      <c r="N95" s="47">
        <v>6.25E-2</v>
      </c>
      <c r="O95" s="47">
        <v>0.25</v>
      </c>
      <c r="P95" s="47">
        <v>0</v>
      </c>
    </row>
    <row r="96" spans="1:21" x14ac:dyDescent="0.25">
      <c r="A96" s="46">
        <v>43222</v>
      </c>
      <c r="B96" s="47">
        <v>5</v>
      </c>
      <c r="C96" s="47">
        <v>333</v>
      </c>
      <c r="D96" s="47">
        <v>2</v>
      </c>
      <c r="E96" s="47">
        <v>4</v>
      </c>
      <c r="F96" s="47">
        <v>380</v>
      </c>
      <c r="G96" s="47">
        <v>30</v>
      </c>
      <c r="H96" s="48">
        <v>3</v>
      </c>
      <c r="I96" s="47">
        <v>1</v>
      </c>
      <c r="J96" s="47">
        <v>1</v>
      </c>
      <c r="K96" s="47">
        <v>1</v>
      </c>
      <c r="L96" s="47">
        <v>1</v>
      </c>
      <c r="M96" s="47">
        <v>15</v>
      </c>
      <c r="N96" s="47">
        <v>6.25E-2</v>
      </c>
      <c r="O96" s="47">
        <v>0.25</v>
      </c>
      <c r="P96" s="47">
        <v>0</v>
      </c>
    </row>
    <row r="97" spans="1:16" x14ac:dyDescent="0.25">
      <c r="A97" s="46">
        <v>43222</v>
      </c>
      <c r="B97" s="47">
        <v>6</v>
      </c>
      <c r="C97" s="47">
        <v>334</v>
      </c>
      <c r="D97" s="47">
        <v>2</v>
      </c>
      <c r="E97" s="47">
        <v>4</v>
      </c>
      <c r="F97" s="47">
        <v>403</v>
      </c>
      <c r="G97" s="47">
        <v>29.5</v>
      </c>
      <c r="H97" s="48">
        <v>3</v>
      </c>
      <c r="I97" s="47">
        <v>0</v>
      </c>
      <c r="J97" s="47">
        <v>0</v>
      </c>
      <c r="K97" s="47">
        <v>0</v>
      </c>
      <c r="L97" s="47">
        <v>0</v>
      </c>
      <c r="M97" s="47">
        <v>16</v>
      </c>
      <c r="N97" s="47">
        <v>6.25E-2</v>
      </c>
      <c r="O97" s="47">
        <v>0.25</v>
      </c>
      <c r="P97" s="47">
        <v>0</v>
      </c>
    </row>
    <row r="98" spans="1:16" x14ac:dyDescent="0.25">
      <c r="A98" s="46">
        <v>43222</v>
      </c>
      <c r="B98" s="47">
        <v>7</v>
      </c>
      <c r="C98" s="47">
        <v>335</v>
      </c>
      <c r="D98" s="47">
        <v>2</v>
      </c>
      <c r="E98" s="47">
        <v>4</v>
      </c>
      <c r="F98" s="47">
        <v>447</v>
      </c>
      <c r="G98" s="47">
        <v>31</v>
      </c>
      <c r="H98" s="48">
        <v>3</v>
      </c>
      <c r="I98" s="47">
        <v>0</v>
      </c>
      <c r="J98" s="47">
        <v>0</v>
      </c>
      <c r="K98" s="47">
        <v>0</v>
      </c>
      <c r="L98" s="47">
        <v>0</v>
      </c>
      <c r="M98" s="47">
        <v>16</v>
      </c>
      <c r="N98" s="47">
        <v>0</v>
      </c>
      <c r="O98" s="47">
        <v>0</v>
      </c>
      <c r="P98" s="47">
        <v>0</v>
      </c>
    </row>
    <row r="99" spans="1:16" x14ac:dyDescent="0.25">
      <c r="A99" s="46">
        <v>43222</v>
      </c>
      <c r="B99" s="47">
        <v>8</v>
      </c>
      <c r="C99" s="47">
        <v>336</v>
      </c>
      <c r="D99" s="47">
        <v>2</v>
      </c>
      <c r="E99" s="47">
        <v>4</v>
      </c>
      <c r="F99" s="47">
        <v>364</v>
      </c>
      <c r="G99" s="47">
        <v>30</v>
      </c>
      <c r="H99" s="48">
        <v>3</v>
      </c>
      <c r="I99" s="47">
        <v>1</v>
      </c>
      <c r="J99" s="47">
        <v>2</v>
      </c>
      <c r="K99" s="47">
        <v>2</v>
      </c>
      <c r="L99" s="47">
        <v>4</v>
      </c>
      <c r="M99" s="47">
        <v>14</v>
      </c>
      <c r="N99" s="47">
        <v>0.125</v>
      </c>
      <c r="O99" s="47">
        <v>0.34156502553198659</v>
      </c>
      <c r="P99" s="47">
        <v>0</v>
      </c>
    </row>
    <row r="100" spans="1:16" x14ac:dyDescent="0.25">
      <c r="A100" s="46">
        <v>43222</v>
      </c>
      <c r="B100" s="47">
        <v>9</v>
      </c>
      <c r="C100" s="47">
        <v>337</v>
      </c>
      <c r="D100" s="47">
        <v>2</v>
      </c>
      <c r="E100" s="47">
        <v>4</v>
      </c>
      <c r="F100" s="47">
        <v>345</v>
      </c>
      <c r="G100" s="47">
        <v>29</v>
      </c>
      <c r="H100" s="48">
        <v>3</v>
      </c>
      <c r="I100" s="47">
        <v>2</v>
      </c>
      <c r="J100" s="47">
        <v>4</v>
      </c>
      <c r="K100" s="47">
        <v>3</v>
      </c>
      <c r="L100" s="47">
        <v>12</v>
      </c>
      <c r="M100" s="47">
        <v>13</v>
      </c>
      <c r="N100" s="47">
        <v>0.25</v>
      </c>
      <c r="O100" s="47">
        <v>0.57735026918962573</v>
      </c>
      <c r="P100" s="47">
        <v>0</v>
      </c>
    </row>
    <row r="101" spans="1:16" s="1" customFormat="1" x14ac:dyDescent="0.25">
      <c r="A101" s="50">
        <v>43222</v>
      </c>
      <c r="B101" s="49">
        <v>10</v>
      </c>
      <c r="C101" s="49">
        <v>338</v>
      </c>
      <c r="D101" s="49">
        <v>2</v>
      </c>
      <c r="E101" s="49">
        <v>4</v>
      </c>
      <c r="F101" s="49">
        <v>328</v>
      </c>
      <c r="G101" s="49">
        <v>28.5</v>
      </c>
      <c r="H101" s="51">
        <v>3</v>
      </c>
      <c r="I101" s="49">
        <v>1</v>
      </c>
      <c r="J101" s="49">
        <v>3</v>
      </c>
      <c r="K101" s="49">
        <v>3</v>
      </c>
      <c r="L101" s="49">
        <v>9</v>
      </c>
      <c r="M101" s="49">
        <v>13</v>
      </c>
      <c r="N101" s="49">
        <v>0.1875</v>
      </c>
      <c r="O101" s="49">
        <v>0.40311288741492751</v>
      </c>
      <c r="P101" s="49">
        <v>0</v>
      </c>
    </row>
    <row r="102" spans="1:16" x14ac:dyDescent="0.25">
      <c r="A102" s="46">
        <v>43222</v>
      </c>
      <c r="B102" s="47">
        <v>1</v>
      </c>
      <c r="C102" s="47">
        <v>369</v>
      </c>
      <c r="D102" s="47">
        <v>6</v>
      </c>
      <c r="E102" s="47">
        <v>4</v>
      </c>
      <c r="F102" s="47">
        <v>404</v>
      </c>
      <c r="G102" s="47">
        <v>30</v>
      </c>
      <c r="H102" s="48">
        <v>3</v>
      </c>
      <c r="I102" s="47">
        <v>0</v>
      </c>
      <c r="J102" s="47">
        <v>0</v>
      </c>
      <c r="K102" s="47">
        <v>0</v>
      </c>
      <c r="L102" s="47">
        <v>0</v>
      </c>
      <c r="M102" s="47">
        <v>16</v>
      </c>
      <c r="N102" s="47">
        <v>0</v>
      </c>
      <c r="O102" s="47">
        <v>0</v>
      </c>
      <c r="P102" s="47">
        <v>0</v>
      </c>
    </row>
    <row r="103" spans="1:16" x14ac:dyDescent="0.25">
      <c r="A103" s="46">
        <v>43222</v>
      </c>
      <c r="B103" s="47">
        <v>2</v>
      </c>
      <c r="C103" s="47">
        <v>370</v>
      </c>
      <c r="D103" s="47">
        <v>6</v>
      </c>
      <c r="E103" s="47">
        <v>4</v>
      </c>
      <c r="F103" s="47">
        <v>360</v>
      </c>
      <c r="G103" s="47">
        <v>29.5</v>
      </c>
      <c r="H103" s="48">
        <v>3</v>
      </c>
      <c r="I103" s="47">
        <v>1</v>
      </c>
      <c r="J103" s="47">
        <v>2</v>
      </c>
      <c r="K103" s="47">
        <v>2</v>
      </c>
      <c r="L103" s="47">
        <v>4</v>
      </c>
      <c r="M103" s="47">
        <v>14</v>
      </c>
      <c r="N103" s="47">
        <v>0.125</v>
      </c>
      <c r="O103" s="47">
        <v>0.34156502553198659</v>
      </c>
      <c r="P103" s="47">
        <v>0</v>
      </c>
    </row>
    <row r="104" spans="1:16" x14ac:dyDescent="0.25">
      <c r="A104" s="46">
        <v>43222</v>
      </c>
      <c r="B104" s="47">
        <v>3</v>
      </c>
      <c r="C104" s="47">
        <v>371</v>
      </c>
      <c r="D104" s="47">
        <v>6</v>
      </c>
      <c r="E104" s="47">
        <v>4</v>
      </c>
      <c r="F104" s="47">
        <v>343</v>
      </c>
      <c r="G104" s="47">
        <v>28.5</v>
      </c>
      <c r="H104" s="48">
        <v>3</v>
      </c>
      <c r="I104" s="47">
        <v>1</v>
      </c>
      <c r="J104" s="47">
        <v>2</v>
      </c>
      <c r="K104" s="47">
        <v>2</v>
      </c>
      <c r="L104" s="47">
        <v>4</v>
      </c>
      <c r="M104" s="47">
        <v>14</v>
      </c>
      <c r="N104" s="47">
        <v>0.125</v>
      </c>
      <c r="O104" s="47">
        <v>0.34156502553198659</v>
      </c>
      <c r="P104" s="47">
        <v>0</v>
      </c>
    </row>
    <row r="105" spans="1:16" x14ac:dyDescent="0.25">
      <c r="A105" s="46">
        <v>43222</v>
      </c>
      <c r="B105" s="47">
        <v>4</v>
      </c>
      <c r="C105" s="47">
        <v>372</v>
      </c>
      <c r="D105" s="47">
        <v>6</v>
      </c>
      <c r="E105" s="47">
        <v>4</v>
      </c>
      <c r="F105" s="47">
        <v>379</v>
      </c>
      <c r="G105" s="47">
        <v>29.5</v>
      </c>
      <c r="H105" s="48">
        <v>3</v>
      </c>
      <c r="I105" s="47">
        <v>1</v>
      </c>
      <c r="J105" s="47">
        <v>5</v>
      </c>
      <c r="K105" s="47">
        <v>5</v>
      </c>
      <c r="L105" s="47">
        <v>25</v>
      </c>
      <c r="M105" s="47">
        <v>11</v>
      </c>
      <c r="N105" s="47">
        <v>0.3125</v>
      </c>
      <c r="O105" s="47">
        <v>0.47871355387816905</v>
      </c>
      <c r="P105" s="47">
        <v>0</v>
      </c>
    </row>
    <row r="106" spans="1:16" x14ac:dyDescent="0.25">
      <c r="A106" s="46">
        <v>43222</v>
      </c>
      <c r="B106" s="47">
        <v>5</v>
      </c>
      <c r="C106" s="47">
        <v>373</v>
      </c>
      <c r="D106" s="47">
        <v>6</v>
      </c>
      <c r="E106" s="47">
        <v>4</v>
      </c>
      <c r="F106" s="47">
        <v>321</v>
      </c>
      <c r="G106" s="47">
        <v>27.5</v>
      </c>
      <c r="H106" s="48">
        <v>3</v>
      </c>
      <c r="I106" s="47">
        <v>1</v>
      </c>
      <c r="J106" s="47">
        <v>1</v>
      </c>
      <c r="K106" s="47">
        <v>1</v>
      </c>
      <c r="L106" s="47">
        <v>1</v>
      </c>
      <c r="M106" s="47">
        <v>15</v>
      </c>
      <c r="N106" s="47">
        <v>6.25E-2</v>
      </c>
      <c r="O106" s="47">
        <v>0.25</v>
      </c>
      <c r="P106" s="47">
        <v>0</v>
      </c>
    </row>
    <row r="107" spans="1:16" x14ac:dyDescent="0.25">
      <c r="A107" s="46">
        <v>43222</v>
      </c>
      <c r="B107" s="47">
        <v>6</v>
      </c>
      <c r="C107" s="47">
        <v>374</v>
      </c>
      <c r="D107" s="47">
        <v>6</v>
      </c>
      <c r="E107" s="47">
        <v>4</v>
      </c>
      <c r="F107" s="47">
        <v>366</v>
      </c>
      <c r="G107" s="47">
        <v>28.5</v>
      </c>
      <c r="H107" s="48">
        <v>3</v>
      </c>
      <c r="I107" s="47">
        <v>1</v>
      </c>
      <c r="J107" s="47">
        <v>3</v>
      </c>
      <c r="K107" s="47">
        <v>3</v>
      </c>
      <c r="L107" s="47">
        <v>9</v>
      </c>
      <c r="M107" s="47">
        <v>13</v>
      </c>
      <c r="N107" s="47">
        <v>0.1875</v>
      </c>
      <c r="O107" s="47">
        <v>0.40311288741492751</v>
      </c>
      <c r="P107" s="47">
        <v>0</v>
      </c>
    </row>
    <row r="108" spans="1:16" x14ac:dyDescent="0.25">
      <c r="A108" s="46">
        <v>43222</v>
      </c>
      <c r="B108" s="47">
        <v>7</v>
      </c>
      <c r="C108" s="47">
        <v>375</v>
      </c>
      <c r="D108" s="47">
        <v>6</v>
      </c>
      <c r="E108" s="47">
        <v>4</v>
      </c>
      <c r="F108" s="47">
        <v>396</v>
      </c>
      <c r="G108" s="47">
        <v>30</v>
      </c>
      <c r="H108" s="48">
        <v>3</v>
      </c>
      <c r="I108" s="47">
        <v>1</v>
      </c>
      <c r="J108" s="47">
        <v>1</v>
      </c>
      <c r="K108" s="47">
        <v>1</v>
      </c>
      <c r="L108" s="47">
        <v>1</v>
      </c>
      <c r="M108" s="47">
        <v>15</v>
      </c>
      <c r="N108" s="47">
        <v>6.25E-2</v>
      </c>
      <c r="O108" s="47">
        <v>0.25</v>
      </c>
      <c r="P108" s="47">
        <v>0</v>
      </c>
    </row>
    <row r="109" spans="1:16" x14ac:dyDescent="0.25">
      <c r="A109" s="46">
        <v>43222</v>
      </c>
      <c r="B109" s="47">
        <v>8</v>
      </c>
      <c r="C109" s="47">
        <v>376</v>
      </c>
      <c r="D109" s="47">
        <v>6</v>
      </c>
      <c r="E109" s="47">
        <v>4</v>
      </c>
      <c r="F109" s="47">
        <v>447</v>
      </c>
      <c r="G109" s="47">
        <v>31</v>
      </c>
      <c r="H109" s="48">
        <v>3</v>
      </c>
      <c r="I109" s="47">
        <v>2</v>
      </c>
      <c r="J109" s="47">
        <v>5</v>
      </c>
      <c r="K109" s="47">
        <v>4</v>
      </c>
      <c r="L109" s="47">
        <v>20</v>
      </c>
      <c r="M109" s="47">
        <v>12</v>
      </c>
      <c r="N109" s="47">
        <v>0.3125</v>
      </c>
      <c r="O109" s="47">
        <v>0.60207972893961481</v>
      </c>
      <c r="P109" s="47">
        <v>0</v>
      </c>
    </row>
    <row r="110" spans="1:16" x14ac:dyDescent="0.25">
      <c r="A110" s="46">
        <v>43222</v>
      </c>
      <c r="B110" s="47">
        <v>9</v>
      </c>
      <c r="C110" s="47">
        <v>377</v>
      </c>
      <c r="D110" s="47">
        <v>6</v>
      </c>
      <c r="E110" s="47">
        <v>4</v>
      </c>
      <c r="F110" s="47">
        <v>615</v>
      </c>
      <c r="G110" s="47">
        <v>35</v>
      </c>
      <c r="H110" s="48">
        <v>3</v>
      </c>
      <c r="I110" s="47">
        <v>1</v>
      </c>
      <c r="J110" s="47">
        <v>1</v>
      </c>
      <c r="K110" s="47">
        <v>1</v>
      </c>
      <c r="L110" s="47">
        <v>1</v>
      </c>
      <c r="M110" s="47">
        <v>15</v>
      </c>
      <c r="N110" s="47">
        <v>6.25E-2</v>
      </c>
      <c r="O110" s="47">
        <v>0.25</v>
      </c>
      <c r="P110" s="47">
        <v>0</v>
      </c>
    </row>
    <row r="111" spans="1:16" s="1" customFormat="1" x14ac:dyDescent="0.25">
      <c r="A111" s="50">
        <v>43222</v>
      </c>
      <c r="B111" s="49">
        <v>10</v>
      </c>
      <c r="C111" s="49">
        <v>378</v>
      </c>
      <c r="D111" s="49">
        <v>6</v>
      </c>
      <c r="E111" s="49">
        <v>4</v>
      </c>
      <c r="F111" s="49">
        <v>377</v>
      </c>
      <c r="G111" s="49">
        <v>30</v>
      </c>
      <c r="H111" s="51">
        <v>3</v>
      </c>
      <c r="I111" s="49">
        <v>2</v>
      </c>
      <c r="J111" s="49">
        <v>3</v>
      </c>
      <c r="K111" s="49">
        <v>2</v>
      </c>
      <c r="L111" s="49">
        <v>6</v>
      </c>
      <c r="M111" s="49">
        <v>14</v>
      </c>
      <c r="N111" s="49">
        <v>0.1875</v>
      </c>
      <c r="O111" s="49">
        <v>0.54390562906935735</v>
      </c>
      <c r="P111" s="49">
        <v>0</v>
      </c>
    </row>
    <row r="112" spans="1:16" x14ac:dyDescent="0.25">
      <c r="A112" s="46">
        <v>43222</v>
      </c>
      <c r="B112" s="47">
        <v>1</v>
      </c>
      <c r="C112" s="47">
        <v>429</v>
      </c>
      <c r="D112" s="47">
        <v>12</v>
      </c>
      <c r="E112" s="47">
        <v>4</v>
      </c>
      <c r="F112" s="47">
        <v>474</v>
      </c>
      <c r="G112" s="47">
        <v>32</v>
      </c>
      <c r="H112" s="48">
        <v>3</v>
      </c>
      <c r="I112" s="47">
        <v>1</v>
      </c>
      <c r="J112" s="47">
        <v>1</v>
      </c>
      <c r="K112" s="47">
        <v>1</v>
      </c>
      <c r="L112" s="47">
        <v>1</v>
      </c>
      <c r="M112" s="47">
        <v>15</v>
      </c>
      <c r="N112" s="47">
        <v>6.25E-2</v>
      </c>
      <c r="O112" s="47">
        <v>0.25</v>
      </c>
      <c r="P112" s="47">
        <v>0</v>
      </c>
    </row>
    <row r="113" spans="1:24" x14ac:dyDescent="0.25">
      <c r="A113" s="46">
        <v>43222</v>
      </c>
      <c r="B113" s="47">
        <v>2</v>
      </c>
      <c r="C113" s="47">
        <v>430</v>
      </c>
      <c r="D113" s="47">
        <v>12</v>
      </c>
      <c r="E113" s="47">
        <v>4</v>
      </c>
      <c r="F113" s="47">
        <v>417</v>
      </c>
      <c r="G113" s="47">
        <v>31.5</v>
      </c>
      <c r="H113" s="48">
        <v>3</v>
      </c>
      <c r="I113" s="47">
        <v>1</v>
      </c>
      <c r="J113" s="47">
        <v>2</v>
      </c>
      <c r="K113" s="47">
        <v>2</v>
      </c>
      <c r="L113" s="47">
        <v>4</v>
      </c>
      <c r="M113" s="47">
        <v>14</v>
      </c>
      <c r="N113" s="47">
        <v>0.125</v>
      </c>
      <c r="O113" s="47">
        <v>0.34156502553198659</v>
      </c>
      <c r="P113" s="47">
        <v>0</v>
      </c>
    </row>
    <row r="114" spans="1:24" x14ac:dyDescent="0.25">
      <c r="A114" s="46">
        <v>43222</v>
      </c>
      <c r="B114" s="47">
        <v>3</v>
      </c>
      <c r="C114" s="47">
        <v>431</v>
      </c>
      <c r="D114" s="47">
        <v>12</v>
      </c>
      <c r="E114" s="47">
        <v>4</v>
      </c>
      <c r="F114" s="47">
        <v>349</v>
      </c>
      <c r="G114" s="47">
        <v>29</v>
      </c>
      <c r="H114" s="48">
        <v>3</v>
      </c>
      <c r="I114" s="47">
        <v>0</v>
      </c>
      <c r="J114" s="47">
        <v>0</v>
      </c>
      <c r="K114" s="47">
        <v>0</v>
      </c>
      <c r="L114" s="47">
        <v>0</v>
      </c>
      <c r="M114" s="47">
        <v>16</v>
      </c>
      <c r="N114" s="47">
        <v>0</v>
      </c>
      <c r="O114" s="47">
        <v>0</v>
      </c>
      <c r="P114" s="47">
        <v>0</v>
      </c>
    </row>
    <row r="115" spans="1:24" x14ac:dyDescent="0.25">
      <c r="A115" s="46">
        <v>43222</v>
      </c>
      <c r="B115" s="47">
        <v>4</v>
      </c>
      <c r="C115" s="47">
        <v>432</v>
      </c>
      <c r="D115" s="47">
        <v>12</v>
      </c>
      <c r="E115" s="47">
        <v>4</v>
      </c>
      <c r="F115" s="47">
        <v>447</v>
      </c>
      <c r="G115" s="47">
        <v>32</v>
      </c>
      <c r="H115" s="48">
        <v>3</v>
      </c>
      <c r="I115" s="47">
        <v>0</v>
      </c>
      <c r="J115" s="47">
        <v>0</v>
      </c>
      <c r="K115" s="47">
        <v>0</v>
      </c>
      <c r="L115" s="47">
        <v>0</v>
      </c>
      <c r="M115" s="47">
        <v>16</v>
      </c>
      <c r="N115" s="47">
        <v>0</v>
      </c>
      <c r="O115" s="47">
        <v>0</v>
      </c>
      <c r="P115" s="47">
        <v>0</v>
      </c>
    </row>
    <row r="116" spans="1:24" x14ac:dyDescent="0.25">
      <c r="A116" s="46">
        <v>43222</v>
      </c>
      <c r="B116" s="47">
        <v>5</v>
      </c>
      <c r="C116" s="47">
        <v>433</v>
      </c>
      <c r="D116" s="47">
        <v>12</v>
      </c>
      <c r="E116" s="47">
        <v>4</v>
      </c>
      <c r="F116" s="47">
        <v>491</v>
      </c>
      <c r="G116" s="47">
        <v>33</v>
      </c>
      <c r="H116" s="48">
        <v>3</v>
      </c>
      <c r="I116" s="47">
        <v>1</v>
      </c>
      <c r="J116" s="47">
        <v>1</v>
      </c>
      <c r="K116" s="47">
        <v>1</v>
      </c>
      <c r="L116" s="47">
        <v>1</v>
      </c>
      <c r="M116" s="47">
        <v>15</v>
      </c>
      <c r="N116" s="47">
        <v>6.25E-2</v>
      </c>
      <c r="O116" s="47">
        <v>0.25</v>
      </c>
      <c r="P116" s="47">
        <v>0</v>
      </c>
    </row>
    <row r="117" spans="1:24" x14ac:dyDescent="0.25">
      <c r="A117" s="46">
        <v>43222</v>
      </c>
      <c r="B117" s="47">
        <v>6</v>
      </c>
      <c r="C117" s="47">
        <v>434</v>
      </c>
      <c r="D117" s="47">
        <v>12</v>
      </c>
      <c r="E117" s="47">
        <v>4</v>
      </c>
      <c r="F117" s="47">
        <v>385</v>
      </c>
      <c r="G117" s="47">
        <v>30</v>
      </c>
      <c r="H117" s="48">
        <v>3</v>
      </c>
      <c r="I117" s="47">
        <v>1</v>
      </c>
      <c r="J117" s="47">
        <v>1</v>
      </c>
      <c r="K117" s="47">
        <v>1</v>
      </c>
      <c r="L117" s="47">
        <v>1</v>
      </c>
      <c r="M117" s="47">
        <v>15</v>
      </c>
      <c r="N117" s="47">
        <v>6.25E-2</v>
      </c>
      <c r="O117" s="47">
        <v>0.25</v>
      </c>
      <c r="P117" s="47">
        <v>0</v>
      </c>
    </row>
    <row r="118" spans="1:24" x14ac:dyDescent="0.25">
      <c r="A118" s="46">
        <v>43222</v>
      </c>
      <c r="B118" s="47">
        <v>7</v>
      </c>
      <c r="C118" s="47">
        <v>435</v>
      </c>
      <c r="D118" s="47">
        <v>12</v>
      </c>
      <c r="E118" s="47">
        <v>4</v>
      </c>
      <c r="F118" s="47">
        <v>396</v>
      </c>
      <c r="G118" s="47">
        <v>31</v>
      </c>
      <c r="H118" s="48">
        <v>3</v>
      </c>
      <c r="I118" s="47">
        <v>2</v>
      </c>
      <c r="J118" s="47">
        <v>2</v>
      </c>
      <c r="K118" s="47">
        <v>1</v>
      </c>
      <c r="L118" s="47">
        <v>2</v>
      </c>
      <c r="M118" s="47">
        <v>15</v>
      </c>
      <c r="N118" s="47">
        <v>0.125</v>
      </c>
      <c r="O118" s="47">
        <v>0.5</v>
      </c>
      <c r="P118" s="47">
        <v>0</v>
      </c>
    </row>
    <row r="119" spans="1:24" x14ac:dyDescent="0.25">
      <c r="A119" s="46">
        <v>43222</v>
      </c>
      <c r="B119" s="47">
        <v>8</v>
      </c>
      <c r="C119" s="47">
        <v>436</v>
      </c>
      <c r="D119" s="47">
        <v>12</v>
      </c>
      <c r="E119" s="47">
        <v>4</v>
      </c>
      <c r="F119" s="47">
        <v>411</v>
      </c>
      <c r="G119" s="47">
        <v>31</v>
      </c>
      <c r="H119" s="48">
        <v>3</v>
      </c>
      <c r="I119" s="47">
        <v>1</v>
      </c>
      <c r="J119" s="47">
        <v>1</v>
      </c>
      <c r="K119" s="47">
        <v>1</v>
      </c>
      <c r="L119" s="47">
        <v>1</v>
      </c>
      <c r="M119" s="47">
        <v>15</v>
      </c>
      <c r="N119" s="47">
        <v>6.25E-2</v>
      </c>
      <c r="O119" s="47">
        <v>0.25</v>
      </c>
      <c r="P119" s="47">
        <v>0</v>
      </c>
    </row>
    <row r="120" spans="1:24" x14ac:dyDescent="0.25">
      <c r="A120" s="46">
        <v>43222</v>
      </c>
      <c r="B120" s="47">
        <v>9</v>
      </c>
      <c r="C120" s="47">
        <v>437</v>
      </c>
      <c r="D120" s="47">
        <v>12</v>
      </c>
      <c r="E120" s="47">
        <v>4</v>
      </c>
      <c r="F120" s="47">
        <v>403</v>
      </c>
      <c r="G120" s="47">
        <v>30</v>
      </c>
      <c r="H120" s="48">
        <v>3</v>
      </c>
      <c r="I120" s="47">
        <v>1</v>
      </c>
      <c r="J120" s="47">
        <v>1</v>
      </c>
      <c r="K120" s="47">
        <v>1</v>
      </c>
      <c r="L120" s="47">
        <v>1</v>
      </c>
      <c r="M120" s="47">
        <v>15</v>
      </c>
      <c r="N120" s="47">
        <v>6.25E-2</v>
      </c>
      <c r="O120" s="47">
        <v>0.25</v>
      </c>
      <c r="P120" s="47">
        <v>0</v>
      </c>
    </row>
    <row r="121" spans="1:24" s="1" customFormat="1" x14ac:dyDescent="0.25">
      <c r="A121" s="50">
        <v>43222</v>
      </c>
      <c r="B121" s="49">
        <v>10</v>
      </c>
      <c r="C121" s="49">
        <v>438</v>
      </c>
      <c r="D121" s="49">
        <v>12</v>
      </c>
      <c r="E121" s="49">
        <v>4</v>
      </c>
      <c r="F121" s="49">
        <v>437</v>
      </c>
      <c r="G121" s="49">
        <v>32</v>
      </c>
      <c r="H121" s="51">
        <v>3</v>
      </c>
      <c r="I121" s="49">
        <v>0</v>
      </c>
      <c r="J121" s="49">
        <v>0</v>
      </c>
      <c r="K121" s="49">
        <v>0</v>
      </c>
      <c r="L121" s="49">
        <v>0</v>
      </c>
      <c r="M121" s="49">
        <v>16</v>
      </c>
      <c r="N121" s="49">
        <v>0</v>
      </c>
      <c r="O121" s="49">
        <v>0</v>
      </c>
      <c r="P121" s="49">
        <v>0</v>
      </c>
    </row>
    <row r="124" spans="1:24" x14ac:dyDescent="0.25">
      <c r="S124" s="72"/>
      <c r="T124" s="72" t="s">
        <v>19</v>
      </c>
      <c r="U124" s="72" t="s">
        <v>20</v>
      </c>
      <c r="V124" s="72" t="s">
        <v>21</v>
      </c>
      <c r="W124" s="72" t="s">
        <v>22</v>
      </c>
    </row>
    <row r="125" spans="1:24" x14ac:dyDescent="0.25">
      <c r="S125" s="73" t="s">
        <v>23</v>
      </c>
      <c r="T125" s="71">
        <v>10</v>
      </c>
      <c r="U125" s="71">
        <v>10</v>
      </c>
      <c r="V125" s="71">
        <v>10</v>
      </c>
      <c r="W125" s="71">
        <v>10</v>
      </c>
    </row>
    <row r="126" spans="1:24" x14ac:dyDescent="0.25">
      <c r="S126" s="73"/>
      <c r="T126" s="71"/>
      <c r="U126" s="71"/>
      <c r="V126" s="71"/>
      <c r="W126" s="71"/>
    </row>
    <row r="127" spans="1:24" x14ac:dyDescent="0.25">
      <c r="S127" s="73" t="s">
        <v>24</v>
      </c>
      <c r="T127" s="71">
        <v>0.33329999999999999</v>
      </c>
      <c r="U127" s="71">
        <v>0.33329999999999999</v>
      </c>
      <c r="V127" s="71">
        <v>0.66669999999999996</v>
      </c>
      <c r="W127" s="71">
        <v>1</v>
      </c>
      <c r="X127">
        <f>AVERAGE(T131:W131)</f>
        <v>1.5999999999999999</v>
      </c>
    </row>
    <row r="128" spans="1:24" x14ac:dyDescent="0.25">
      <c r="S128" s="73" t="s">
        <v>25</v>
      </c>
      <c r="T128" s="71">
        <v>4.3330000000000002</v>
      </c>
      <c r="U128" s="71">
        <v>3.6669999999999998</v>
      </c>
      <c r="V128" s="71">
        <v>2.6669999999999998</v>
      </c>
      <c r="W128" s="71">
        <v>2.6669999999999998</v>
      </c>
      <c r="X128">
        <f>STDEVA(T131:W131)</f>
        <v>0.13058330674324334</v>
      </c>
    </row>
    <row r="129" spans="19:23" x14ac:dyDescent="0.25">
      <c r="S129" s="73" t="s">
        <v>26</v>
      </c>
      <c r="T129" s="71">
        <v>4</v>
      </c>
      <c r="U129" s="71">
        <v>3.3330000000000002</v>
      </c>
      <c r="V129" s="71">
        <v>2</v>
      </c>
      <c r="W129" s="71">
        <v>1.667</v>
      </c>
    </row>
    <row r="130" spans="19:23" x14ac:dyDescent="0.25">
      <c r="S130" s="73"/>
      <c r="T130" s="71"/>
      <c r="U130" s="71"/>
      <c r="V130" s="71"/>
      <c r="W130" s="71"/>
    </row>
    <row r="131" spans="19:23" x14ac:dyDescent="0.25">
      <c r="S131" s="73" t="s">
        <v>27</v>
      </c>
      <c r="T131" s="71">
        <v>1.5329999999999999</v>
      </c>
      <c r="U131" s="71">
        <v>1.7669999999999999</v>
      </c>
      <c r="V131" s="71">
        <v>1.4670000000000001</v>
      </c>
      <c r="W131" s="71">
        <v>1.633</v>
      </c>
    </row>
    <row r="132" spans="19:23" x14ac:dyDescent="0.25">
      <c r="S132" s="73" t="s">
        <v>28</v>
      </c>
      <c r="T132" s="71">
        <v>1.1020000000000001</v>
      </c>
      <c r="U132" s="71">
        <v>1.123</v>
      </c>
      <c r="V132" s="71">
        <v>0.63249999999999995</v>
      </c>
      <c r="W132" s="71">
        <v>0.53169999999999995</v>
      </c>
    </row>
    <row r="133" spans="19:23" x14ac:dyDescent="0.25">
      <c r="S133" s="73" t="s">
        <v>29</v>
      </c>
      <c r="T133" s="71">
        <v>0.34849999999999998</v>
      </c>
      <c r="U133" s="71">
        <v>0.35499999999999998</v>
      </c>
      <c r="V133" s="71">
        <v>0.2</v>
      </c>
      <c r="W133" s="71">
        <v>0.1681</v>
      </c>
    </row>
    <row r="134" spans="19:23" x14ac:dyDescent="0.25">
      <c r="S134" s="73"/>
      <c r="T134" s="71"/>
      <c r="U134" s="71"/>
      <c r="V134" s="71"/>
      <c r="W134" s="71"/>
    </row>
    <row r="135" spans="19:23" x14ac:dyDescent="0.25">
      <c r="S135" s="73" t="s">
        <v>30</v>
      </c>
      <c r="T135" s="71">
        <v>15.33</v>
      </c>
      <c r="U135" s="71">
        <v>17.670000000000002</v>
      </c>
      <c r="V135" s="71">
        <v>14.67</v>
      </c>
      <c r="W135" s="71">
        <v>16.329999999999998</v>
      </c>
    </row>
    <row r="136" spans="19:23" x14ac:dyDescent="0.25">
      <c r="S136" s="73"/>
      <c r="T136" s="71"/>
      <c r="U136" s="71"/>
      <c r="V136" s="71"/>
      <c r="W136" s="71"/>
    </row>
  </sheetData>
  <sortState xmlns:xlrd2="http://schemas.microsoft.com/office/spreadsheetml/2017/richdata2" ref="A2:P121">
    <sortCondition ref="E2:E12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27BEE-FBD3-4DD9-99BB-D50144DA74AD}">
  <dimension ref="A1:V139"/>
  <sheetViews>
    <sheetView workbookViewId="0">
      <selection activeCell="G122" sqref="G3:G122"/>
    </sheetView>
  </sheetViews>
  <sheetFormatPr defaultRowHeight="15" x14ac:dyDescent="0.25"/>
  <cols>
    <col min="1" max="1" width="10.140625" bestFit="1" customWidth="1"/>
  </cols>
  <sheetData>
    <row r="1" spans="1:22" x14ac:dyDescent="0.25">
      <c r="A1" t="s">
        <v>13</v>
      </c>
    </row>
    <row r="2" spans="1:22" x14ac:dyDescent="0.25">
      <c r="A2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t="s">
        <v>10</v>
      </c>
      <c r="J2" t="s">
        <v>11</v>
      </c>
      <c r="K2" t="s">
        <v>12</v>
      </c>
      <c r="L2" t="s">
        <v>0</v>
      </c>
      <c r="M2" s="44" t="s">
        <v>10</v>
      </c>
      <c r="N2" s="44" t="s">
        <v>11</v>
      </c>
      <c r="O2" s="44" t="s">
        <v>12</v>
      </c>
      <c r="P2" s="44" t="s">
        <v>0</v>
      </c>
    </row>
    <row r="3" spans="1:22" x14ac:dyDescent="0.25">
      <c r="A3" s="17">
        <v>43228</v>
      </c>
      <c r="B3" s="18">
        <v>1</v>
      </c>
      <c r="C3" s="18">
        <v>539</v>
      </c>
      <c r="D3" s="18">
        <v>7</v>
      </c>
      <c r="E3" s="19">
        <v>1</v>
      </c>
      <c r="F3" s="18">
        <v>513</v>
      </c>
      <c r="G3" s="18">
        <v>32.5</v>
      </c>
      <c r="H3" s="20">
        <f t="shared" ref="H3:H32" si="0">ABS(F3)/(G3^3)</f>
        <v>1.4944014565316341E-2</v>
      </c>
      <c r="I3" s="18">
        <v>2</v>
      </c>
      <c r="J3" s="18">
        <v>4</v>
      </c>
      <c r="K3" s="18">
        <v>3</v>
      </c>
      <c r="L3" s="18">
        <f t="shared" ref="L3:L32" si="1">ABS(J3*K3)</f>
        <v>12</v>
      </c>
      <c r="M3">
        <f>AVERAGE(I3:I12)</f>
        <v>1.2</v>
      </c>
      <c r="N3" s="44">
        <f>AVERAGE(J3:J12)</f>
        <v>2.5</v>
      </c>
      <c r="O3" s="44">
        <f t="shared" ref="O3" si="2">AVERAGE(K3:K12)</f>
        <v>2.2000000000000002</v>
      </c>
      <c r="P3" s="44">
        <f>AVERAGE(L3:L12)</f>
        <v>7.6</v>
      </c>
      <c r="Q3" s="44"/>
      <c r="S3">
        <v>3</v>
      </c>
      <c r="T3">
        <v>3</v>
      </c>
      <c r="U3">
        <v>3</v>
      </c>
      <c r="V3">
        <v>2</v>
      </c>
    </row>
    <row r="4" spans="1:22" x14ac:dyDescent="0.25">
      <c r="A4" s="17">
        <v>43228</v>
      </c>
      <c r="B4" s="18">
        <v>2</v>
      </c>
      <c r="C4" s="18">
        <v>540</v>
      </c>
      <c r="D4" s="18">
        <v>7</v>
      </c>
      <c r="E4" s="19">
        <v>1</v>
      </c>
      <c r="F4" s="18">
        <v>445</v>
      </c>
      <c r="G4" s="18">
        <v>30.5</v>
      </c>
      <c r="H4" s="20">
        <f t="shared" si="0"/>
        <v>1.5684132152030347E-2</v>
      </c>
      <c r="I4" s="18">
        <v>1</v>
      </c>
      <c r="J4" s="18">
        <v>4</v>
      </c>
      <c r="K4" s="18">
        <v>4</v>
      </c>
      <c r="L4" s="18">
        <f t="shared" si="1"/>
        <v>16</v>
      </c>
      <c r="M4">
        <f>AVERAGE(I13:I22)</f>
        <v>0.9</v>
      </c>
      <c r="N4" s="44">
        <f t="shared" ref="N4:P4" si="3">AVERAGE(J13:J22)</f>
        <v>1.7</v>
      </c>
      <c r="O4" s="44">
        <f t="shared" si="3"/>
        <v>1.5</v>
      </c>
      <c r="P4" s="44">
        <f t="shared" si="3"/>
        <v>4.4000000000000004</v>
      </c>
      <c r="S4">
        <v>2</v>
      </c>
      <c r="T4">
        <v>1</v>
      </c>
      <c r="U4">
        <v>0</v>
      </c>
      <c r="V4">
        <v>3</v>
      </c>
    </row>
    <row r="5" spans="1:22" x14ac:dyDescent="0.25">
      <c r="A5" s="17">
        <v>43228</v>
      </c>
      <c r="B5" s="18">
        <v>3</v>
      </c>
      <c r="C5" s="18">
        <v>541</v>
      </c>
      <c r="D5" s="18">
        <v>7</v>
      </c>
      <c r="E5" s="19">
        <v>1</v>
      </c>
      <c r="F5" s="18">
        <v>549</v>
      </c>
      <c r="G5" s="18">
        <v>33</v>
      </c>
      <c r="H5" s="20">
        <f t="shared" si="0"/>
        <v>1.5276734284998747E-2</v>
      </c>
      <c r="I5" s="18">
        <v>1</v>
      </c>
      <c r="J5" s="18">
        <v>1</v>
      </c>
      <c r="K5" s="18">
        <v>1</v>
      </c>
      <c r="L5" s="18">
        <f t="shared" si="1"/>
        <v>1</v>
      </c>
      <c r="M5">
        <f>AVERAGE(I23:I32)</f>
        <v>0.7</v>
      </c>
      <c r="N5" s="44">
        <f t="shared" ref="N5:P5" si="4">AVERAGE(J23:J32)</f>
        <v>1.6</v>
      </c>
      <c r="O5" s="44">
        <f t="shared" si="4"/>
        <v>1.6</v>
      </c>
      <c r="P5" s="44">
        <f t="shared" si="4"/>
        <v>4.4000000000000004</v>
      </c>
      <c r="S5">
        <v>0</v>
      </c>
      <c r="T5">
        <v>1</v>
      </c>
      <c r="U5">
        <v>7</v>
      </c>
      <c r="V5">
        <v>2</v>
      </c>
    </row>
    <row r="6" spans="1:22" x14ac:dyDescent="0.25">
      <c r="A6" s="17">
        <v>43228</v>
      </c>
      <c r="B6" s="18">
        <v>4</v>
      </c>
      <c r="C6" s="18">
        <v>542</v>
      </c>
      <c r="D6" s="18">
        <v>7</v>
      </c>
      <c r="E6" s="19">
        <v>1</v>
      </c>
      <c r="F6" s="18">
        <v>415</v>
      </c>
      <c r="G6" s="18">
        <v>30</v>
      </c>
      <c r="H6" s="20">
        <f t="shared" si="0"/>
        <v>1.5370370370370371E-2</v>
      </c>
      <c r="I6" s="18">
        <v>1</v>
      </c>
      <c r="J6" s="18">
        <v>5</v>
      </c>
      <c r="K6" s="18">
        <v>5</v>
      </c>
      <c r="L6" s="18">
        <f t="shared" si="1"/>
        <v>25</v>
      </c>
      <c r="N6" s="44"/>
    </row>
    <row r="7" spans="1:22" x14ac:dyDescent="0.25">
      <c r="A7" s="17">
        <v>43228</v>
      </c>
      <c r="B7" s="18">
        <v>5</v>
      </c>
      <c r="C7" s="18">
        <v>543</v>
      </c>
      <c r="D7" s="18">
        <v>7</v>
      </c>
      <c r="E7" s="19">
        <v>1</v>
      </c>
      <c r="F7" s="18">
        <v>369</v>
      </c>
      <c r="G7" s="18">
        <v>30</v>
      </c>
      <c r="H7" s="20">
        <f t="shared" si="0"/>
        <v>1.3666666666666667E-2</v>
      </c>
      <c r="I7" s="18">
        <v>1</v>
      </c>
      <c r="J7" s="18">
        <v>3</v>
      </c>
      <c r="K7" s="18">
        <v>3</v>
      </c>
      <c r="L7" s="18">
        <f t="shared" si="1"/>
        <v>9</v>
      </c>
      <c r="N7" s="44"/>
    </row>
    <row r="8" spans="1:22" x14ac:dyDescent="0.25">
      <c r="A8" s="17">
        <v>43228</v>
      </c>
      <c r="B8" s="18">
        <v>6</v>
      </c>
      <c r="C8" s="18">
        <v>544</v>
      </c>
      <c r="D8" s="18">
        <v>7</v>
      </c>
      <c r="E8" s="19">
        <v>1</v>
      </c>
      <c r="F8" s="18">
        <v>394</v>
      </c>
      <c r="G8" s="18">
        <v>29</v>
      </c>
      <c r="H8" s="20">
        <f t="shared" si="0"/>
        <v>1.6154823896018695E-2</v>
      </c>
      <c r="I8" s="18">
        <v>0</v>
      </c>
      <c r="J8" s="18">
        <v>0</v>
      </c>
      <c r="K8" s="18">
        <v>0</v>
      </c>
      <c r="L8" s="18">
        <f t="shared" si="1"/>
        <v>0</v>
      </c>
      <c r="N8" s="44"/>
    </row>
    <row r="9" spans="1:22" x14ac:dyDescent="0.25">
      <c r="A9" s="17">
        <v>43228</v>
      </c>
      <c r="B9" s="18">
        <v>7</v>
      </c>
      <c r="C9" s="18">
        <v>545</v>
      </c>
      <c r="D9" s="18">
        <v>7</v>
      </c>
      <c r="E9" s="19">
        <v>1</v>
      </c>
      <c r="F9" s="18">
        <v>384</v>
      </c>
      <c r="G9" s="18">
        <v>29.5</v>
      </c>
      <c r="H9" s="20">
        <f t="shared" si="0"/>
        <v>1.4957712326966244E-2</v>
      </c>
      <c r="I9" s="18">
        <v>2</v>
      </c>
      <c r="J9" s="18">
        <v>3</v>
      </c>
      <c r="K9" s="18">
        <v>2</v>
      </c>
      <c r="L9" s="18">
        <f t="shared" si="1"/>
        <v>6</v>
      </c>
      <c r="N9" s="44"/>
    </row>
    <row r="10" spans="1:22" x14ac:dyDescent="0.25">
      <c r="A10" s="17">
        <v>43228</v>
      </c>
      <c r="B10" s="18">
        <v>8</v>
      </c>
      <c r="C10" s="18">
        <v>546</v>
      </c>
      <c r="D10" s="18">
        <v>7</v>
      </c>
      <c r="E10" s="19">
        <v>1</v>
      </c>
      <c r="F10" s="18">
        <v>352</v>
      </c>
      <c r="G10" s="18">
        <v>28</v>
      </c>
      <c r="H10" s="20">
        <f t="shared" si="0"/>
        <v>1.6034985422740525E-2</v>
      </c>
      <c r="I10" s="18">
        <v>2</v>
      </c>
      <c r="J10" s="18">
        <v>2</v>
      </c>
      <c r="K10" s="18">
        <v>1</v>
      </c>
      <c r="L10" s="18">
        <f t="shared" si="1"/>
        <v>2</v>
      </c>
      <c r="N10" s="44"/>
      <c r="S10">
        <f>AVERAGE(K3:K12)</f>
        <v>2.2000000000000002</v>
      </c>
      <c r="T10" s="44">
        <f>AVERAGE(K33:K42)</f>
        <v>2</v>
      </c>
      <c r="U10" s="44">
        <f>AVERAGE(K63:K72)</f>
        <v>2.2999999999999998</v>
      </c>
      <c r="V10" s="44">
        <f>AVERAGE(K93:K102)</f>
        <v>3.1</v>
      </c>
    </row>
    <row r="11" spans="1:22" x14ac:dyDescent="0.25">
      <c r="A11" s="17">
        <v>43228</v>
      </c>
      <c r="B11" s="18">
        <v>9</v>
      </c>
      <c r="C11" s="18">
        <v>547</v>
      </c>
      <c r="D11" s="18">
        <v>7</v>
      </c>
      <c r="E11" s="19">
        <v>1</v>
      </c>
      <c r="F11" s="18">
        <v>324</v>
      </c>
      <c r="G11" s="18">
        <v>28</v>
      </c>
      <c r="H11" s="20">
        <f t="shared" si="0"/>
        <v>1.4759475218658892E-2</v>
      </c>
      <c r="I11" s="18">
        <v>1</v>
      </c>
      <c r="J11" s="18">
        <v>1</v>
      </c>
      <c r="K11" s="18">
        <v>1</v>
      </c>
      <c r="L11" s="18">
        <f t="shared" si="1"/>
        <v>1</v>
      </c>
      <c r="N11" s="44"/>
      <c r="S11" s="44">
        <f>AVERAGE(K13:K22)</f>
        <v>1.5</v>
      </c>
      <c r="T11" s="44">
        <f>AVERAGE(K43:K52)</f>
        <v>1.6</v>
      </c>
      <c r="U11" s="44">
        <f>AVERAGE(K73:K82)</f>
        <v>0.4</v>
      </c>
      <c r="V11" s="44">
        <f>AVERAGE(K103:K112)</f>
        <v>0.9</v>
      </c>
    </row>
    <row r="12" spans="1:22" x14ac:dyDescent="0.25">
      <c r="A12" s="21">
        <v>43228</v>
      </c>
      <c r="B12" s="22">
        <v>10</v>
      </c>
      <c r="C12" s="22">
        <v>548</v>
      </c>
      <c r="D12" s="22">
        <v>7</v>
      </c>
      <c r="E12" s="23">
        <v>1</v>
      </c>
      <c r="F12" s="22">
        <v>365</v>
      </c>
      <c r="G12" s="22">
        <v>26</v>
      </c>
      <c r="H12" s="24">
        <f t="shared" si="0"/>
        <v>2.0766954938552573E-2</v>
      </c>
      <c r="I12" s="22">
        <v>1</v>
      </c>
      <c r="J12" s="22">
        <v>2</v>
      </c>
      <c r="K12" s="22">
        <v>2</v>
      </c>
      <c r="L12" s="22">
        <f t="shared" si="1"/>
        <v>4</v>
      </c>
      <c r="N12" s="44"/>
      <c r="S12" s="44">
        <f>AVERAGE(K23:K32)</f>
        <v>1.6</v>
      </c>
      <c r="T12" s="44">
        <f>AVERAGE(K53:K62)</f>
        <v>2</v>
      </c>
      <c r="U12" s="44">
        <f>AVERAGE(K83:K92)</f>
        <v>1.8</v>
      </c>
      <c r="V12" s="44">
        <f>AVERAGE(K113:K122)</f>
        <v>1.1000000000000001</v>
      </c>
    </row>
    <row r="13" spans="1:22" x14ac:dyDescent="0.25">
      <c r="A13" s="17">
        <v>43228</v>
      </c>
      <c r="B13" s="18">
        <v>1</v>
      </c>
      <c r="C13" s="18">
        <v>579</v>
      </c>
      <c r="D13" s="18">
        <v>11</v>
      </c>
      <c r="E13" s="19">
        <v>1</v>
      </c>
      <c r="F13" s="18">
        <v>371</v>
      </c>
      <c r="G13" s="18">
        <v>30</v>
      </c>
      <c r="H13" s="20">
        <f t="shared" si="0"/>
        <v>1.3740740740740741E-2</v>
      </c>
      <c r="I13" s="18">
        <v>2</v>
      </c>
      <c r="J13" s="18">
        <v>2</v>
      </c>
      <c r="K13" s="18">
        <v>1</v>
      </c>
      <c r="L13" s="18">
        <f t="shared" si="1"/>
        <v>2</v>
      </c>
      <c r="N13" s="44"/>
    </row>
    <row r="14" spans="1:22" x14ac:dyDescent="0.25">
      <c r="A14" s="17">
        <v>43228</v>
      </c>
      <c r="B14" s="18">
        <v>2</v>
      </c>
      <c r="C14" s="18">
        <v>580</v>
      </c>
      <c r="D14" s="18">
        <v>11</v>
      </c>
      <c r="E14" s="19">
        <v>1</v>
      </c>
      <c r="F14" s="18">
        <v>472</v>
      </c>
      <c r="G14" s="18">
        <v>31.5</v>
      </c>
      <c r="H14" s="20">
        <f t="shared" si="0"/>
        <v>1.5101160981735433E-2</v>
      </c>
      <c r="I14" s="18">
        <v>1</v>
      </c>
      <c r="J14" s="18">
        <v>2</v>
      </c>
      <c r="K14" s="18">
        <v>2</v>
      </c>
      <c r="L14" s="18">
        <f t="shared" si="1"/>
        <v>4</v>
      </c>
      <c r="N14" s="44"/>
    </row>
    <row r="15" spans="1:22" x14ac:dyDescent="0.25">
      <c r="A15" s="17">
        <v>43228</v>
      </c>
      <c r="B15" s="18">
        <v>3</v>
      </c>
      <c r="C15" s="18">
        <v>581</v>
      </c>
      <c r="D15" s="18">
        <v>11</v>
      </c>
      <c r="E15" s="19">
        <v>1</v>
      </c>
      <c r="F15" s="18">
        <v>460</v>
      </c>
      <c r="G15" s="18">
        <v>32</v>
      </c>
      <c r="H15" s="20">
        <f t="shared" si="0"/>
        <v>1.40380859375E-2</v>
      </c>
      <c r="I15" s="18">
        <v>0</v>
      </c>
      <c r="J15" s="18">
        <v>0</v>
      </c>
      <c r="K15" s="18">
        <v>0</v>
      </c>
      <c r="L15" s="18">
        <f t="shared" si="1"/>
        <v>0</v>
      </c>
      <c r="N15" s="44"/>
    </row>
    <row r="16" spans="1:22" x14ac:dyDescent="0.25">
      <c r="A16" s="17">
        <v>43228</v>
      </c>
      <c r="B16" s="18">
        <v>4</v>
      </c>
      <c r="C16" s="18">
        <v>582</v>
      </c>
      <c r="D16" s="18">
        <v>11</v>
      </c>
      <c r="E16" s="19">
        <v>1</v>
      </c>
      <c r="F16" s="18">
        <v>336</v>
      </c>
      <c r="G16" s="18">
        <v>28.5</v>
      </c>
      <c r="H16" s="20">
        <f t="shared" si="0"/>
        <v>1.4514587484408158E-2</v>
      </c>
      <c r="I16" s="18">
        <v>1</v>
      </c>
      <c r="J16" s="18">
        <v>3</v>
      </c>
      <c r="K16" s="18">
        <v>3</v>
      </c>
      <c r="L16" s="18">
        <f t="shared" si="1"/>
        <v>9</v>
      </c>
      <c r="N16" s="44"/>
    </row>
    <row r="17" spans="1:14" x14ac:dyDescent="0.25">
      <c r="A17" s="17">
        <v>43228</v>
      </c>
      <c r="B17" s="18">
        <v>5</v>
      </c>
      <c r="C17" s="18">
        <v>583</v>
      </c>
      <c r="D17" s="18">
        <v>11</v>
      </c>
      <c r="E17" s="19">
        <v>1</v>
      </c>
      <c r="F17" s="18">
        <v>410</v>
      </c>
      <c r="G17" s="18">
        <v>30</v>
      </c>
      <c r="H17" s="20">
        <f t="shared" si="0"/>
        <v>1.5185185185185185E-2</v>
      </c>
      <c r="I17" s="18">
        <v>0</v>
      </c>
      <c r="J17" s="18">
        <v>0</v>
      </c>
      <c r="K17" s="18">
        <v>0</v>
      </c>
      <c r="L17" s="18">
        <f t="shared" si="1"/>
        <v>0</v>
      </c>
      <c r="N17" s="44"/>
    </row>
    <row r="18" spans="1:14" x14ac:dyDescent="0.25">
      <c r="A18" s="17">
        <v>43228</v>
      </c>
      <c r="B18" s="18">
        <v>6</v>
      </c>
      <c r="C18" s="18">
        <v>584</v>
      </c>
      <c r="D18" s="18">
        <v>11</v>
      </c>
      <c r="E18" s="19">
        <v>1</v>
      </c>
      <c r="F18" s="18">
        <v>428</v>
      </c>
      <c r="G18" s="18">
        <v>34</v>
      </c>
      <c r="H18" s="20">
        <f t="shared" si="0"/>
        <v>1.0889476898025646E-2</v>
      </c>
      <c r="I18" s="18">
        <v>1</v>
      </c>
      <c r="J18" s="18">
        <v>1</v>
      </c>
      <c r="K18" s="18">
        <v>1</v>
      </c>
      <c r="L18" s="18">
        <f t="shared" si="1"/>
        <v>1</v>
      </c>
      <c r="N18" s="44"/>
    </row>
    <row r="19" spans="1:14" x14ac:dyDescent="0.25">
      <c r="A19" s="17">
        <v>43228</v>
      </c>
      <c r="B19" s="18">
        <v>7</v>
      </c>
      <c r="C19" s="18">
        <v>585</v>
      </c>
      <c r="D19" s="18">
        <v>11</v>
      </c>
      <c r="E19" s="19">
        <v>1</v>
      </c>
      <c r="F19" s="18">
        <v>374</v>
      </c>
      <c r="G19" s="18">
        <v>29.5</v>
      </c>
      <c r="H19" s="20">
        <f t="shared" si="0"/>
        <v>1.4568188568451497E-2</v>
      </c>
      <c r="I19" s="18">
        <v>0</v>
      </c>
      <c r="J19" s="18">
        <v>0</v>
      </c>
      <c r="K19" s="18">
        <v>0</v>
      </c>
      <c r="L19" s="18">
        <f t="shared" si="1"/>
        <v>0</v>
      </c>
      <c r="N19" s="44"/>
    </row>
    <row r="20" spans="1:14" x14ac:dyDescent="0.25">
      <c r="A20" s="17">
        <v>43228</v>
      </c>
      <c r="B20" s="18">
        <v>8</v>
      </c>
      <c r="C20" s="18">
        <v>586</v>
      </c>
      <c r="D20" s="18">
        <v>11</v>
      </c>
      <c r="E20" s="19">
        <v>1</v>
      </c>
      <c r="F20" s="18">
        <v>501</v>
      </c>
      <c r="G20" s="18">
        <v>33</v>
      </c>
      <c r="H20" s="20">
        <f t="shared" si="0"/>
        <v>1.3941063527840388E-2</v>
      </c>
      <c r="I20" s="18">
        <v>1</v>
      </c>
      <c r="J20" s="18">
        <v>2</v>
      </c>
      <c r="K20" s="18">
        <v>2</v>
      </c>
      <c r="L20" s="18">
        <f t="shared" si="1"/>
        <v>4</v>
      </c>
      <c r="N20" s="44"/>
    </row>
    <row r="21" spans="1:14" x14ac:dyDescent="0.25">
      <c r="A21" s="17">
        <v>43228</v>
      </c>
      <c r="B21" s="18">
        <v>9</v>
      </c>
      <c r="C21" s="18">
        <v>587</v>
      </c>
      <c r="D21" s="18">
        <v>11</v>
      </c>
      <c r="E21" s="19">
        <v>1</v>
      </c>
      <c r="F21" s="18">
        <v>515</v>
      </c>
      <c r="G21" s="18">
        <v>32.5</v>
      </c>
      <c r="H21" s="20">
        <f t="shared" si="0"/>
        <v>1.5002275830678197E-2</v>
      </c>
      <c r="I21" s="18">
        <v>2</v>
      </c>
      <c r="J21" s="18">
        <v>5</v>
      </c>
      <c r="K21" s="18">
        <v>4</v>
      </c>
      <c r="L21" s="18">
        <f t="shared" si="1"/>
        <v>20</v>
      </c>
      <c r="N21" s="44"/>
    </row>
    <row r="22" spans="1:14" x14ac:dyDescent="0.25">
      <c r="A22" s="21">
        <v>43228</v>
      </c>
      <c r="B22" s="22">
        <v>10</v>
      </c>
      <c r="C22" s="22">
        <v>588</v>
      </c>
      <c r="D22" s="22">
        <v>11</v>
      </c>
      <c r="E22" s="23">
        <v>1</v>
      </c>
      <c r="F22" s="22">
        <v>358</v>
      </c>
      <c r="G22" s="22">
        <v>29.5</v>
      </c>
      <c r="H22" s="24">
        <f t="shared" si="0"/>
        <v>1.3944950554827903E-2</v>
      </c>
      <c r="I22" s="22">
        <v>1</v>
      </c>
      <c r="J22" s="22">
        <v>2</v>
      </c>
      <c r="K22" s="22">
        <v>2</v>
      </c>
      <c r="L22" s="22">
        <f t="shared" si="1"/>
        <v>4</v>
      </c>
      <c r="N22" s="44"/>
    </row>
    <row r="23" spans="1:14" x14ac:dyDescent="0.25">
      <c r="A23" s="17">
        <v>43228</v>
      </c>
      <c r="B23" s="18">
        <v>1</v>
      </c>
      <c r="C23" s="18">
        <v>599</v>
      </c>
      <c r="D23" s="18">
        <v>13</v>
      </c>
      <c r="E23" s="19">
        <v>1</v>
      </c>
      <c r="F23" s="18">
        <v>380</v>
      </c>
      <c r="G23" s="18">
        <v>30</v>
      </c>
      <c r="H23" s="20">
        <f t="shared" si="0"/>
        <v>1.4074074074074074E-2</v>
      </c>
      <c r="I23" s="18">
        <v>0</v>
      </c>
      <c r="J23" s="18">
        <v>0</v>
      </c>
      <c r="K23" s="18">
        <v>0</v>
      </c>
      <c r="L23" s="18">
        <f t="shared" si="1"/>
        <v>0</v>
      </c>
      <c r="N23" s="44"/>
    </row>
    <row r="24" spans="1:14" x14ac:dyDescent="0.25">
      <c r="A24" s="17">
        <v>43228</v>
      </c>
      <c r="B24" s="18">
        <v>2</v>
      </c>
      <c r="C24" s="18">
        <v>600</v>
      </c>
      <c r="D24" s="18">
        <v>13</v>
      </c>
      <c r="E24" s="19">
        <v>1</v>
      </c>
      <c r="F24" s="18">
        <v>335</v>
      </c>
      <c r="G24" s="18">
        <v>28</v>
      </c>
      <c r="H24" s="20">
        <f t="shared" si="0"/>
        <v>1.5260568513119533E-2</v>
      </c>
      <c r="I24" s="18">
        <v>1</v>
      </c>
      <c r="J24" s="18">
        <v>1</v>
      </c>
      <c r="K24" s="18">
        <v>1</v>
      </c>
      <c r="L24" s="18">
        <f t="shared" si="1"/>
        <v>1</v>
      </c>
      <c r="N24" s="44"/>
    </row>
    <row r="25" spans="1:14" x14ac:dyDescent="0.25">
      <c r="A25" s="17">
        <v>43228</v>
      </c>
      <c r="B25" s="18">
        <v>3</v>
      </c>
      <c r="C25" s="18">
        <v>601</v>
      </c>
      <c r="D25" s="18">
        <v>13</v>
      </c>
      <c r="E25" s="19">
        <v>1</v>
      </c>
      <c r="F25" s="18">
        <v>397</v>
      </c>
      <c r="G25" s="18">
        <v>29.5</v>
      </c>
      <c r="H25" s="20">
        <f t="shared" si="0"/>
        <v>1.5464093213035412E-2</v>
      </c>
      <c r="I25" s="18">
        <v>1</v>
      </c>
      <c r="J25" s="18">
        <v>3</v>
      </c>
      <c r="K25" s="18">
        <v>3</v>
      </c>
      <c r="L25" s="18">
        <f t="shared" si="1"/>
        <v>9</v>
      </c>
      <c r="N25" s="44"/>
    </row>
    <row r="26" spans="1:14" x14ac:dyDescent="0.25">
      <c r="A26" s="17">
        <v>43228</v>
      </c>
      <c r="B26" s="18">
        <v>4</v>
      </c>
      <c r="C26" s="18">
        <v>602</v>
      </c>
      <c r="D26" s="18">
        <v>13</v>
      </c>
      <c r="E26" s="19">
        <v>1</v>
      </c>
      <c r="F26" s="18">
        <v>360</v>
      </c>
      <c r="G26" s="18">
        <v>29</v>
      </c>
      <c r="H26" s="20">
        <f t="shared" si="0"/>
        <v>1.4760752798392719E-2</v>
      </c>
      <c r="I26" s="18">
        <v>1</v>
      </c>
      <c r="J26" s="18">
        <v>1</v>
      </c>
      <c r="K26" s="18">
        <v>1</v>
      </c>
      <c r="L26" s="18">
        <f t="shared" si="1"/>
        <v>1</v>
      </c>
      <c r="N26" s="44"/>
    </row>
    <row r="27" spans="1:14" x14ac:dyDescent="0.25">
      <c r="A27" s="17">
        <v>43228</v>
      </c>
      <c r="B27" s="18">
        <v>5</v>
      </c>
      <c r="C27" s="18">
        <v>603</v>
      </c>
      <c r="D27" s="18">
        <v>13</v>
      </c>
      <c r="E27" s="19">
        <v>1</v>
      </c>
      <c r="F27" s="18">
        <v>330</v>
      </c>
      <c r="G27" s="18">
        <v>27.5</v>
      </c>
      <c r="H27" s="20">
        <f t="shared" si="0"/>
        <v>1.5867768595041323E-2</v>
      </c>
      <c r="I27" s="18">
        <v>0</v>
      </c>
      <c r="J27" s="18">
        <v>0</v>
      </c>
      <c r="K27" s="18">
        <v>0</v>
      </c>
      <c r="L27" s="18">
        <f t="shared" si="1"/>
        <v>0</v>
      </c>
      <c r="N27" s="44"/>
    </row>
    <row r="28" spans="1:14" x14ac:dyDescent="0.25">
      <c r="A28" s="17">
        <v>43228</v>
      </c>
      <c r="B28" s="18">
        <v>6</v>
      </c>
      <c r="C28" s="18">
        <v>604</v>
      </c>
      <c r="D28" s="18">
        <v>13</v>
      </c>
      <c r="E28" s="19">
        <v>1</v>
      </c>
      <c r="F28" s="18">
        <v>383</v>
      </c>
      <c r="G28" s="18">
        <v>29.5</v>
      </c>
      <c r="H28" s="20">
        <f t="shared" si="0"/>
        <v>1.4918759951114769E-2</v>
      </c>
      <c r="I28" s="18">
        <v>1</v>
      </c>
      <c r="J28" s="18">
        <v>2</v>
      </c>
      <c r="K28" s="18">
        <v>2</v>
      </c>
      <c r="L28" s="18">
        <f t="shared" si="1"/>
        <v>4</v>
      </c>
      <c r="N28" s="44"/>
    </row>
    <row r="29" spans="1:14" x14ac:dyDescent="0.25">
      <c r="A29" s="17">
        <v>43228</v>
      </c>
      <c r="B29" s="18">
        <v>7</v>
      </c>
      <c r="C29" s="18">
        <v>605</v>
      </c>
      <c r="D29" s="18">
        <v>13</v>
      </c>
      <c r="E29" s="19">
        <v>1</v>
      </c>
      <c r="F29" s="18">
        <v>536</v>
      </c>
      <c r="G29" s="18">
        <v>33</v>
      </c>
      <c r="H29" s="20">
        <f t="shared" si="0"/>
        <v>1.4914990121601692E-2</v>
      </c>
      <c r="I29" s="18">
        <v>1</v>
      </c>
      <c r="J29" s="18">
        <v>2</v>
      </c>
      <c r="K29" s="18">
        <v>2</v>
      </c>
      <c r="L29" s="18">
        <f t="shared" si="1"/>
        <v>4</v>
      </c>
      <c r="N29" s="44"/>
    </row>
    <row r="30" spans="1:14" x14ac:dyDescent="0.25">
      <c r="A30" s="17">
        <v>43228</v>
      </c>
      <c r="B30" s="18">
        <v>8</v>
      </c>
      <c r="C30" s="18">
        <v>606</v>
      </c>
      <c r="D30" s="18">
        <v>13</v>
      </c>
      <c r="E30" s="19">
        <v>1</v>
      </c>
      <c r="F30" s="18">
        <v>460</v>
      </c>
      <c r="G30" s="18">
        <v>31.5</v>
      </c>
      <c r="H30" s="20">
        <f t="shared" si="0"/>
        <v>1.4717233160165889E-2</v>
      </c>
      <c r="I30" s="18">
        <v>0</v>
      </c>
      <c r="J30" s="18">
        <v>0</v>
      </c>
      <c r="K30" s="18">
        <v>0</v>
      </c>
      <c r="L30" s="18">
        <f t="shared" si="1"/>
        <v>0</v>
      </c>
      <c r="N30" s="44"/>
    </row>
    <row r="31" spans="1:14" x14ac:dyDescent="0.25">
      <c r="A31" s="17">
        <v>43228</v>
      </c>
      <c r="B31" s="18">
        <v>9</v>
      </c>
      <c r="C31" s="18">
        <v>607</v>
      </c>
      <c r="D31" s="18">
        <v>13</v>
      </c>
      <c r="E31" s="19">
        <v>1</v>
      </c>
      <c r="F31" s="18">
        <v>471</v>
      </c>
      <c r="G31" s="18">
        <v>31</v>
      </c>
      <c r="H31" s="20">
        <f t="shared" si="0"/>
        <v>1.5810144003222448E-2</v>
      </c>
      <c r="I31" s="18">
        <v>1</v>
      </c>
      <c r="J31" s="18">
        <v>3</v>
      </c>
      <c r="K31" s="18">
        <v>3</v>
      </c>
      <c r="L31" s="18">
        <f t="shared" si="1"/>
        <v>9</v>
      </c>
      <c r="N31" s="44"/>
    </row>
    <row r="32" spans="1:14" x14ac:dyDescent="0.25">
      <c r="A32" s="21">
        <v>43228</v>
      </c>
      <c r="B32" s="22">
        <v>10</v>
      </c>
      <c r="C32" s="22">
        <v>608</v>
      </c>
      <c r="D32" s="22">
        <v>13</v>
      </c>
      <c r="E32" s="23">
        <v>1</v>
      </c>
      <c r="F32" s="22">
        <v>462</v>
      </c>
      <c r="G32" s="22">
        <v>31.5</v>
      </c>
      <c r="H32" s="24">
        <f t="shared" si="0"/>
        <v>1.478122113042748E-2</v>
      </c>
      <c r="I32" s="22">
        <v>1</v>
      </c>
      <c r="J32" s="22">
        <v>4</v>
      </c>
      <c r="K32" s="22">
        <v>4</v>
      </c>
      <c r="L32" s="22">
        <f t="shared" si="1"/>
        <v>16</v>
      </c>
      <c r="N32" s="44"/>
    </row>
    <row r="33" spans="1:16" x14ac:dyDescent="0.25">
      <c r="A33" s="9">
        <v>43228</v>
      </c>
      <c r="B33" s="10">
        <v>1</v>
      </c>
      <c r="C33" s="10">
        <v>499</v>
      </c>
      <c r="D33" s="10">
        <v>3</v>
      </c>
      <c r="E33" s="10">
        <v>2</v>
      </c>
      <c r="F33" s="10">
        <v>443</v>
      </c>
      <c r="G33" s="10">
        <v>30.5</v>
      </c>
      <c r="H33" s="10">
        <f t="shared" ref="H33:H62" si="5">ABS(F33)/(G33^3)</f>
        <v>1.5613641670448188E-2</v>
      </c>
      <c r="I33" s="10">
        <v>1</v>
      </c>
      <c r="J33" s="10">
        <v>2</v>
      </c>
      <c r="K33" s="10">
        <v>2</v>
      </c>
      <c r="L33" s="10">
        <f t="shared" ref="L33:L62" si="6">ABS(J33*K33)</f>
        <v>4</v>
      </c>
      <c r="M33" s="44">
        <f>AVERAGE(I33:I42)</f>
        <v>1.1000000000000001</v>
      </c>
      <c r="N33" s="44">
        <f>AVERAGE(J33:J42)</f>
        <v>2.2999999999999998</v>
      </c>
      <c r="O33" s="44">
        <f t="shared" ref="O33" si="7">AVERAGE(K33:K42)</f>
        <v>2</v>
      </c>
      <c r="P33" s="44">
        <f>AVERAGE(L33:L42)</f>
        <v>6.7</v>
      </c>
    </row>
    <row r="34" spans="1:16" x14ac:dyDescent="0.25">
      <c r="A34" s="9">
        <v>43228</v>
      </c>
      <c r="B34" s="10">
        <v>2</v>
      </c>
      <c r="C34" s="10">
        <v>500</v>
      </c>
      <c r="D34" s="10">
        <v>3</v>
      </c>
      <c r="E34" s="10">
        <v>2</v>
      </c>
      <c r="F34" s="10">
        <v>426</v>
      </c>
      <c r="G34" s="10">
        <v>31.5</v>
      </c>
      <c r="H34" s="10">
        <f t="shared" si="5"/>
        <v>1.3629437665718844E-2</v>
      </c>
      <c r="I34" s="10">
        <v>0</v>
      </c>
      <c r="J34" s="10">
        <v>0</v>
      </c>
      <c r="K34" s="10">
        <v>0</v>
      </c>
      <c r="L34" s="10">
        <f t="shared" si="6"/>
        <v>0</v>
      </c>
      <c r="M34" s="44">
        <f>AVERAGE(I43:I52)</f>
        <v>1</v>
      </c>
      <c r="N34" s="44">
        <f t="shared" ref="N34" si="8">AVERAGE(J43:J52)</f>
        <v>1.8</v>
      </c>
      <c r="O34" s="44">
        <f t="shared" ref="O34" si="9">AVERAGE(K43:K52)</f>
        <v>1.6</v>
      </c>
      <c r="P34" s="44">
        <f t="shared" ref="P34" si="10">AVERAGE(L43:L52)</f>
        <v>3.8</v>
      </c>
    </row>
    <row r="35" spans="1:16" x14ac:dyDescent="0.25">
      <c r="A35" s="9">
        <v>43228</v>
      </c>
      <c r="B35" s="10">
        <v>3</v>
      </c>
      <c r="C35" s="10">
        <v>501</v>
      </c>
      <c r="D35" s="10">
        <v>3</v>
      </c>
      <c r="E35" s="10">
        <v>2</v>
      </c>
      <c r="F35" s="10">
        <v>370</v>
      </c>
      <c r="G35" s="10">
        <v>28</v>
      </c>
      <c r="H35" s="10">
        <f t="shared" si="5"/>
        <v>1.6854956268221574E-2</v>
      </c>
      <c r="I35" s="10">
        <v>1</v>
      </c>
      <c r="J35" s="10">
        <v>1</v>
      </c>
      <c r="K35" s="10">
        <v>1</v>
      </c>
      <c r="L35" s="10">
        <f t="shared" si="6"/>
        <v>1</v>
      </c>
      <c r="M35" s="44">
        <f>AVERAGE(I53:I62)</f>
        <v>0.8</v>
      </c>
      <c r="N35" s="44">
        <f t="shared" ref="N35" si="11">AVERAGE(J53:J62)</f>
        <v>2.2000000000000002</v>
      </c>
      <c r="O35" s="44">
        <f t="shared" ref="O35" si="12">AVERAGE(K53:K62)</f>
        <v>2</v>
      </c>
      <c r="P35" s="44">
        <f t="shared" ref="P35" si="13">AVERAGE(L53:L62)</f>
        <v>10.199999999999999</v>
      </c>
    </row>
    <row r="36" spans="1:16" x14ac:dyDescent="0.25">
      <c r="A36" s="9">
        <v>43228</v>
      </c>
      <c r="B36" s="10">
        <v>4</v>
      </c>
      <c r="C36" s="10">
        <v>502</v>
      </c>
      <c r="D36" s="10">
        <v>3</v>
      </c>
      <c r="E36" s="10">
        <v>2</v>
      </c>
      <c r="F36" s="10">
        <v>400</v>
      </c>
      <c r="G36" s="10">
        <v>30.5</v>
      </c>
      <c r="H36" s="10">
        <f t="shared" si="5"/>
        <v>1.4098096316431772E-2</v>
      </c>
      <c r="I36" s="10">
        <v>0</v>
      </c>
      <c r="J36" s="10">
        <v>0</v>
      </c>
      <c r="K36" s="10">
        <v>0</v>
      </c>
      <c r="L36" s="10">
        <f t="shared" si="6"/>
        <v>0</v>
      </c>
      <c r="M36" s="44"/>
      <c r="N36" s="44"/>
    </row>
    <row r="37" spans="1:16" x14ac:dyDescent="0.25">
      <c r="A37" s="9">
        <v>43228</v>
      </c>
      <c r="B37" s="10">
        <v>5</v>
      </c>
      <c r="C37" s="10">
        <v>503</v>
      </c>
      <c r="D37" s="10">
        <v>3</v>
      </c>
      <c r="E37" s="10">
        <v>2</v>
      </c>
      <c r="F37" s="10">
        <v>377</v>
      </c>
      <c r="G37" s="10">
        <v>29</v>
      </c>
      <c r="H37" s="10">
        <f t="shared" si="5"/>
        <v>1.5457788347205707E-2</v>
      </c>
      <c r="I37" s="10">
        <v>1</v>
      </c>
      <c r="J37" s="10">
        <v>4</v>
      </c>
      <c r="K37" s="10">
        <v>4</v>
      </c>
      <c r="L37" s="10">
        <f t="shared" si="6"/>
        <v>16</v>
      </c>
      <c r="M37" s="44"/>
      <c r="N37" s="44"/>
    </row>
    <row r="38" spans="1:16" x14ac:dyDescent="0.25">
      <c r="A38" s="9">
        <v>43228</v>
      </c>
      <c r="B38" s="10">
        <v>6</v>
      </c>
      <c r="C38" s="10">
        <v>504</v>
      </c>
      <c r="D38" s="10">
        <v>3</v>
      </c>
      <c r="E38" s="10">
        <v>2</v>
      </c>
      <c r="F38" s="10">
        <v>509</v>
      </c>
      <c r="G38" s="10">
        <v>33</v>
      </c>
      <c r="H38" s="10">
        <f t="shared" si="5"/>
        <v>1.4163675320700115E-2</v>
      </c>
      <c r="I38" s="10">
        <v>2</v>
      </c>
      <c r="J38" s="10">
        <v>3</v>
      </c>
      <c r="K38" s="10">
        <v>2</v>
      </c>
      <c r="L38" s="10">
        <f t="shared" si="6"/>
        <v>6</v>
      </c>
      <c r="M38" s="44"/>
      <c r="N38" s="44"/>
    </row>
    <row r="39" spans="1:16" x14ac:dyDescent="0.25">
      <c r="A39" s="9">
        <v>43228</v>
      </c>
      <c r="B39" s="10">
        <v>7</v>
      </c>
      <c r="C39" s="10">
        <v>505</v>
      </c>
      <c r="D39" s="10">
        <v>3</v>
      </c>
      <c r="E39" s="10">
        <v>2</v>
      </c>
      <c r="F39" s="10">
        <v>419</v>
      </c>
      <c r="G39" s="10">
        <v>30.5</v>
      </c>
      <c r="H39" s="10">
        <f t="shared" si="5"/>
        <v>1.4767755891462281E-2</v>
      </c>
      <c r="I39" s="10">
        <v>1</v>
      </c>
      <c r="J39" s="10">
        <v>2</v>
      </c>
      <c r="K39" s="10">
        <v>2</v>
      </c>
      <c r="L39" s="10">
        <f t="shared" si="6"/>
        <v>4</v>
      </c>
      <c r="M39" s="44"/>
      <c r="N39" s="44"/>
    </row>
    <row r="40" spans="1:16" x14ac:dyDescent="0.25">
      <c r="A40" s="9">
        <v>43228</v>
      </c>
      <c r="B40" s="10">
        <v>8</v>
      </c>
      <c r="C40" s="10">
        <v>506</v>
      </c>
      <c r="D40" s="10">
        <v>3</v>
      </c>
      <c r="E40" s="10">
        <v>2</v>
      </c>
      <c r="F40" s="10">
        <v>389</v>
      </c>
      <c r="G40" s="10">
        <v>29.5</v>
      </c>
      <c r="H40" s="10">
        <f t="shared" si="5"/>
        <v>1.5152474206223615E-2</v>
      </c>
      <c r="I40" s="10">
        <v>1</v>
      </c>
      <c r="J40" s="10">
        <v>2</v>
      </c>
      <c r="K40" s="10">
        <v>2</v>
      </c>
      <c r="L40" s="10">
        <f t="shared" si="6"/>
        <v>4</v>
      </c>
      <c r="M40" s="44"/>
      <c r="N40" s="44"/>
    </row>
    <row r="41" spans="1:16" x14ac:dyDescent="0.25">
      <c r="A41" s="9">
        <v>43228</v>
      </c>
      <c r="B41" s="10">
        <v>9</v>
      </c>
      <c r="C41" s="10">
        <v>507</v>
      </c>
      <c r="D41" s="10">
        <v>3</v>
      </c>
      <c r="E41" s="10">
        <v>2</v>
      </c>
      <c r="F41" s="10">
        <v>378</v>
      </c>
      <c r="G41" s="10">
        <v>30</v>
      </c>
      <c r="H41" s="10">
        <f t="shared" si="5"/>
        <v>1.4E-2</v>
      </c>
      <c r="I41" s="10">
        <v>2</v>
      </c>
      <c r="J41" s="10">
        <v>4</v>
      </c>
      <c r="K41" s="10">
        <v>3</v>
      </c>
      <c r="L41" s="10">
        <f t="shared" si="6"/>
        <v>12</v>
      </c>
      <c r="M41" s="44"/>
      <c r="N41" s="44"/>
    </row>
    <row r="42" spans="1:16" x14ac:dyDescent="0.25">
      <c r="A42" s="11">
        <v>43228</v>
      </c>
      <c r="B42" s="12">
        <v>10</v>
      </c>
      <c r="C42" s="12">
        <v>508</v>
      </c>
      <c r="D42" s="12">
        <v>3</v>
      </c>
      <c r="E42" s="12">
        <v>2</v>
      </c>
      <c r="F42" s="12">
        <v>459</v>
      </c>
      <c r="G42" s="12">
        <v>31</v>
      </c>
      <c r="H42" s="12">
        <f t="shared" si="5"/>
        <v>1.540733778657984E-2</v>
      </c>
      <c r="I42" s="12">
        <v>2</v>
      </c>
      <c r="J42" s="12">
        <v>5</v>
      </c>
      <c r="K42" s="12">
        <v>4</v>
      </c>
      <c r="L42" s="12">
        <f t="shared" si="6"/>
        <v>20</v>
      </c>
      <c r="M42" s="44"/>
      <c r="N42" s="44"/>
    </row>
    <row r="43" spans="1:16" x14ac:dyDescent="0.25">
      <c r="A43" s="9">
        <v>43228</v>
      </c>
      <c r="B43" s="10">
        <v>1</v>
      </c>
      <c r="C43" s="10">
        <v>519</v>
      </c>
      <c r="D43" s="10">
        <v>5</v>
      </c>
      <c r="E43" s="10">
        <v>2</v>
      </c>
      <c r="F43" s="10">
        <v>476</v>
      </c>
      <c r="G43" s="10">
        <v>33</v>
      </c>
      <c r="H43" s="10">
        <f t="shared" si="5"/>
        <v>1.3245401675153741E-2</v>
      </c>
      <c r="I43" s="10">
        <v>1</v>
      </c>
      <c r="J43" s="10">
        <v>1</v>
      </c>
      <c r="K43" s="10">
        <v>1</v>
      </c>
      <c r="L43" s="10">
        <f t="shared" si="6"/>
        <v>1</v>
      </c>
      <c r="M43" s="44"/>
      <c r="N43" s="44"/>
    </row>
    <row r="44" spans="1:16" x14ac:dyDescent="0.25">
      <c r="A44" s="9">
        <v>43228</v>
      </c>
      <c r="B44" s="10">
        <v>2</v>
      </c>
      <c r="C44" s="10">
        <v>520</v>
      </c>
      <c r="D44" s="10">
        <v>5</v>
      </c>
      <c r="E44" s="10">
        <v>2</v>
      </c>
      <c r="F44" s="10">
        <v>458</v>
      </c>
      <c r="G44" s="10">
        <v>30</v>
      </c>
      <c r="H44" s="10">
        <f t="shared" si="5"/>
        <v>1.6962962962962964E-2</v>
      </c>
      <c r="I44" s="10">
        <v>1</v>
      </c>
      <c r="J44" s="10">
        <v>2</v>
      </c>
      <c r="K44" s="10">
        <v>2</v>
      </c>
      <c r="L44" s="10">
        <f t="shared" si="6"/>
        <v>4</v>
      </c>
      <c r="M44" s="44"/>
      <c r="N44" s="44"/>
    </row>
    <row r="45" spans="1:16" x14ac:dyDescent="0.25">
      <c r="A45" s="9">
        <v>43228</v>
      </c>
      <c r="B45" s="10">
        <v>3</v>
      </c>
      <c r="C45" s="10">
        <v>521</v>
      </c>
      <c r="D45" s="10">
        <v>5</v>
      </c>
      <c r="E45" s="10">
        <v>2</v>
      </c>
      <c r="F45" s="10">
        <v>486</v>
      </c>
      <c r="G45" s="10">
        <v>32.5</v>
      </c>
      <c r="H45" s="10">
        <f t="shared" si="5"/>
        <v>1.4157487482931269E-2</v>
      </c>
      <c r="I45" s="10">
        <v>2</v>
      </c>
      <c r="J45" s="10">
        <v>4</v>
      </c>
      <c r="K45" s="10">
        <v>2</v>
      </c>
      <c r="L45" s="10">
        <f t="shared" si="6"/>
        <v>8</v>
      </c>
      <c r="M45" s="44"/>
      <c r="N45" s="44"/>
    </row>
    <row r="46" spans="1:16" x14ac:dyDescent="0.25">
      <c r="A46" s="9">
        <v>43228</v>
      </c>
      <c r="B46" s="10">
        <v>4</v>
      </c>
      <c r="C46" s="10">
        <v>522</v>
      </c>
      <c r="D46" s="10">
        <v>5</v>
      </c>
      <c r="E46" s="10">
        <v>2</v>
      </c>
      <c r="F46" s="10">
        <v>435</v>
      </c>
      <c r="G46" s="10">
        <v>30</v>
      </c>
      <c r="H46" s="10">
        <f t="shared" si="5"/>
        <v>1.6111111111111111E-2</v>
      </c>
      <c r="I46" s="10">
        <v>1</v>
      </c>
      <c r="J46" s="10">
        <v>1</v>
      </c>
      <c r="K46" s="10">
        <v>1</v>
      </c>
      <c r="L46" s="10">
        <f t="shared" si="6"/>
        <v>1</v>
      </c>
      <c r="M46" s="44"/>
      <c r="N46" s="44"/>
    </row>
    <row r="47" spans="1:16" x14ac:dyDescent="0.25">
      <c r="A47" s="9">
        <v>43228</v>
      </c>
      <c r="B47" s="10">
        <v>5</v>
      </c>
      <c r="C47" s="10">
        <v>523</v>
      </c>
      <c r="D47" s="10">
        <v>5</v>
      </c>
      <c r="E47" s="10">
        <v>2</v>
      </c>
      <c r="F47" s="10">
        <v>359</v>
      </c>
      <c r="G47" s="10">
        <v>28.5</v>
      </c>
      <c r="H47" s="10">
        <f t="shared" si="5"/>
        <v>1.5508145556257525E-2</v>
      </c>
      <c r="I47" s="10">
        <v>1</v>
      </c>
      <c r="J47" s="10">
        <v>3</v>
      </c>
      <c r="K47" s="10">
        <v>3</v>
      </c>
      <c r="L47" s="10">
        <f t="shared" si="6"/>
        <v>9</v>
      </c>
      <c r="M47" s="44"/>
      <c r="N47" s="44"/>
    </row>
    <row r="48" spans="1:16" x14ac:dyDescent="0.25">
      <c r="A48" s="9">
        <v>43228</v>
      </c>
      <c r="B48" s="10">
        <v>6</v>
      </c>
      <c r="C48" s="10">
        <v>524</v>
      </c>
      <c r="D48" s="10">
        <v>5</v>
      </c>
      <c r="E48" s="10">
        <v>2</v>
      </c>
      <c r="F48" s="10">
        <v>455</v>
      </c>
      <c r="G48" s="10">
        <v>32.5</v>
      </c>
      <c r="H48" s="10">
        <f t="shared" si="5"/>
        <v>1.3254437869822486E-2</v>
      </c>
      <c r="I48" s="10">
        <v>1</v>
      </c>
      <c r="J48" s="10">
        <v>2</v>
      </c>
      <c r="K48" s="10">
        <v>2</v>
      </c>
      <c r="L48" s="10">
        <f t="shared" si="6"/>
        <v>4</v>
      </c>
      <c r="M48" s="44"/>
      <c r="N48" s="44"/>
    </row>
    <row r="49" spans="1:16" x14ac:dyDescent="0.25">
      <c r="A49" s="9">
        <v>43228</v>
      </c>
      <c r="B49" s="10">
        <v>7</v>
      </c>
      <c r="C49" s="10">
        <v>525</v>
      </c>
      <c r="D49" s="10">
        <v>5</v>
      </c>
      <c r="E49" s="10">
        <v>2</v>
      </c>
      <c r="F49" s="10">
        <v>397</v>
      </c>
      <c r="G49" s="10">
        <v>30.5</v>
      </c>
      <c r="H49" s="10">
        <f t="shared" si="5"/>
        <v>1.3992360594058534E-2</v>
      </c>
      <c r="I49" s="10">
        <v>1</v>
      </c>
      <c r="J49" s="10">
        <v>1</v>
      </c>
      <c r="K49" s="10">
        <v>1</v>
      </c>
      <c r="L49" s="10">
        <f t="shared" si="6"/>
        <v>1</v>
      </c>
      <c r="M49" s="44"/>
      <c r="N49" s="44"/>
    </row>
    <row r="50" spans="1:16" x14ac:dyDescent="0.25">
      <c r="A50" s="9">
        <v>43228</v>
      </c>
      <c r="B50" s="10">
        <v>8</v>
      </c>
      <c r="C50" s="10">
        <v>526</v>
      </c>
      <c r="D50" s="10">
        <v>5</v>
      </c>
      <c r="E50" s="10">
        <v>2</v>
      </c>
      <c r="F50" s="10">
        <v>352</v>
      </c>
      <c r="G50" s="10">
        <v>29.5</v>
      </c>
      <c r="H50" s="10">
        <f t="shared" si="5"/>
        <v>1.3711236299719057E-2</v>
      </c>
      <c r="I50" s="10">
        <v>0</v>
      </c>
      <c r="J50" s="10">
        <v>0</v>
      </c>
      <c r="K50" s="10">
        <v>0</v>
      </c>
      <c r="L50" s="10">
        <f t="shared" si="6"/>
        <v>0</v>
      </c>
      <c r="M50" s="44"/>
      <c r="N50" s="44"/>
    </row>
    <row r="51" spans="1:16" x14ac:dyDescent="0.25">
      <c r="A51" s="9">
        <v>43228</v>
      </c>
      <c r="B51" s="10">
        <v>9</v>
      </c>
      <c r="C51" s="10">
        <v>527</v>
      </c>
      <c r="D51" s="10">
        <v>5</v>
      </c>
      <c r="E51" s="10">
        <v>2</v>
      </c>
      <c r="F51" s="10">
        <v>460</v>
      </c>
      <c r="G51" s="10">
        <v>32.5</v>
      </c>
      <c r="H51" s="10">
        <f t="shared" si="5"/>
        <v>1.3400091033227127E-2</v>
      </c>
      <c r="I51" s="10">
        <v>1</v>
      </c>
      <c r="J51" s="10">
        <v>1</v>
      </c>
      <c r="K51" s="10">
        <v>1</v>
      </c>
      <c r="L51" s="10">
        <f t="shared" si="6"/>
        <v>1</v>
      </c>
      <c r="M51" s="44"/>
      <c r="N51" s="44"/>
    </row>
    <row r="52" spans="1:16" x14ac:dyDescent="0.25">
      <c r="A52" s="11">
        <v>43228</v>
      </c>
      <c r="B52" s="12">
        <v>10</v>
      </c>
      <c r="C52" s="12">
        <v>528</v>
      </c>
      <c r="D52" s="12">
        <v>5</v>
      </c>
      <c r="E52" s="12">
        <v>2</v>
      </c>
      <c r="F52" s="12">
        <v>323</v>
      </c>
      <c r="G52" s="12">
        <v>28</v>
      </c>
      <c r="H52" s="12">
        <f t="shared" si="5"/>
        <v>1.4713921282798834E-2</v>
      </c>
      <c r="I52" s="12">
        <v>1</v>
      </c>
      <c r="J52" s="12">
        <v>3</v>
      </c>
      <c r="K52" s="12">
        <v>3</v>
      </c>
      <c r="L52" s="12">
        <f t="shared" si="6"/>
        <v>9</v>
      </c>
      <c r="M52" s="44"/>
      <c r="N52" s="44"/>
    </row>
    <row r="53" spans="1:16" x14ac:dyDescent="0.25">
      <c r="A53" s="9">
        <v>43228</v>
      </c>
      <c r="B53" s="10">
        <v>1</v>
      </c>
      <c r="C53" s="10">
        <v>559</v>
      </c>
      <c r="D53" s="10">
        <v>9</v>
      </c>
      <c r="E53" s="10">
        <v>2</v>
      </c>
      <c r="F53" s="10">
        <v>357</v>
      </c>
      <c r="G53" s="10">
        <v>28.5</v>
      </c>
      <c r="H53" s="10">
        <f t="shared" si="5"/>
        <v>1.5421749202183668E-2</v>
      </c>
      <c r="I53" s="10">
        <v>1</v>
      </c>
      <c r="J53" s="10">
        <v>1</v>
      </c>
      <c r="K53" s="10">
        <v>1</v>
      </c>
      <c r="L53" s="10">
        <f t="shared" si="6"/>
        <v>1</v>
      </c>
      <c r="M53" s="44"/>
      <c r="N53" s="44"/>
    </row>
    <row r="54" spans="1:16" x14ac:dyDescent="0.25">
      <c r="A54" s="9">
        <v>43228</v>
      </c>
      <c r="B54" s="10">
        <v>2</v>
      </c>
      <c r="C54" s="10">
        <v>560</v>
      </c>
      <c r="D54" s="10">
        <v>9</v>
      </c>
      <c r="E54" s="10">
        <v>2</v>
      </c>
      <c r="F54" s="10">
        <v>367</v>
      </c>
      <c r="G54" s="10">
        <v>29</v>
      </c>
      <c r="H54" s="10">
        <f t="shared" si="5"/>
        <v>1.5047767436139243E-2</v>
      </c>
      <c r="I54" s="10">
        <v>1</v>
      </c>
      <c r="J54" s="10">
        <v>1</v>
      </c>
      <c r="K54" s="10">
        <v>1</v>
      </c>
      <c r="L54" s="10">
        <f t="shared" si="6"/>
        <v>1</v>
      </c>
      <c r="M54" s="44"/>
      <c r="N54" s="44"/>
    </row>
    <row r="55" spans="1:16" x14ac:dyDescent="0.25">
      <c r="A55" s="9">
        <v>43228</v>
      </c>
      <c r="B55" s="10">
        <v>3</v>
      </c>
      <c r="C55" s="10">
        <v>561</v>
      </c>
      <c r="D55" s="10">
        <v>9</v>
      </c>
      <c r="E55" s="10">
        <v>2</v>
      </c>
      <c r="F55" s="10">
        <v>371</v>
      </c>
      <c r="G55" s="10">
        <v>29.5</v>
      </c>
      <c r="H55" s="10">
        <f t="shared" si="5"/>
        <v>1.4451331440897074E-2</v>
      </c>
      <c r="I55" s="10">
        <v>1</v>
      </c>
      <c r="J55" s="10">
        <v>2</v>
      </c>
      <c r="K55" s="10">
        <v>2</v>
      </c>
      <c r="L55" s="10">
        <f t="shared" si="6"/>
        <v>4</v>
      </c>
      <c r="M55" s="44"/>
      <c r="N55" s="44"/>
    </row>
    <row r="56" spans="1:16" x14ac:dyDescent="0.25">
      <c r="A56" s="9">
        <v>43228</v>
      </c>
      <c r="B56" s="10">
        <v>4</v>
      </c>
      <c r="C56" s="10">
        <v>562</v>
      </c>
      <c r="D56" s="10">
        <v>9</v>
      </c>
      <c r="E56" s="10">
        <v>2</v>
      </c>
      <c r="F56" s="10">
        <v>355</v>
      </c>
      <c r="G56" s="10">
        <v>28.5</v>
      </c>
      <c r="H56" s="10">
        <f t="shared" si="5"/>
        <v>1.533535284810981E-2</v>
      </c>
      <c r="I56" s="10">
        <v>2</v>
      </c>
      <c r="J56" s="10">
        <v>5</v>
      </c>
      <c r="K56" s="10">
        <v>3</v>
      </c>
      <c r="L56" s="10">
        <f t="shared" si="6"/>
        <v>15</v>
      </c>
      <c r="M56" s="44"/>
      <c r="N56" s="44"/>
    </row>
    <row r="57" spans="1:16" x14ac:dyDescent="0.25">
      <c r="A57" s="9">
        <v>43228</v>
      </c>
      <c r="B57" s="10">
        <v>5</v>
      </c>
      <c r="C57" s="10">
        <v>563</v>
      </c>
      <c r="D57" s="10">
        <v>9</v>
      </c>
      <c r="E57" s="10">
        <v>2</v>
      </c>
      <c r="F57" s="10">
        <v>449</v>
      </c>
      <c r="G57" s="10">
        <v>30.5</v>
      </c>
      <c r="H57" s="10">
        <f t="shared" si="5"/>
        <v>1.5825113115194665E-2</v>
      </c>
      <c r="I57" s="10">
        <v>1</v>
      </c>
      <c r="J57" s="10">
        <v>1</v>
      </c>
      <c r="K57" s="10">
        <v>1</v>
      </c>
      <c r="L57" s="10">
        <f t="shared" si="6"/>
        <v>1</v>
      </c>
      <c r="M57" s="44"/>
      <c r="N57" s="44"/>
    </row>
    <row r="58" spans="1:16" x14ac:dyDescent="0.25">
      <c r="A58" s="9">
        <v>43228</v>
      </c>
      <c r="B58" s="10">
        <v>6</v>
      </c>
      <c r="C58" s="10">
        <v>564</v>
      </c>
      <c r="D58" s="10">
        <v>9</v>
      </c>
      <c r="E58" s="10">
        <v>2</v>
      </c>
      <c r="F58" s="10">
        <v>447</v>
      </c>
      <c r="G58" s="10">
        <v>31.5</v>
      </c>
      <c r="H58" s="10">
        <f t="shared" si="5"/>
        <v>1.4301311353465549E-2</v>
      </c>
      <c r="I58" s="10">
        <v>0</v>
      </c>
      <c r="J58" s="10">
        <v>0</v>
      </c>
      <c r="K58" s="10">
        <v>0</v>
      </c>
      <c r="L58" s="10">
        <f t="shared" si="6"/>
        <v>0</v>
      </c>
      <c r="M58" s="44"/>
      <c r="N58" s="44"/>
    </row>
    <row r="59" spans="1:16" x14ac:dyDescent="0.25">
      <c r="A59" s="9">
        <v>43228</v>
      </c>
      <c r="B59" s="10">
        <v>7</v>
      </c>
      <c r="C59" s="10">
        <v>565</v>
      </c>
      <c r="D59" s="10">
        <v>9</v>
      </c>
      <c r="E59" s="10">
        <v>2</v>
      </c>
      <c r="F59" s="10">
        <v>565</v>
      </c>
      <c r="G59" s="10">
        <v>34</v>
      </c>
      <c r="H59" s="10">
        <f t="shared" si="5"/>
        <v>1.4375127213515164E-2</v>
      </c>
      <c r="I59" s="10">
        <v>1</v>
      </c>
      <c r="J59" s="10">
        <v>8</v>
      </c>
      <c r="K59" s="10">
        <v>8</v>
      </c>
      <c r="L59" s="10">
        <f t="shared" si="6"/>
        <v>64</v>
      </c>
      <c r="M59" s="44"/>
      <c r="N59" s="44"/>
    </row>
    <row r="60" spans="1:16" x14ac:dyDescent="0.25">
      <c r="A60" s="9">
        <v>43228</v>
      </c>
      <c r="B60" s="10">
        <v>8</v>
      </c>
      <c r="C60" s="10">
        <v>566</v>
      </c>
      <c r="D60" s="10">
        <v>9</v>
      </c>
      <c r="E60" s="10">
        <v>2</v>
      </c>
      <c r="F60" s="10">
        <v>317</v>
      </c>
      <c r="G60" s="10">
        <v>27.5</v>
      </c>
      <c r="H60" s="10">
        <f t="shared" si="5"/>
        <v>1.5242674680691209E-2</v>
      </c>
      <c r="I60" s="10">
        <v>1</v>
      </c>
      <c r="J60" s="10">
        <v>4</v>
      </c>
      <c r="K60" s="10">
        <v>4</v>
      </c>
      <c r="L60" s="10">
        <f t="shared" si="6"/>
        <v>16</v>
      </c>
      <c r="M60" s="44"/>
      <c r="N60" s="44"/>
    </row>
    <row r="61" spans="1:16" x14ac:dyDescent="0.25">
      <c r="A61" s="9">
        <v>43228</v>
      </c>
      <c r="B61" s="10">
        <v>9</v>
      </c>
      <c r="C61" s="10">
        <v>567</v>
      </c>
      <c r="D61" s="10">
        <v>9</v>
      </c>
      <c r="E61" s="10">
        <v>2</v>
      </c>
      <c r="F61" s="10">
        <v>448</v>
      </c>
      <c r="G61" s="10">
        <v>32</v>
      </c>
      <c r="H61" s="10">
        <f t="shared" si="5"/>
        <v>1.3671875E-2</v>
      </c>
      <c r="I61" s="10">
        <v>0</v>
      </c>
      <c r="J61" s="10">
        <v>0</v>
      </c>
      <c r="K61" s="10">
        <v>0</v>
      </c>
      <c r="L61" s="10">
        <f t="shared" si="6"/>
        <v>0</v>
      </c>
      <c r="M61" s="44"/>
      <c r="N61" s="44"/>
    </row>
    <row r="62" spans="1:16" x14ac:dyDescent="0.25">
      <c r="A62" s="11">
        <v>43228</v>
      </c>
      <c r="B62" s="12">
        <v>10</v>
      </c>
      <c r="C62" s="12">
        <v>568</v>
      </c>
      <c r="D62" s="12">
        <v>9</v>
      </c>
      <c r="E62" s="12">
        <v>2</v>
      </c>
      <c r="F62" s="12">
        <v>422</v>
      </c>
      <c r="G62" s="12">
        <v>31</v>
      </c>
      <c r="H62" s="12">
        <f t="shared" si="5"/>
        <v>1.4165351951931792E-2</v>
      </c>
      <c r="I62" s="12">
        <v>0</v>
      </c>
      <c r="J62" s="12">
        <v>0</v>
      </c>
      <c r="K62" s="12">
        <v>0</v>
      </c>
      <c r="L62" s="12">
        <f t="shared" si="6"/>
        <v>0</v>
      </c>
      <c r="M62" s="44"/>
      <c r="N62" s="44"/>
    </row>
    <row r="63" spans="1:16" x14ac:dyDescent="0.25">
      <c r="A63" s="3">
        <v>43228</v>
      </c>
      <c r="B63" s="4">
        <v>1</v>
      </c>
      <c r="C63" s="4">
        <v>509</v>
      </c>
      <c r="D63" s="4">
        <v>4</v>
      </c>
      <c r="E63" s="4">
        <v>3</v>
      </c>
      <c r="F63" s="4">
        <v>419</v>
      </c>
      <c r="G63" s="4">
        <v>32</v>
      </c>
      <c r="H63" s="4">
        <f t="shared" ref="H63:H92" si="14">ABS(F63)/(G63^3)</f>
        <v>1.2786865234375E-2</v>
      </c>
      <c r="I63" s="4">
        <v>2</v>
      </c>
      <c r="J63" s="4">
        <v>4</v>
      </c>
      <c r="K63" s="4">
        <v>3</v>
      </c>
      <c r="L63" s="4">
        <f t="shared" ref="L63:L92" si="15">ABS(J63*K63)</f>
        <v>12</v>
      </c>
      <c r="M63" s="44">
        <f>AVERAGE(I63:I72)</f>
        <v>1.1000000000000001</v>
      </c>
      <c r="N63" s="44">
        <f>AVERAGE(J63:J72)</f>
        <v>2.7</v>
      </c>
      <c r="O63" s="44">
        <f t="shared" ref="O63" si="16">AVERAGE(K63:K72)</f>
        <v>2.2999999999999998</v>
      </c>
      <c r="P63" s="44">
        <f>AVERAGE(L63:L72)</f>
        <v>11.8</v>
      </c>
    </row>
    <row r="64" spans="1:16" x14ac:dyDescent="0.25">
      <c r="A64" s="3">
        <v>43228</v>
      </c>
      <c r="B64" s="4">
        <v>2</v>
      </c>
      <c r="C64" s="4">
        <v>510</v>
      </c>
      <c r="D64" s="4">
        <v>4</v>
      </c>
      <c r="E64" s="4">
        <v>3</v>
      </c>
      <c r="F64" s="4">
        <v>384</v>
      </c>
      <c r="G64" s="4">
        <v>30.5</v>
      </c>
      <c r="H64" s="4">
        <f t="shared" si="14"/>
        <v>1.35341724637745E-2</v>
      </c>
      <c r="I64" s="4">
        <v>1</v>
      </c>
      <c r="J64" s="4">
        <v>1</v>
      </c>
      <c r="K64" s="4">
        <v>1</v>
      </c>
      <c r="L64" s="4">
        <f t="shared" si="15"/>
        <v>1</v>
      </c>
      <c r="M64" s="44">
        <f>AVERAGE(I73:I82)</f>
        <v>0.4</v>
      </c>
      <c r="N64" s="44">
        <f t="shared" ref="N64" si="17">AVERAGE(J73:J82)</f>
        <v>0.4</v>
      </c>
      <c r="O64" s="44">
        <f t="shared" ref="O64" si="18">AVERAGE(K73:K82)</f>
        <v>0.4</v>
      </c>
      <c r="P64" s="44">
        <f t="shared" ref="P64" si="19">AVERAGE(L73:L82)</f>
        <v>0.4</v>
      </c>
    </row>
    <row r="65" spans="1:16" x14ac:dyDescent="0.25">
      <c r="A65" s="3">
        <v>43228</v>
      </c>
      <c r="B65" s="4">
        <v>3</v>
      </c>
      <c r="C65" s="4">
        <v>511</v>
      </c>
      <c r="D65" s="4">
        <v>4</v>
      </c>
      <c r="E65" s="4">
        <v>3</v>
      </c>
      <c r="F65" s="4">
        <v>442</v>
      </c>
      <c r="G65" s="4">
        <v>31.5</v>
      </c>
      <c r="H65" s="4">
        <f t="shared" si="14"/>
        <v>1.4141341427811571E-2</v>
      </c>
      <c r="I65" s="4">
        <v>2</v>
      </c>
      <c r="J65" s="4">
        <v>5</v>
      </c>
      <c r="K65" s="4">
        <v>4</v>
      </c>
      <c r="L65" s="4">
        <f t="shared" si="15"/>
        <v>20</v>
      </c>
      <c r="M65" s="44">
        <f>AVERAGE(I83:I92)</f>
        <v>1.6</v>
      </c>
      <c r="N65" s="44">
        <f t="shared" ref="N65" si="20">AVERAGE(J83:J92)</f>
        <v>2.7</v>
      </c>
      <c r="O65" s="44">
        <f t="shared" ref="O65" si="21">AVERAGE(K83:K92)</f>
        <v>1.8</v>
      </c>
      <c r="P65" s="44">
        <f t="shared" ref="P65" si="22">AVERAGE(L83:L92)</f>
        <v>6.7</v>
      </c>
    </row>
    <row r="66" spans="1:16" x14ac:dyDescent="0.25">
      <c r="A66" s="3">
        <v>43228</v>
      </c>
      <c r="B66" s="4">
        <v>4</v>
      </c>
      <c r="C66" s="4">
        <v>512</v>
      </c>
      <c r="D66" s="4">
        <v>4</v>
      </c>
      <c r="E66" s="4">
        <v>3</v>
      </c>
      <c r="F66" s="4">
        <v>434</v>
      </c>
      <c r="G66" s="4">
        <v>31.5</v>
      </c>
      <c r="H66" s="4">
        <f t="shared" si="14"/>
        <v>1.3885389546765207E-2</v>
      </c>
      <c r="I66" s="4">
        <v>1</v>
      </c>
      <c r="J66" s="4">
        <v>1</v>
      </c>
      <c r="K66" s="4">
        <v>1</v>
      </c>
      <c r="L66" s="4">
        <f t="shared" si="15"/>
        <v>1</v>
      </c>
      <c r="M66" s="44"/>
      <c r="N66" s="44"/>
    </row>
    <row r="67" spans="1:16" x14ac:dyDescent="0.25">
      <c r="A67" s="3">
        <v>43228</v>
      </c>
      <c r="B67" s="4">
        <v>5</v>
      </c>
      <c r="C67" s="4">
        <v>513</v>
      </c>
      <c r="D67" s="4">
        <v>4</v>
      </c>
      <c r="E67" s="4">
        <v>3</v>
      </c>
      <c r="F67" s="4">
        <v>364</v>
      </c>
      <c r="G67" s="4">
        <v>30</v>
      </c>
      <c r="H67" s="4">
        <f t="shared" si="14"/>
        <v>1.3481481481481481E-2</v>
      </c>
      <c r="I67" s="4">
        <v>0</v>
      </c>
      <c r="J67" s="4">
        <v>0</v>
      </c>
      <c r="K67" s="4">
        <v>0</v>
      </c>
      <c r="L67" s="4">
        <f t="shared" si="15"/>
        <v>0</v>
      </c>
      <c r="M67" s="44"/>
      <c r="N67" s="44"/>
    </row>
    <row r="68" spans="1:16" x14ac:dyDescent="0.25">
      <c r="A68" s="3">
        <v>43228</v>
      </c>
      <c r="B68" s="4">
        <v>6</v>
      </c>
      <c r="C68" s="4">
        <v>514</v>
      </c>
      <c r="D68" s="4">
        <v>4</v>
      </c>
      <c r="E68" s="4">
        <v>3</v>
      </c>
      <c r="F68" s="4">
        <v>365</v>
      </c>
      <c r="G68" s="4">
        <v>30</v>
      </c>
      <c r="H68" s="4">
        <f t="shared" si="14"/>
        <v>1.3518518518518518E-2</v>
      </c>
      <c r="I68" s="4">
        <v>0</v>
      </c>
      <c r="J68" s="4">
        <v>0</v>
      </c>
      <c r="K68" s="4">
        <v>0</v>
      </c>
      <c r="L68" s="4">
        <f t="shared" si="15"/>
        <v>0</v>
      </c>
      <c r="M68" s="44"/>
      <c r="N68" s="44"/>
    </row>
    <row r="69" spans="1:16" x14ac:dyDescent="0.25">
      <c r="A69" s="3">
        <v>43228</v>
      </c>
      <c r="B69" s="4">
        <v>7</v>
      </c>
      <c r="C69" s="4">
        <v>515</v>
      </c>
      <c r="D69" s="4">
        <v>4</v>
      </c>
      <c r="E69" s="4">
        <v>3</v>
      </c>
      <c r="F69" s="4">
        <v>361</v>
      </c>
      <c r="G69" s="4">
        <v>30</v>
      </c>
      <c r="H69" s="4">
        <f t="shared" si="14"/>
        <v>1.3370370370370371E-2</v>
      </c>
      <c r="I69" s="4">
        <v>2</v>
      </c>
      <c r="J69" s="4">
        <v>4</v>
      </c>
      <c r="K69" s="4">
        <v>3</v>
      </c>
      <c r="L69" s="4">
        <f t="shared" si="15"/>
        <v>12</v>
      </c>
      <c r="M69" s="44"/>
      <c r="N69" s="44"/>
    </row>
    <row r="70" spans="1:16" x14ac:dyDescent="0.25">
      <c r="A70" s="3">
        <v>43228</v>
      </c>
      <c r="B70" s="4">
        <v>8</v>
      </c>
      <c r="C70" s="4">
        <v>516</v>
      </c>
      <c r="D70" s="4">
        <v>4</v>
      </c>
      <c r="E70" s="4">
        <v>3</v>
      </c>
      <c r="F70" s="4">
        <v>319</v>
      </c>
      <c r="G70" s="4">
        <v>27</v>
      </c>
      <c r="H70" s="4">
        <f t="shared" si="14"/>
        <v>1.6206879032667786E-2</v>
      </c>
      <c r="I70" s="4">
        <v>1</v>
      </c>
      <c r="J70" s="4">
        <v>4</v>
      </c>
      <c r="K70" s="4">
        <v>4</v>
      </c>
      <c r="L70" s="4">
        <f t="shared" si="15"/>
        <v>16</v>
      </c>
      <c r="M70" s="44"/>
      <c r="N70" s="44"/>
    </row>
    <row r="71" spans="1:16" x14ac:dyDescent="0.25">
      <c r="A71" s="3">
        <v>43228</v>
      </c>
      <c r="B71" s="4">
        <v>9</v>
      </c>
      <c r="C71" s="4">
        <v>517</v>
      </c>
      <c r="D71" s="4">
        <v>4</v>
      </c>
      <c r="E71" s="4">
        <v>3</v>
      </c>
      <c r="F71" s="4">
        <v>344</v>
      </c>
      <c r="G71" s="4">
        <v>28</v>
      </c>
      <c r="H71" s="4">
        <f t="shared" si="14"/>
        <v>1.567055393586006E-2</v>
      </c>
      <c r="I71" s="4">
        <v>2</v>
      </c>
      <c r="J71" s="4">
        <v>8</v>
      </c>
      <c r="K71" s="4">
        <v>7</v>
      </c>
      <c r="L71" s="4">
        <f t="shared" si="15"/>
        <v>56</v>
      </c>
      <c r="M71" s="44"/>
      <c r="N71" s="44"/>
    </row>
    <row r="72" spans="1:16" x14ac:dyDescent="0.25">
      <c r="A72" s="7">
        <v>43228</v>
      </c>
      <c r="B72" s="8">
        <v>10</v>
      </c>
      <c r="C72" s="8">
        <v>518</v>
      </c>
      <c r="D72" s="8">
        <v>4</v>
      </c>
      <c r="E72" s="8">
        <v>3</v>
      </c>
      <c r="F72" s="8">
        <v>426</v>
      </c>
      <c r="G72" s="8">
        <v>30.5</v>
      </c>
      <c r="H72" s="8">
        <f t="shared" si="14"/>
        <v>1.5014472576999838E-2</v>
      </c>
      <c r="I72" s="8">
        <v>0</v>
      </c>
      <c r="J72" s="8">
        <v>0</v>
      </c>
      <c r="K72" s="8">
        <v>0</v>
      </c>
      <c r="L72" s="8">
        <f t="shared" si="15"/>
        <v>0</v>
      </c>
      <c r="M72" s="44"/>
      <c r="N72" s="44"/>
    </row>
    <row r="73" spans="1:16" x14ac:dyDescent="0.25">
      <c r="A73" s="3">
        <v>43228</v>
      </c>
      <c r="B73" s="4">
        <v>1</v>
      </c>
      <c r="C73" s="4">
        <v>549</v>
      </c>
      <c r="D73" s="4">
        <v>8</v>
      </c>
      <c r="E73" s="4">
        <v>3</v>
      </c>
      <c r="F73" s="4">
        <v>316</v>
      </c>
      <c r="G73" s="4">
        <v>28</v>
      </c>
      <c r="H73" s="4">
        <f t="shared" si="14"/>
        <v>1.4395043731778426E-2</v>
      </c>
      <c r="I73" s="4">
        <v>1</v>
      </c>
      <c r="J73" s="4">
        <v>1</v>
      </c>
      <c r="K73" s="4">
        <v>1</v>
      </c>
      <c r="L73" s="4">
        <f t="shared" si="15"/>
        <v>1</v>
      </c>
      <c r="M73" s="44"/>
      <c r="N73" s="44"/>
    </row>
    <row r="74" spans="1:16" x14ac:dyDescent="0.25">
      <c r="A74" s="3">
        <v>43228</v>
      </c>
      <c r="B74" s="4">
        <v>2</v>
      </c>
      <c r="C74" s="4">
        <v>550</v>
      </c>
      <c r="D74" s="4">
        <v>8</v>
      </c>
      <c r="E74" s="4">
        <v>3</v>
      </c>
      <c r="F74" s="4">
        <v>342</v>
      </c>
      <c r="G74" s="4">
        <v>31</v>
      </c>
      <c r="H74" s="4">
        <f t="shared" si="14"/>
        <v>1.147997717431439E-2</v>
      </c>
      <c r="I74" s="4">
        <v>0</v>
      </c>
      <c r="J74" s="4">
        <v>0</v>
      </c>
      <c r="K74" s="4">
        <v>0</v>
      </c>
      <c r="L74" s="4">
        <f t="shared" si="15"/>
        <v>0</v>
      </c>
      <c r="M74" s="44"/>
      <c r="N74" s="44"/>
    </row>
    <row r="75" spans="1:16" x14ac:dyDescent="0.25">
      <c r="A75" s="3">
        <v>43228</v>
      </c>
      <c r="B75" s="4">
        <v>3</v>
      </c>
      <c r="C75" s="4">
        <v>551</v>
      </c>
      <c r="D75" s="4">
        <v>8</v>
      </c>
      <c r="E75" s="4">
        <v>3</v>
      </c>
      <c r="F75" s="4">
        <v>306</v>
      </c>
      <c r="G75" s="4">
        <v>29</v>
      </c>
      <c r="H75" s="4">
        <f t="shared" si="14"/>
        <v>1.254663987863381E-2</v>
      </c>
      <c r="I75" s="4">
        <v>1</v>
      </c>
      <c r="J75" s="4">
        <v>1</v>
      </c>
      <c r="K75" s="4">
        <v>1</v>
      </c>
      <c r="L75" s="4">
        <f t="shared" si="15"/>
        <v>1</v>
      </c>
      <c r="M75" s="44"/>
      <c r="N75" s="44"/>
    </row>
    <row r="76" spans="1:16" x14ac:dyDescent="0.25">
      <c r="A76" s="3">
        <v>43228</v>
      </c>
      <c r="B76" s="4">
        <v>4</v>
      </c>
      <c r="C76" s="4">
        <v>552</v>
      </c>
      <c r="D76" s="4">
        <v>8</v>
      </c>
      <c r="E76" s="4">
        <v>3</v>
      </c>
      <c r="F76" s="4">
        <v>407</v>
      </c>
      <c r="G76" s="4">
        <v>31</v>
      </c>
      <c r="H76" s="4">
        <f t="shared" si="14"/>
        <v>1.3661844181128528E-2</v>
      </c>
      <c r="I76" s="4">
        <v>1</v>
      </c>
      <c r="J76" s="4">
        <v>1</v>
      </c>
      <c r="K76" s="4">
        <v>1</v>
      </c>
      <c r="L76" s="4">
        <f t="shared" si="15"/>
        <v>1</v>
      </c>
      <c r="M76" s="44"/>
      <c r="N76" s="44"/>
    </row>
    <row r="77" spans="1:16" x14ac:dyDescent="0.25">
      <c r="A77" s="3">
        <v>43228</v>
      </c>
      <c r="B77" s="4">
        <v>5</v>
      </c>
      <c r="C77" s="4">
        <v>553</v>
      </c>
      <c r="D77" s="4">
        <v>8</v>
      </c>
      <c r="E77" s="4">
        <v>3</v>
      </c>
      <c r="F77" s="4">
        <v>324</v>
      </c>
      <c r="G77" s="4">
        <v>28</v>
      </c>
      <c r="H77" s="4">
        <f t="shared" si="14"/>
        <v>1.4759475218658892E-2</v>
      </c>
      <c r="I77" s="4">
        <v>0</v>
      </c>
      <c r="J77" s="4">
        <v>0</v>
      </c>
      <c r="K77" s="4">
        <v>0</v>
      </c>
      <c r="L77" s="4">
        <f t="shared" si="15"/>
        <v>0</v>
      </c>
      <c r="M77" s="44"/>
      <c r="N77" s="44"/>
    </row>
    <row r="78" spans="1:16" x14ac:dyDescent="0.25">
      <c r="A78" s="3">
        <v>43228</v>
      </c>
      <c r="B78" s="4">
        <v>6</v>
      </c>
      <c r="C78" s="4">
        <v>554</v>
      </c>
      <c r="D78" s="4">
        <v>8</v>
      </c>
      <c r="E78" s="4">
        <v>3</v>
      </c>
      <c r="F78" s="4">
        <v>392</v>
      </c>
      <c r="G78" s="4">
        <v>31</v>
      </c>
      <c r="H78" s="4">
        <f t="shared" si="14"/>
        <v>1.3158336410325266E-2</v>
      </c>
      <c r="I78" s="4">
        <v>0</v>
      </c>
      <c r="J78" s="4">
        <v>0</v>
      </c>
      <c r="K78" s="4">
        <v>0</v>
      </c>
      <c r="L78" s="4">
        <f t="shared" si="15"/>
        <v>0</v>
      </c>
      <c r="M78" s="44"/>
      <c r="N78" s="44"/>
    </row>
    <row r="79" spans="1:16" x14ac:dyDescent="0.25">
      <c r="A79" s="3">
        <v>43228</v>
      </c>
      <c r="B79" s="4">
        <v>7</v>
      </c>
      <c r="C79" s="4">
        <v>555</v>
      </c>
      <c r="D79" s="4">
        <v>8</v>
      </c>
      <c r="E79" s="4">
        <v>3</v>
      </c>
      <c r="F79" s="4">
        <v>352</v>
      </c>
      <c r="G79" s="4">
        <v>29</v>
      </c>
      <c r="H79" s="4">
        <f t="shared" si="14"/>
        <v>1.4432736069539546E-2</v>
      </c>
      <c r="I79" s="4">
        <v>0</v>
      </c>
      <c r="J79" s="4">
        <v>0</v>
      </c>
      <c r="K79" s="4">
        <v>0</v>
      </c>
      <c r="L79" s="4">
        <f t="shared" si="15"/>
        <v>0</v>
      </c>
      <c r="M79" s="44"/>
      <c r="N79" s="44"/>
    </row>
    <row r="80" spans="1:16" x14ac:dyDescent="0.25">
      <c r="A80" s="3">
        <v>43228</v>
      </c>
      <c r="B80" s="4">
        <v>8</v>
      </c>
      <c r="C80" s="4">
        <v>556</v>
      </c>
      <c r="D80" s="4">
        <v>8</v>
      </c>
      <c r="E80" s="4">
        <v>3</v>
      </c>
      <c r="F80" s="4">
        <v>298</v>
      </c>
      <c r="G80" s="4">
        <v>27.5</v>
      </c>
      <c r="H80" s="4">
        <f t="shared" si="14"/>
        <v>1.4329075882794891E-2</v>
      </c>
      <c r="I80" s="4">
        <v>1</v>
      </c>
      <c r="J80" s="4">
        <v>1</v>
      </c>
      <c r="K80" s="4">
        <v>1</v>
      </c>
      <c r="L80" s="4">
        <f t="shared" si="15"/>
        <v>1</v>
      </c>
      <c r="M80" s="44"/>
      <c r="N80" s="44"/>
    </row>
    <row r="81" spans="1:16" x14ac:dyDescent="0.25">
      <c r="A81" s="3">
        <v>43228</v>
      </c>
      <c r="B81" s="4">
        <v>9</v>
      </c>
      <c r="C81" s="4">
        <v>557</v>
      </c>
      <c r="D81" s="4">
        <v>8</v>
      </c>
      <c r="E81" s="4">
        <v>3</v>
      </c>
      <c r="F81" s="4">
        <v>357</v>
      </c>
      <c r="G81" s="4">
        <v>29</v>
      </c>
      <c r="H81" s="4">
        <f t="shared" si="14"/>
        <v>1.4637746525072779E-2</v>
      </c>
      <c r="I81" s="4">
        <v>0</v>
      </c>
      <c r="J81" s="4">
        <v>0</v>
      </c>
      <c r="K81" s="4">
        <v>0</v>
      </c>
      <c r="L81" s="4">
        <f t="shared" si="15"/>
        <v>0</v>
      </c>
      <c r="M81" s="44"/>
      <c r="N81" s="44"/>
    </row>
    <row r="82" spans="1:16" x14ac:dyDescent="0.25">
      <c r="A82" s="7">
        <v>43228</v>
      </c>
      <c r="B82" s="8">
        <v>10</v>
      </c>
      <c r="C82" s="8">
        <v>558</v>
      </c>
      <c r="D82" s="8">
        <v>8</v>
      </c>
      <c r="E82" s="8">
        <v>3</v>
      </c>
      <c r="F82" s="8">
        <v>300</v>
      </c>
      <c r="G82" s="8">
        <v>28</v>
      </c>
      <c r="H82" s="8">
        <f t="shared" si="14"/>
        <v>1.3666180758017493E-2</v>
      </c>
      <c r="I82" s="8">
        <v>0</v>
      </c>
      <c r="J82" s="8">
        <v>0</v>
      </c>
      <c r="K82" s="8">
        <v>0</v>
      </c>
      <c r="L82" s="8">
        <f t="shared" si="15"/>
        <v>0</v>
      </c>
      <c r="M82" s="44"/>
      <c r="N82" s="44"/>
    </row>
    <row r="83" spans="1:16" x14ac:dyDescent="0.25">
      <c r="A83" s="3">
        <v>43228</v>
      </c>
      <c r="B83" s="4">
        <v>1</v>
      </c>
      <c r="C83" s="4">
        <v>569</v>
      </c>
      <c r="D83" s="4">
        <v>10</v>
      </c>
      <c r="E83" s="4">
        <v>3</v>
      </c>
      <c r="F83" s="4">
        <v>391</v>
      </c>
      <c r="G83" s="4">
        <v>29.5</v>
      </c>
      <c r="H83" s="4">
        <f t="shared" si="14"/>
        <v>1.5230378957926565E-2</v>
      </c>
      <c r="I83" s="4">
        <v>2</v>
      </c>
      <c r="J83" s="4">
        <v>2</v>
      </c>
      <c r="K83" s="4">
        <v>1</v>
      </c>
      <c r="L83" s="4">
        <f t="shared" si="15"/>
        <v>2</v>
      </c>
      <c r="M83" s="44"/>
      <c r="N83" s="44"/>
    </row>
    <row r="84" spans="1:16" x14ac:dyDescent="0.25">
      <c r="A84" s="3">
        <v>43228</v>
      </c>
      <c r="B84" s="4">
        <v>2</v>
      </c>
      <c r="C84" s="4">
        <v>570</v>
      </c>
      <c r="D84" s="4">
        <v>10</v>
      </c>
      <c r="E84" s="4">
        <v>3</v>
      </c>
      <c r="F84" s="4">
        <v>275</v>
      </c>
      <c r="G84" s="4">
        <v>28</v>
      </c>
      <c r="H84" s="4">
        <f t="shared" si="14"/>
        <v>1.2527332361516035E-2</v>
      </c>
      <c r="I84" s="4">
        <v>2</v>
      </c>
      <c r="J84" s="4">
        <v>2</v>
      </c>
      <c r="K84" s="4">
        <v>1</v>
      </c>
      <c r="L84" s="4">
        <f t="shared" si="15"/>
        <v>2</v>
      </c>
      <c r="M84" s="44"/>
      <c r="N84" s="44"/>
    </row>
    <row r="85" spans="1:16" x14ac:dyDescent="0.25">
      <c r="A85" s="3">
        <v>43228</v>
      </c>
      <c r="B85" s="4">
        <v>3</v>
      </c>
      <c r="C85" s="4">
        <v>571</v>
      </c>
      <c r="D85" s="4">
        <v>10</v>
      </c>
      <c r="E85" s="4">
        <v>3</v>
      </c>
      <c r="F85" s="4">
        <v>356</v>
      </c>
      <c r="G85" s="4">
        <v>29</v>
      </c>
      <c r="H85" s="4">
        <f t="shared" si="14"/>
        <v>1.4596744433966132E-2</v>
      </c>
      <c r="I85" s="4">
        <v>2</v>
      </c>
      <c r="J85" s="4">
        <v>5</v>
      </c>
      <c r="K85" s="4">
        <v>4</v>
      </c>
      <c r="L85" s="4">
        <f t="shared" si="15"/>
        <v>20</v>
      </c>
      <c r="M85" s="44"/>
      <c r="N85" s="44"/>
    </row>
    <row r="86" spans="1:16" x14ac:dyDescent="0.25">
      <c r="A86" s="3">
        <v>43228</v>
      </c>
      <c r="B86" s="4">
        <v>4</v>
      </c>
      <c r="C86" s="4">
        <v>572</v>
      </c>
      <c r="D86" s="4">
        <v>10</v>
      </c>
      <c r="E86" s="4">
        <v>3</v>
      </c>
      <c r="F86" s="4">
        <v>318</v>
      </c>
      <c r="G86" s="4">
        <v>29</v>
      </c>
      <c r="H86" s="4">
        <f t="shared" si="14"/>
        <v>1.3038664971913567E-2</v>
      </c>
      <c r="I86" s="4">
        <v>2</v>
      </c>
      <c r="J86" s="4">
        <v>5</v>
      </c>
      <c r="K86" s="4">
        <v>3</v>
      </c>
      <c r="L86" s="4">
        <f t="shared" si="15"/>
        <v>15</v>
      </c>
      <c r="M86" s="44"/>
      <c r="N86" s="44"/>
    </row>
    <row r="87" spans="1:16" x14ac:dyDescent="0.25">
      <c r="A87" s="3">
        <v>43228</v>
      </c>
      <c r="B87" s="4">
        <v>5</v>
      </c>
      <c r="C87" s="4">
        <v>573</v>
      </c>
      <c r="D87" s="4">
        <v>10</v>
      </c>
      <c r="E87" s="4">
        <v>3</v>
      </c>
      <c r="F87" s="4">
        <v>386</v>
      </c>
      <c r="G87" s="4">
        <v>30</v>
      </c>
      <c r="H87" s="4">
        <f t="shared" si="14"/>
        <v>1.4296296296296297E-2</v>
      </c>
      <c r="I87" s="4">
        <v>1</v>
      </c>
      <c r="J87" s="4">
        <v>1</v>
      </c>
      <c r="K87" s="4">
        <v>1</v>
      </c>
      <c r="L87" s="4">
        <f t="shared" si="15"/>
        <v>1</v>
      </c>
      <c r="M87" s="44"/>
      <c r="N87" s="44"/>
    </row>
    <row r="88" spans="1:16" x14ac:dyDescent="0.25">
      <c r="A88" s="3">
        <v>43228</v>
      </c>
      <c r="B88" s="4">
        <v>6</v>
      </c>
      <c r="C88" s="4">
        <v>574</v>
      </c>
      <c r="D88" s="4">
        <v>10</v>
      </c>
      <c r="E88" s="4">
        <v>3</v>
      </c>
      <c r="F88" s="4">
        <v>494</v>
      </c>
      <c r="G88" s="4">
        <v>32.5</v>
      </c>
      <c r="H88" s="4">
        <f t="shared" si="14"/>
        <v>1.4390532544378698E-2</v>
      </c>
      <c r="I88" s="4">
        <v>0</v>
      </c>
      <c r="J88" s="4">
        <v>0</v>
      </c>
      <c r="K88" s="4">
        <v>0</v>
      </c>
      <c r="L88" s="4">
        <f t="shared" si="15"/>
        <v>0</v>
      </c>
      <c r="M88" s="44"/>
      <c r="N88" s="44"/>
    </row>
    <row r="89" spans="1:16" x14ac:dyDescent="0.25">
      <c r="A89" s="3">
        <v>43228</v>
      </c>
      <c r="B89" s="4">
        <v>7</v>
      </c>
      <c r="C89" s="4">
        <v>575</v>
      </c>
      <c r="D89" s="4">
        <v>10</v>
      </c>
      <c r="E89" s="4">
        <v>3</v>
      </c>
      <c r="F89" s="4">
        <v>360</v>
      </c>
      <c r="G89" s="4">
        <v>30</v>
      </c>
      <c r="H89" s="4">
        <f t="shared" si="14"/>
        <v>1.3333333333333334E-2</v>
      </c>
      <c r="I89" s="4">
        <v>1</v>
      </c>
      <c r="J89" s="4">
        <v>1</v>
      </c>
      <c r="K89" s="4">
        <v>1</v>
      </c>
      <c r="L89" s="4">
        <f t="shared" si="15"/>
        <v>1</v>
      </c>
      <c r="M89" s="44"/>
      <c r="N89" s="44"/>
    </row>
    <row r="90" spans="1:16" x14ac:dyDescent="0.25">
      <c r="A90" s="3">
        <v>43228</v>
      </c>
      <c r="B90" s="4">
        <v>8</v>
      </c>
      <c r="C90" s="4">
        <v>576</v>
      </c>
      <c r="D90" s="4">
        <v>10</v>
      </c>
      <c r="E90" s="4">
        <v>3</v>
      </c>
      <c r="F90" s="4">
        <v>514</v>
      </c>
      <c r="G90" s="4">
        <v>33</v>
      </c>
      <c r="H90" s="4">
        <f t="shared" si="14"/>
        <v>1.4302807691237443E-2</v>
      </c>
      <c r="I90" s="4">
        <v>2</v>
      </c>
      <c r="J90" s="4">
        <v>3</v>
      </c>
      <c r="K90" s="4">
        <v>2</v>
      </c>
      <c r="L90" s="4">
        <f t="shared" si="15"/>
        <v>6</v>
      </c>
      <c r="M90" s="44"/>
      <c r="N90" s="44"/>
    </row>
    <row r="91" spans="1:16" x14ac:dyDescent="0.25">
      <c r="A91" s="3">
        <v>43228</v>
      </c>
      <c r="B91" s="4">
        <v>9</v>
      </c>
      <c r="C91" s="4">
        <v>577</v>
      </c>
      <c r="D91" s="4">
        <v>10</v>
      </c>
      <c r="E91" s="4">
        <v>3</v>
      </c>
      <c r="F91" s="4">
        <v>421</v>
      </c>
      <c r="G91" s="4">
        <v>31</v>
      </c>
      <c r="H91" s="4">
        <f t="shared" si="14"/>
        <v>1.4131784767211573E-2</v>
      </c>
      <c r="I91" s="4">
        <v>2</v>
      </c>
      <c r="J91" s="4">
        <v>4</v>
      </c>
      <c r="K91" s="4">
        <v>3</v>
      </c>
      <c r="L91" s="4">
        <f t="shared" si="15"/>
        <v>12</v>
      </c>
      <c r="M91" s="44"/>
      <c r="N91" s="44"/>
    </row>
    <row r="92" spans="1:16" x14ac:dyDescent="0.25">
      <c r="A92" s="7">
        <v>43228</v>
      </c>
      <c r="B92" s="8">
        <v>10</v>
      </c>
      <c r="C92" s="8">
        <v>578</v>
      </c>
      <c r="D92" s="8">
        <v>10</v>
      </c>
      <c r="E92" s="8">
        <v>3</v>
      </c>
      <c r="F92" s="8">
        <v>328</v>
      </c>
      <c r="G92" s="8">
        <v>27.5</v>
      </c>
      <c r="H92" s="8">
        <f t="shared" si="14"/>
        <v>1.577160030052592E-2</v>
      </c>
      <c r="I92" s="8">
        <v>2</v>
      </c>
      <c r="J92" s="8">
        <v>4</v>
      </c>
      <c r="K92" s="8">
        <v>2</v>
      </c>
      <c r="L92" s="8">
        <f t="shared" si="15"/>
        <v>8</v>
      </c>
      <c r="M92" s="44"/>
      <c r="N92" s="44"/>
    </row>
    <row r="93" spans="1:16" x14ac:dyDescent="0.25">
      <c r="A93" s="13">
        <v>43228</v>
      </c>
      <c r="B93" s="14">
        <v>1</v>
      </c>
      <c r="C93" s="14">
        <v>489</v>
      </c>
      <c r="D93" s="14">
        <v>2</v>
      </c>
      <c r="E93" s="14">
        <v>4</v>
      </c>
      <c r="F93" s="14">
        <v>416</v>
      </c>
      <c r="G93" s="14">
        <v>30.5</v>
      </c>
      <c r="H93" s="14">
        <f t="shared" ref="H93:H122" si="23">ABS(F93)/(G93^3)</f>
        <v>1.4662020169089043E-2</v>
      </c>
      <c r="I93" s="14">
        <v>0</v>
      </c>
      <c r="J93" s="14">
        <v>0</v>
      </c>
      <c r="K93" s="14">
        <v>0</v>
      </c>
      <c r="L93" s="14">
        <f t="shared" ref="L93:L122" si="24">ABS(J93*K93)</f>
        <v>0</v>
      </c>
      <c r="M93" s="44">
        <f>AVERAGE(I93:I102)</f>
        <v>1</v>
      </c>
      <c r="N93" s="44">
        <f>AVERAGE(J93:J102)</f>
        <v>3.3</v>
      </c>
      <c r="O93" s="44">
        <f t="shared" ref="O93" si="25">AVERAGE(K93:K102)</f>
        <v>3.1</v>
      </c>
      <c r="P93" s="44">
        <f>AVERAGE(L93:L102)</f>
        <v>15.9</v>
      </c>
    </row>
    <row r="94" spans="1:16" x14ac:dyDescent="0.25">
      <c r="A94" s="13">
        <v>43228</v>
      </c>
      <c r="B94" s="14">
        <v>2</v>
      </c>
      <c r="C94" s="14">
        <v>490</v>
      </c>
      <c r="D94" s="14">
        <v>2</v>
      </c>
      <c r="E94" s="14">
        <v>4</v>
      </c>
      <c r="F94" s="14">
        <v>409</v>
      </c>
      <c r="G94" s="14">
        <v>30</v>
      </c>
      <c r="H94" s="14">
        <f t="shared" si="23"/>
        <v>1.5148148148148148E-2</v>
      </c>
      <c r="I94" s="14">
        <v>2</v>
      </c>
      <c r="J94" s="14">
        <v>8</v>
      </c>
      <c r="K94" s="14">
        <v>7</v>
      </c>
      <c r="L94" s="14">
        <f t="shared" si="24"/>
        <v>56</v>
      </c>
      <c r="M94" s="44">
        <f>AVERAGE(I103:I112)</f>
        <v>0.9</v>
      </c>
      <c r="N94" s="44">
        <f t="shared" ref="N94" si="26">AVERAGE(J103:J112)</f>
        <v>1.2</v>
      </c>
      <c r="O94" s="44">
        <f t="shared" ref="O94" si="27">AVERAGE(K103:K112)</f>
        <v>0.9</v>
      </c>
      <c r="P94" s="44">
        <f t="shared" ref="P94" si="28">AVERAGE(L103:L112)</f>
        <v>2.7</v>
      </c>
    </row>
    <row r="95" spans="1:16" x14ac:dyDescent="0.25">
      <c r="A95" s="13">
        <v>43228</v>
      </c>
      <c r="B95" s="14">
        <v>3</v>
      </c>
      <c r="C95" s="14">
        <v>491</v>
      </c>
      <c r="D95" s="14">
        <v>2</v>
      </c>
      <c r="E95" s="14">
        <v>4</v>
      </c>
      <c r="F95" s="14">
        <v>531</v>
      </c>
      <c r="G95" s="14">
        <v>32.5</v>
      </c>
      <c r="H95" s="14">
        <f t="shared" si="23"/>
        <v>1.5468365953573053E-2</v>
      </c>
      <c r="I95" s="14">
        <v>1</v>
      </c>
      <c r="J95" s="14">
        <v>5</v>
      </c>
      <c r="K95" s="14">
        <v>5</v>
      </c>
      <c r="L95" s="14">
        <f t="shared" si="24"/>
        <v>25</v>
      </c>
      <c r="M95" s="44">
        <f>AVERAGE(I113:I122)</f>
        <v>0.9</v>
      </c>
      <c r="N95" s="44">
        <f t="shared" ref="N95" si="29">AVERAGE(J113:J122)</f>
        <v>1.3</v>
      </c>
      <c r="O95" s="44">
        <f t="shared" ref="O95" si="30">AVERAGE(K113:K122)</f>
        <v>1.1000000000000001</v>
      </c>
      <c r="P95" s="44">
        <f t="shared" ref="P95" si="31">AVERAGE(L113:L122)</f>
        <v>2.7</v>
      </c>
    </row>
    <row r="96" spans="1:16" x14ac:dyDescent="0.25">
      <c r="A96" s="13">
        <v>43228</v>
      </c>
      <c r="B96" s="14">
        <v>4</v>
      </c>
      <c r="C96" s="14">
        <v>492</v>
      </c>
      <c r="D96" s="14">
        <v>2</v>
      </c>
      <c r="E96" s="14">
        <v>4</v>
      </c>
      <c r="F96" s="14">
        <v>502</v>
      </c>
      <c r="G96" s="14">
        <v>32.5</v>
      </c>
      <c r="H96" s="14">
        <f t="shared" si="23"/>
        <v>1.4623577605826126E-2</v>
      </c>
      <c r="I96" s="14">
        <v>1</v>
      </c>
      <c r="J96" s="14">
        <v>5</v>
      </c>
      <c r="K96" s="14">
        <v>5</v>
      </c>
      <c r="L96" s="14">
        <f t="shared" si="24"/>
        <v>25</v>
      </c>
      <c r="M96" s="44"/>
      <c r="N96" s="44"/>
    </row>
    <row r="97" spans="1:14" x14ac:dyDescent="0.25">
      <c r="A97" s="13">
        <v>43228</v>
      </c>
      <c r="B97" s="14">
        <v>5</v>
      </c>
      <c r="C97" s="14">
        <v>493</v>
      </c>
      <c r="D97" s="14">
        <v>2</v>
      </c>
      <c r="E97" s="14">
        <v>4</v>
      </c>
      <c r="F97" s="14">
        <v>426</v>
      </c>
      <c r="G97" s="14">
        <v>31</v>
      </c>
      <c r="H97" s="14">
        <f t="shared" si="23"/>
        <v>1.4299620690812661E-2</v>
      </c>
      <c r="I97" s="14">
        <v>1</v>
      </c>
      <c r="J97" s="14">
        <v>1</v>
      </c>
      <c r="K97" s="14">
        <v>1</v>
      </c>
      <c r="L97" s="14">
        <f t="shared" si="24"/>
        <v>1</v>
      </c>
      <c r="M97" s="44"/>
      <c r="N97" s="44"/>
    </row>
    <row r="98" spans="1:14" x14ac:dyDescent="0.25">
      <c r="A98" s="13">
        <v>43228</v>
      </c>
      <c r="B98" s="14">
        <v>6</v>
      </c>
      <c r="C98" s="14">
        <v>494</v>
      </c>
      <c r="D98" s="14">
        <v>2</v>
      </c>
      <c r="E98" s="14">
        <v>4</v>
      </c>
      <c r="F98" s="14">
        <v>378</v>
      </c>
      <c r="G98" s="14">
        <v>30.5</v>
      </c>
      <c r="H98" s="14">
        <f t="shared" si="23"/>
        <v>1.3322701019028025E-2</v>
      </c>
      <c r="I98" s="14">
        <v>2</v>
      </c>
      <c r="J98" s="14">
        <v>6</v>
      </c>
      <c r="K98" s="14">
        <v>5</v>
      </c>
      <c r="L98" s="14">
        <f t="shared" si="24"/>
        <v>30</v>
      </c>
      <c r="M98" s="44"/>
      <c r="N98" s="44"/>
    </row>
    <row r="99" spans="1:14" x14ac:dyDescent="0.25">
      <c r="A99" s="13">
        <v>43228</v>
      </c>
      <c r="B99" s="14">
        <v>7</v>
      </c>
      <c r="C99" s="14">
        <v>495</v>
      </c>
      <c r="D99" s="14">
        <v>2</v>
      </c>
      <c r="E99" s="14">
        <v>4</v>
      </c>
      <c r="F99" s="14">
        <v>480</v>
      </c>
      <c r="G99" s="14">
        <v>32.5</v>
      </c>
      <c r="H99" s="14">
        <f t="shared" si="23"/>
        <v>1.3982703686845699E-2</v>
      </c>
      <c r="I99" s="14">
        <v>1</v>
      </c>
      <c r="J99" s="14">
        <v>3</v>
      </c>
      <c r="K99" s="14">
        <v>3</v>
      </c>
      <c r="L99" s="14">
        <f t="shared" si="24"/>
        <v>9</v>
      </c>
      <c r="M99" s="44"/>
      <c r="N99" s="44"/>
    </row>
    <row r="100" spans="1:14" x14ac:dyDescent="0.25">
      <c r="A100" s="13">
        <v>43228</v>
      </c>
      <c r="B100" s="14">
        <v>8</v>
      </c>
      <c r="C100" s="14">
        <v>496</v>
      </c>
      <c r="D100" s="14">
        <v>2</v>
      </c>
      <c r="E100" s="14">
        <v>4</v>
      </c>
      <c r="F100" s="14">
        <v>433</v>
      </c>
      <c r="G100" s="14">
        <v>32</v>
      </c>
      <c r="H100" s="14">
        <f t="shared" si="23"/>
        <v>1.3214111328125E-2</v>
      </c>
      <c r="I100" s="14">
        <v>1</v>
      </c>
      <c r="J100" s="14">
        <v>3</v>
      </c>
      <c r="K100" s="14">
        <v>3</v>
      </c>
      <c r="L100" s="14">
        <f t="shared" si="24"/>
        <v>9</v>
      </c>
      <c r="M100" s="44"/>
      <c r="N100" s="44"/>
    </row>
    <row r="101" spans="1:14" x14ac:dyDescent="0.25">
      <c r="A101" s="13">
        <v>43228</v>
      </c>
      <c r="B101" s="14">
        <v>9</v>
      </c>
      <c r="C101" s="14">
        <v>497</v>
      </c>
      <c r="D101" s="14">
        <v>2</v>
      </c>
      <c r="E101" s="14">
        <v>4</v>
      </c>
      <c r="F101" s="14">
        <v>467</v>
      </c>
      <c r="G101" s="14">
        <v>32.5</v>
      </c>
      <c r="H101" s="14">
        <f t="shared" si="23"/>
        <v>1.3604005461993628E-2</v>
      </c>
      <c r="I101" s="14">
        <v>1</v>
      </c>
      <c r="J101" s="14">
        <v>2</v>
      </c>
      <c r="K101" s="14">
        <v>2</v>
      </c>
      <c r="L101" s="14">
        <f t="shared" si="24"/>
        <v>4</v>
      </c>
      <c r="M101" s="44"/>
      <c r="N101" s="44"/>
    </row>
    <row r="102" spans="1:14" x14ac:dyDescent="0.25">
      <c r="A102" s="15">
        <v>43228</v>
      </c>
      <c r="B102" s="16">
        <v>10</v>
      </c>
      <c r="C102" s="16">
        <v>498</v>
      </c>
      <c r="D102" s="16">
        <v>2</v>
      </c>
      <c r="E102" s="16">
        <v>4</v>
      </c>
      <c r="F102" s="16">
        <v>368</v>
      </c>
      <c r="G102" s="16">
        <v>28.5</v>
      </c>
      <c r="H102" s="16">
        <f t="shared" si="23"/>
        <v>1.5896929149589886E-2</v>
      </c>
      <c r="I102" s="16">
        <v>0</v>
      </c>
      <c r="J102" s="16">
        <v>0</v>
      </c>
      <c r="K102" s="16">
        <v>0</v>
      </c>
      <c r="L102" s="16">
        <f t="shared" si="24"/>
        <v>0</v>
      </c>
      <c r="M102" s="44"/>
      <c r="N102" s="44"/>
    </row>
    <row r="103" spans="1:14" x14ac:dyDescent="0.25">
      <c r="A103" s="13">
        <v>43228</v>
      </c>
      <c r="B103" s="14">
        <v>1</v>
      </c>
      <c r="C103" s="14">
        <v>529</v>
      </c>
      <c r="D103" s="14">
        <v>6</v>
      </c>
      <c r="E103" s="14">
        <v>4</v>
      </c>
      <c r="F103" s="14">
        <v>471</v>
      </c>
      <c r="G103" s="14">
        <v>32.5</v>
      </c>
      <c r="H103" s="14">
        <f t="shared" si="23"/>
        <v>1.3720527992717342E-2</v>
      </c>
      <c r="I103" s="14">
        <v>0</v>
      </c>
      <c r="J103" s="14">
        <v>0</v>
      </c>
      <c r="K103" s="14">
        <v>0</v>
      </c>
      <c r="L103" s="14">
        <f t="shared" si="24"/>
        <v>0</v>
      </c>
      <c r="M103" s="44"/>
      <c r="N103" s="44"/>
    </row>
    <row r="104" spans="1:14" x14ac:dyDescent="0.25">
      <c r="A104" s="13">
        <v>43228</v>
      </c>
      <c r="B104" s="14">
        <v>2</v>
      </c>
      <c r="C104" s="14">
        <v>530</v>
      </c>
      <c r="D104" s="14">
        <v>6</v>
      </c>
      <c r="E104" s="14">
        <v>4</v>
      </c>
      <c r="F104" s="14">
        <v>383</v>
      </c>
      <c r="G104" s="14">
        <v>29</v>
      </c>
      <c r="H104" s="14">
        <f t="shared" si="23"/>
        <v>1.5703800893845585E-2</v>
      </c>
      <c r="I104" s="14">
        <v>2</v>
      </c>
      <c r="J104" s="14">
        <v>2</v>
      </c>
      <c r="K104" s="14">
        <v>1</v>
      </c>
      <c r="L104" s="14">
        <f t="shared" si="24"/>
        <v>2</v>
      </c>
      <c r="M104" s="44"/>
      <c r="N104" s="44"/>
    </row>
    <row r="105" spans="1:14" x14ac:dyDescent="0.25">
      <c r="A105" s="13">
        <v>43228</v>
      </c>
      <c r="B105" s="14">
        <v>3</v>
      </c>
      <c r="C105" s="14">
        <v>531</v>
      </c>
      <c r="D105" s="14">
        <v>6</v>
      </c>
      <c r="E105" s="14">
        <v>4</v>
      </c>
      <c r="F105" s="14">
        <v>359</v>
      </c>
      <c r="G105" s="14">
        <v>29</v>
      </c>
      <c r="H105" s="14">
        <f t="shared" si="23"/>
        <v>1.4719750707286072E-2</v>
      </c>
      <c r="I105" s="14">
        <v>0</v>
      </c>
      <c r="J105" s="14">
        <v>0</v>
      </c>
      <c r="K105" s="14">
        <v>0</v>
      </c>
      <c r="L105" s="14">
        <f t="shared" si="24"/>
        <v>0</v>
      </c>
      <c r="M105" s="44"/>
      <c r="N105" s="44"/>
    </row>
    <row r="106" spans="1:14" x14ac:dyDescent="0.25">
      <c r="A106" s="13">
        <v>43228</v>
      </c>
      <c r="B106" s="14">
        <v>4</v>
      </c>
      <c r="C106" s="14">
        <v>532</v>
      </c>
      <c r="D106" s="14">
        <v>6</v>
      </c>
      <c r="E106" s="14">
        <v>4</v>
      </c>
      <c r="F106" s="14">
        <v>487</v>
      </c>
      <c r="G106" s="14">
        <v>32</v>
      </c>
      <c r="H106" s="14">
        <f t="shared" si="23"/>
        <v>1.4862060546875E-2</v>
      </c>
      <c r="I106" s="14">
        <v>0</v>
      </c>
      <c r="J106" s="14">
        <v>0</v>
      </c>
      <c r="K106" s="14">
        <v>0</v>
      </c>
      <c r="L106" s="14">
        <f t="shared" si="24"/>
        <v>0</v>
      </c>
      <c r="M106" s="44"/>
      <c r="N106" s="44"/>
    </row>
    <row r="107" spans="1:14" x14ac:dyDescent="0.25">
      <c r="A107" s="13">
        <v>43228</v>
      </c>
      <c r="B107" s="14">
        <v>5</v>
      </c>
      <c r="C107" s="14">
        <v>533</v>
      </c>
      <c r="D107" s="14">
        <v>6</v>
      </c>
      <c r="E107" s="14">
        <v>4</v>
      </c>
      <c r="F107" s="14">
        <v>433</v>
      </c>
      <c r="G107" s="14">
        <v>31</v>
      </c>
      <c r="H107" s="14">
        <f t="shared" si="23"/>
        <v>1.4534590983854184E-2</v>
      </c>
      <c r="I107" s="14">
        <v>2</v>
      </c>
      <c r="J107" s="14">
        <v>5</v>
      </c>
      <c r="K107" s="14">
        <v>4</v>
      </c>
      <c r="L107" s="14">
        <f t="shared" si="24"/>
        <v>20</v>
      </c>
      <c r="M107" s="44"/>
      <c r="N107" s="44"/>
    </row>
    <row r="108" spans="1:14" x14ac:dyDescent="0.25">
      <c r="A108" s="13">
        <v>43228</v>
      </c>
      <c r="B108" s="14">
        <v>6</v>
      </c>
      <c r="C108" s="14">
        <v>534</v>
      </c>
      <c r="D108" s="14">
        <v>6</v>
      </c>
      <c r="E108" s="14">
        <v>4</v>
      </c>
      <c r="F108" s="14">
        <v>390</v>
      </c>
      <c r="G108" s="14">
        <v>30</v>
      </c>
      <c r="H108" s="14">
        <f t="shared" si="23"/>
        <v>1.4444444444444444E-2</v>
      </c>
      <c r="I108" s="14">
        <v>1</v>
      </c>
      <c r="J108" s="14">
        <v>1</v>
      </c>
      <c r="K108" s="14">
        <v>1</v>
      </c>
      <c r="L108" s="14">
        <f t="shared" si="24"/>
        <v>1</v>
      </c>
      <c r="M108" s="44"/>
      <c r="N108" s="44"/>
    </row>
    <row r="109" spans="1:14" x14ac:dyDescent="0.25">
      <c r="A109" s="13">
        <v>43228</v>
      </c>
      <c r="B109" s="14">
        <v>7</v>
      </c>
      <c r="C109" s="14">
        <v>535</v>
      </c>
      <c r="D109" s="14">
        <v>6</v>
      </c>
      <c r="E109" s="14">
        <v>4</v>
      </c>
      <c r="F109" s="14">
        <v>453</v>
      </c>
      <c r="G109" s="14">
        <v>31</v>
      </c>
      <c r="H109" s="14">
        <f t="shared" si="23"/>
        <v>1.5205934678258535E-2</v>
      </c>
      <c r="I109" s="14">
        <v>1</v>
      </c>
      <c r="J109" s="14">
        <v>1</v>
      </c>
      <c r="K109" s="14">
        <v>1</v>
      </c>
      <c r="L109" s="14">
        <f t="shared" si="24"/>
        <v>1</v>
      </c>
      <c r="M109" s="44"/>
      <c r="N109" s="44"/>
    </row>
    <row r="110" spans="1:14" x14ac:dyDescent="0.25">
      <c r="A110" s="13">
        <v>43228</v>
      </c>
      <c r="B110" s="14">
        <v>8</v>
      </c>
      <c r="C110" s="14">
        <v>536</v>
      </c>
      <c r="D110" s="14">
        <v>6</v>
      </c>
      <c r="E110" s="14">
        <v>4</v>
      </c>
      <c r="F110" s="14">
        <v>400</v>
      </c>
      <c r="G110" s="14">
        <v>30</v>
      </c>
      <c r="H110" s="14">
        <f t="shared" si="23"/>
        <v>1.4814814814814815E-2</v>
      </c>
      <c r="I110" s="14">
        <v>2</v>
      </c>
      <c r="J110" s="14">
        <v>2</v>
      </c>
      <c r="K110" s="14">
        <v>1</v>
      </c>
      <c r="L110" s="14">
        <f t="shared" si="24"/>
        <v>2</v>
      </c>
      <c r="M110" s="44"/>
      <c r="N110" s="44"/>
    </row>
    <row r="111" spans="1:14" x14ac:dyDescent="0.25">
      <c r="A111" s="13">
        <v>43228</v>
      </c>
      <c r="B111" s="14">
        <v>9</v>
      </c>
      <c r="C111" s="14">
        <v>537</v>
      </c>
      <c r="D111" s="14">
        <v>6</v>
      </c>
      <c r="E111" s="14">
        <v>4</v>
      </c>
      <c r="F111" s="14">
        <v>365</v>
      </c>
      <c r="G111" s="14">
        <v>30.5</v>
      </c>
      <c r="H111" s="14">
        <f t="shared" si="23"/>
        <v>1.2864512888743991E-2</v>
      </c>
      <c r="I111" s="14">
        <v>1</v>
      </c>
      <c r="J111" s="14">
        <v>1</v>
      </c>
      <c r="K111" s="14">
        <v>1</v>
      </c>
      <c r="L111" s="14">
        <f t="shared" si="24"/>
        <v>1</v>
      </c>
      <c r="M111" s="44"/>
      <c r="N111" s="44"/>
    </row>
    <row r="112" spans="1:14" x14ac:dyDescent="0.25">
      <c r="A112" s="15">
        <v>43228</v>
      </c>
      <c r="B112" s="16">
        <v>10</v>
      </c>
      <c r="C112" s="16">
        <v>538</v>
      </c>
      <c r="D112" s="16">
        <v>6</v>
      </c>
      <c r="E112" s="16">
        <v>4</v>
      </c>
      <c r="F112" s="16">
        <v>367</v>
      </c>
      <c r="G112" s="16">
        <v>29.5</v>
      </c>
      <c r="H112" s="16">
        <f t="shared" si="23"/>
        <v>1.4295521937491175E-2</v>
      </c>
      <c r="I112" s="16">
        <v>0</v>
      </c>
      <c r="J112" s="16">
        <v>0</v>
      </c>
      <c r="K112" s="16">
        <v>0</v>
      </c>
      <c r="L112" s="16">
        <f t="shared" si="24"/>
        <v>0</v>
      </c>
      <c r="M112" s="44"/>
      <c r="N112" s="44"/>
    </row>
    <row r="113" spans="1:19" x14ac:dyDescent="0.25">
      <c r="A113" s="13">
        <v>43228</v>
      </c>
      <c r="B113" s="14">
        <v>1</v>
      </c>
      <c r="C113" s="14">
        <v>589</v>
      </c>
      <c r="D113" s="14">
        <v>12</v>
      </c>
      <c r="E113" s="14">
        <v>4</v>
      </c>
      <c r="F113" s="14">
        <v>431</v>
      </c>
      <c r="G113" s="14">
        <v>30.5</v>
      </c>
      <c r="H113" s="14">
        <f t="shared" si="23"/>
        <v>1.5190698780955234E-2</v>
      </c>
      <c r="I113" s="14">
        <v>1</v>
      </c>
      <c r="J113" s="14">
        <v>4</v>
      </c>
      <c r="K113" s="14">
        <v>4</v>
      </c>
      <c r="L113" s="14">
        <f t="shared" si="24"/>
        <v>16</v>
      </c>
      <c r="M113" s="44"/>
      <c r="N113" s="44"/>
    </row>
    <row r="114" spans="1:19" x14ac:dyDescent="0.25">
      <c r="A114" s="13">
        <v>43228</v>
      </c>
      <c r="B114" s="14">
        <v>2</v>
      </c>
      <c r="C114" s="14">
        <v>590</v>
      </c>
      <c r="D114" s="14">
        <v>12</v>
      </c>
      <c r="E114" s="14">
        <v>4</v>
      </c>
      <c r="F114" s="14">
        <v>380</v>
      </c>
      <c r="G114" s="14">
        <v>30.5</v>
      </c>
      <c r="H114" s="14">
        <f t="shared" si="23"/>
        <v>1.3393191500610184E-2</v>
      </c>
      <c r="I114" s="14">
        <v>2</v>
      </c>
      <c r="J114" s="14">
        <v>2</v>
      </c>
      <c r="K114" s="14">
        <v>1</v>
      </c>
      <c r="L114" s="14">
        <f t="shared" si="24"/>
        <v>2</v>
      </c>
      <c r="M114" s="44"/>
      <c r="N114" s="44"/>
    </row>
    <row r="115" spans="1:19" x14ac:dyDescent="0.25">
      <c r="A115" s="13">
        <v>43228</v>
      </c>
      <c r="B115" s="14">
        <v>3</v>
      </c>
      <c r="C115" s="14">
        <v>591</v>
      </c>
      <c r="D115" s="14">
        <v>12</v>
      </c>
      <c r="E115" s="14">
        <v>4</v>
      </c>
      <c r="F115" s="14">
        <v>449</v>
      </c>
      <c r="G115" s="14">
        <v>32</v>
      </c>
      <c r="H115" s="14">
        <f t="shared" si="23"/>
        <v>1.3702392578125E-2</v>
      </c>
      <c r="I115" s="14">
        <v>0</v>
      </c>
      <c r="J115" s="14">
        <v>0</v>
      </c>
      <c r="K115" s="14">
        <v>0</v>
      </c>
      <c r="L115" s="14">
        <f t="shared" si="24"/>
        <v>0</v>
      </c>
      <c r="M115" s="44"/>
      <c r="N115" s="44"/>
    </row>
    <row r="116" spans="1:19" x14ac:dyDescent="0.25">
      <c r="A116" s="13">
        <v>43228</v>
      </c>
      <c r="B116" s="14">
        <v>4</v>
      </c>
      <c r="C116" s="14">
        <v>592</v>
      </c>
      <c r="D116" s="14">
        <v>12</v>
      </c>
      <c r="E116" s="14">
        <v>4</v>
      </c>
      <c r="F116" s="14">
        <v>450</v>
      </c>
      <c r="G116" s="14">
        <v>32</v>
      </c>
      <c r="H116" s="14">
        <f t="shared" si="23"/>
        <v>1.373291015625E-2</v>
      </c>
      <c r="I116" s="14">
        <v>0</v>
      </c>
      <c r="J116" s="14">
        <v>0</v>
      </c>
      <c r="K116" s="14">
        <v>0</v>
      </c>
      <c r="L116" s="14">
        <f t="shared" si="24"/>
        <v>0</v>
      </c>
      <c r="M116" s="44"/>
      <c r="N116" s="44"/>
    </row>
    <row r="117" spans="1:19" x14ac:dyDescent="0.25">
      <c r="A117" s="13">
        <v>43228</v>
      </c>
      <c r="B117" s="14">
        <v>5</v>
      </c>
      <c r="C117" s="14">
        <v>593</v>
      </c>
      <c r="D117" s="14">
        <v>12</v>
      </c>
      <c r="E117" s="14">
        <v>4</v>
      </c>
      <c r="F117" s="14">
        <v>555</v>
      </c>
      <c r="G117" s="14">
        <v>34</v>
      </c>
      <c r="H117" s="14">
        <f t="shared" si="23"/>
        <v>1.4120700183187462E-2</v>
      </c>
      <c r="I117" s="14">
        <v>1</v>
      </c>
      <c r="J117" s="14">
        <v>1</v>
      </c>
      <c r="K117" s="14">
        <v>1</v>
      </c>
      <c r="L117" s="14">
        <f t="shared" si="24"/>
        <v>1</v>
      </c>
      <c r="M117" s="44"/>
      <c r="N117" s="44"/>
    </row>
    <row r="118" spans="1:19" x14ac:dyDescent="0.25">
      <c r="A118" s="13">
        <v>43228</v>
      </c>
      <c r="B118" s="14">
        <v>6</v>
      </c>
      <c r="C118" s="14">
        <v>594</v>
      </c>
      <c r="D118" s="14">
        <v>12</v>
      </c>
      <c r="E118" s="14">
        <v>4</v>
      </c>
      <c r="F118" s="14">
        <v>445</v>
      </c>
      <c r="G118" s="14">
        <v>31</v>
      </c>
      <c r="H118" s="14">
        <f t="shared" si="23"/>
        <v>1.4937397200496794E-2</v>
      </c>
      <c r="I118" s="14">
        <v>0</v>
      </c>
      <c r="J118" s="14">
        <v>0</v>
      </c>
      <c r="K118" s="14">
        <v>0</v>
      </c>
      <c r="L118" s="14">
        <f t="shared" si="24"/>
        <v>0</v>
      </c>
      <c r="M118" s="44"/>
      <c r="N118" s="44"/>
    </row>
    <row r="119" spans="1:19" x14ac:dyDescent="0.25">
      <c r="A119" s="13">
        <v>43228</v>
      </c>
      <c r="B119" s="14">
        <v>7</v>
      </c>
      <c r="C119" s="14">
        <v>595</v>
      </c>
      <c r="D119" s="14">
        <v>12</v>
      </c>
      <c r="E119" s="14">
        <v>4</v>
      </c>
      <c r="F119" s="14">
        <v>369</v>
      </c>
      <c r="G119" s="14">
        <v>29</v>
      </c>
      <c r="H119" s="14">
        <f t="shared" si="23"/>
        <v>1.5129771618352536E-2</v>
      </c>
      <c r="I119" s="14">
        <v>1</v>
      </c>
      <c r="J119" s="14">
        <v>1</v>
      </c>
      <c r="K119" s="14">
        <v>1</v>
      </c>
      <c r="L119" s="14">
        <f t="shared" si="24"/>
        <v>1</v>
      </c>
      <c r="M119" s="44"/>
      <c r="N119" s="44"/>
    </row>
    <row r="120" spans="1:19" x14ac:dyDescent="0.25">
      <c r="A120" s="13">
        <v>43228</v>
      </c>
      <c r="B120" s="14">
        <v>8</v>
      </c>
      <c r="C120" s="14">
        <v>596</v>
      </c>
      <c r="D120" s="14">
        <v>12</v>
      </c>
      <c r="E120" s="14">
        <v>4</v>
      </c>
      <c r="F120" s="14">
        <v>468</v>
      </c>
      <c r="G120" s="14">
        <v>32</v>
      </c>
      <c r="H120" s="14">
        <f t="shared" si="23"/>
        <v>1.42822265625E-2</v>
      </c>
      <c r="I120" s="14">
        <v>2</v>
      </c>
      <c r="J120" s="14">
        <v>2</v>
      </c>
      <c r="K120" s="14">
        <v>1</v>
      </c>
      <c r="L120" s="14">
        <f t="shared" si="24"/>
        <v>2</v>
      </c>
      <c r="M120" s="44"/>
      <c r="N120" s="44"/>
    </row>
    <row r="121" spans="1:19" x14ac:dyDescent="0.25">
      <c r="A121" s="13">
        <v>43228</v>
      </c>
      <c r="B121" s="14">
        <v>9</v>
      </c>
      <c r="C121" s="14">
        <v>597</v>
      </c>
      <c r="D121" s="14">
        <v>12</v>
      </c>
      <c r="E121" s="14">
        <v>4</v>
      </c>
      <c r="F121" s="14">
        <v>435</v>
      </c>
      <c r="G121" s="14">
        <v>30</v>
      </c>
      <c r="H121" s="14">
        <f t="shared" si="23"/>
        <v>1.6111111111111111E-2</v>
      </c>
      <c r="I121" s="14">
        <v>1</v>
      </c>
      <c r="J121" s="14">
        <v>1</v>
      </c>
      <c r="K121" s="14">
        <v>1</v>
      </c>
      <c r="L121" s="14">
        <f t="shared" si="24"/>
        <v>1</v>
      </c>
      <c r="M121" s="44"/>
      <c r="N121" s="44"/>
    </row>
    <row r="122" spans="1:19" x14ac:dyDescent="0.25">
      <c r="A122" s="15">
        <v>43228</v>
      </c>
      <c r="B122" s="16">
        <v>10</v>
      </c>
      <c r="C122" s="16">
        <v>598</v>
      </c>
      <c r="D122" s="16">
        <v>12</v>
      </c>
      <c r="E122" s="16">
        <v>4</v>
      </c>
      <c r="F122" s="16">
        <v>487</v>
      </c>
      <c r="G122" s="16">
        <v>32</v>
      </c>
      <c r="H122" s="16">
        <f t="shared" si="23"/>
        <v>1.4862060546875E-2</v>
      </c>
      <c r="I122" s="16">
        <v>1</v>
      </c>
      <c r="J122" s="16">
        <v>2</v>
      </c>
      <c r="K122" s="16">
        <v>2</v>
      </c>
      <c r="L122" s="16">
        <f t="shared" si="24"/>
        <v>4</v>
      </c>
      <c r="M122" s="44"/>
      <c r="N122" s="44"/>
    </row>
    <row r="126" spans="1:19" x14ac:dyDescent="0.25">
      <c r="O126" s="72"/>
      <c r="P126" s="72" t="s">
        <v>19</v>
      </c>
      <c r="Q126" s="72" t="s">
        <v>20</v>
      </c>
      <c r="R126" s="72" t="s">
        <v>21</v>
      </c>
      <c r="S126" s="72" t="s">
        <v>22</v>
      </c>
    </row>
    <row r="127" spans="1:19" x14ac:dyDescent="0.25">
      <c r="O127" s="73" t="s">
        <v>23</v>
      </c>
      <c r="P127" s="71">
        <v>10</v>
      </c>
      <c r="Q127" s="71">
        <v>10</v>
      </c>
      <c r="R127" s="71">
        <v>10</v>
      </c>
      <c r="S127" s="71">
        <v>10</v>
      </c>
    </row>
    <row r="128" spans="1:19" x14ac:dyDescent="0.25">
      <c r="O128" s="73"/>
      <c r="P128" s="71"/>
      <c r="Q128" s="71"/>
      <c r="R128" s="71"/>
      <c r="S128" s="71"/>
    </row>
    <row r="129" spans="15:20" x14ac:dyDescent="0.25">
      <c r="O129" s="73" t="s">
        <v>24</v>
      </c>
      <c r="P129" s="71">
        <v>1</v>
      </c>
      <c r="Q129" s="71">
        <v>1</v>
      </c>
      <c r="R129" s="71">
        <v>0</v>
      </c>
      <c r="S129" s="71">
        <v>0.66669999999999996</v>
      </c>
    </row>
    <row r="130" spans="15:20" x14ac:dyDescent="0.25">
      <c r="O130" s="73" t="s">
        <v>25</v>
      </c>
      <c r="P130" s="71">
        <v>3</v>
      </c>
      <c r="Q130" s="71">
        <v>3.6669999999999998</v>
      </c>
      <c r="R130" s="71">
        <v>4</v>
      </c>
      <c r="S130" s="71">
        <v>4</v>
      </c>
    </row>
    <row r="131" spans="15:20" x14ac:dyDescent="0.25">
      <c r="O131" s="73" t="s">
        <v>26</v>
      </c>
      <c r="P131" s="71">
        <v>2</v>
      </c>
      <c r="Q131" s="71">
        <v>2.6669999999999998</v>
      </c>
      <c r="R131" s="71">
        <v>4</v>
      </c>
      <c r="S131" s="71">
        <v>3.3330000000000002</v>
      </c>
    </row>
    <row r="132" spans="15:20" x14ac:dyDescent="0.25">
      <c r="O132" s="73"/>
      <c r="P132" s="71"/>
      <c r="Q132" s="71"/>
      <c r="R132" s="71"/>
      <c r="S132" s="71"/>
    </row>
    <row r="133" spans="15:20" x14ac:dyDescent="0.25">
      <c r="O133" s="73" t="s">
        <v>27</v>
      </c>
      <c r="P133" s="71">
        <v>1.9330000000000001</v>
      </c>
      <c r="Q133" s="71">
        <v>2.1</v>
      </c>
      <c r="R133" s="71">
        <v>1.9330000000000001</v>
      </c>
      <c r="S133" s="71">
        <v>1.9330000000000001</v>
      </c>
      <c r="T133">
        <f>AVERAGE(P133:S133)</f>
        <v>1.97475</v>
      </c>
    </row>
    <row r="134" spans="15:20" x14ac:dyDescent="0.25">
      <c r="O134" s="73" t="s">
        <v>28</v>
      </c>
      <c r="P134" s="71">
        <v>0.78249999999999997</v>
      </c>
      <c r="Q134" s="71">
        <v>0.77059999999999995</v>
      </c>
      <c r="R134" s="71">
        <v>1.3220000000000001</v>
      </c>
      <c r="S134" s="71">
        <v>0.89990000000000003</v>
      </c>
      <c r="T134">
        <f>STDEVA(P133:S133)</f>
        <v>8.3500000000000019E-2</v>
      </c>
    </row>
    <row r="135" spans="15:20" x14ac:dyDescent="0.25">
      <c r="O135" s="73" t="s">
        <v>29</v>
      </c>
      <c r="P135" s="71">
        <v>0.2475</v>
      </c>
      <c r="Q135" s="71">
        <v>0.2437</v>
      </c>
      <c r="R135" s="71">
        <v>0.41810000000000003</v>
      </c>
      <c r="S135" s="71">
        <v>0.28460000000000002</v>
      </c>
    </row>
    <row r="136" spans="15:20" x14ac:dyDescent="0.25">
      <c r="O136" s="73"/>
      <c r="P136" s="71"/>
      <c r="Q136" s="71"/>
      <c r="R136" s="71"/>
      <c r="S136" s="71"/>
    </row>
    <row r="137" spans="15:20" x14ac:dyDescent="0.25">
      <c r="O137" s="73" t="s">
        <v>30</v>
      </c>
      <c r="P137" s="71">
        <v>19.329999999999998</v>
      </c>
      <c r="Q137" s="71">
        <v>21</v>
      </c>
      <c r="R137" s="71">
        <v>19.329999999999998</v>
      </c>
      <c r="S137" s="71">
        <v>19.329999999999998</v>
      </c>
    </row>
    <row r="138" spans="15:20" x14ac:dyDescent="0.25">
      <c r="O138" s="73"/>
      <c r="P138" s="71"/>
      <c r="Q138" s="71"/>
      <c r="R138" s="71"/>
      <c r="S138" s="71"/>
    </row>
    <row r="139" spans="15:20" x14ac:dyDescent="0.25">
      <c r="O139" s="73"/>
      <c r="P139" s="71"/>
      <c r="Q139" s="71"/>
      <c r="R139" s="71"/>
      <c r="S139" s="7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C22AE-E417-4C07-954A-3411620822D6}">
  <dimension ref="A1:X96"/>
  <sheetViews>
    <sheetView topLeftCell="A44" zoomScale="98" zoomScaleNormal="98" workbookViewId="0">
      <selection activeCell="G64" sqref="G45:G64"/>
    </sheetView>
  </sheetViews>
  <sheetFormatPr defaultRowHeight="15" x14ac:dyDescent="0.25"/>
  <cols>
    <col min="1" max="1" width="10.28515625" bestFit="1" customWidth="1"/>
    <col min="14" max="14" width="10.28515625" bestFit="1" customWidth="1"/>
    <col min="15" max="15" width="11.5703125" bestFit="1" customWidth="1"/>
  </cols>
  <sheetData>
    <row r="1" spans="1:16" x14ac:dyDescent="0.25">
      <c r="A1" s="2" t="s">
        <v>1</v>
      </c>
    </row>
    <row r="2" spans="1:16" x14ac:dyDescent="0.25">
      <c r="A2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t="s">
        <v>10</v>
      </c>
      <c r="J2" t="s">
        <v>11</v>
      </c>
      <c r="K2" t="s">
        <v>12</v>
      </c>
      <c r="L2" t="s">
        <v>0</v>
      </c>
      <c r="M2" s="44" t="s">
        <v>10</v>
      </c>
      <c r="N2" s="44" t="s">
        <v>11</v>
      </c>
      <c r="O2" s="44" t="s">
        <v>12</v>
      </c>
      <c r="P2" s="44" t="s">
        <v>0</v>
      </c>
    </row>
    <row r="3" spans="1:16" x14ac:dyDescent="0.25">
      <c r="A3" s="28">
        <v>43235</v>
      </c>
      <c r="B3" s="29">
        <v>64</v>
      </c>
      <c r="C3" s="29">
        <v>699</v>
      </c>
      <c r="D3" s="29">
        <v>7</v>
      </c>
      <c r="E3" s="29">
        <v>1</v>
      </c>
      <c r="F3" s="29">
        <v>493</v>
      </c>
      <c r="G3" s="29">
        <v>32.5</v>
      </c>
      <c r="H3" s="30">
        <f t="shared" ref="H3:H64" si="0">ABS(F3)/(G3^3)</f>
        <v>1.436140191169777E-2</v>
      </c>
      <c r="I3" s="29">
        <v>0</v>
      </c>
      <c r="J3" s="29">
        <v>0</v>
      </c>
      <c r="K3" s="29">
        <v>0</v>
      </c>
      <c r="L3" s="29">
        <v>0</v>
      </c>
      <c r="M3">
        <f>AVERAGE(I3:I9)</f>
        <v>0.42857142857142855</v>
      </c>
      <c r="N3" s="44">
        <f>AVERAGE(J3:J9)</f>
        <v>0.8571428571428571</v>
      </c>
      <c r="O3" s="44">
        <f t="shared" ref="O3:P3" si="1">AVERAGE(K3:K9)</f>
        <v>0.8571428571428571</v>
      </c>
      <c r="P3" s="44">
        <f t="shared" si="1"/>
        <v>2</v>
      </c>
    </row>
    <row r="4" spans="1:16" x14ac:dyDescent="0.25">
      <c r="A4" s="28">
        <v>43235</v>
      </c>
      <c r="B4" s="29">
        <v>65</v>
      </c>
      <c r="C4" s="29">
        <v>700</v>
      </c>
      <c r="D4" s="29">
        <v>7</v>
      </c>
      <c r="E4" s="29">
        <v>1</v>
      </c>
      <c r="F4" s="29">
        <v>395</v>
      </c>
      <c r="G4" s="29">
        <v>31</v>
      </c>
      <c r="H4" s="30">
        <f t="shared" si="0"/>
        <v>1.3259037964485918E-2</v>
      </c>
      <c r="I4" s="29">
        <v>1</v>
      </c>
      <c r="J4" s="29">
        <v>2</v>
      </c>
      <c r="K4" s="29">
        <v>2</v>
      </c>
      <c r="L4" s="29">
        <v>4</v>
      </c>
      <c r="M4">
        <f>AVERAGE(I10:I16)</f>
        <v>1.1428571428571428</v>
      </c>
      <c r="N4" s="44">
        <f t="shared" ref="N4:P4" si="2">AVERAGE(J10:J16)</f>
        <v>1.4285714285714286</v>
      </c>
      <c r="O4" s="44">
        <f t="shared" si="2"/>
        <v>1</v>
      </c>
      <c r="P4" s="44">
        <f t="shared" si="2"/>
        <v>2.2857142857142856</v>
      </c>
    </row>
    <row r="5" spans="1:16" x14ac:dyDescent="0.25">
      <c r="A5" s="28">
        <v>43235</v>
      </c>
      <c r="B5" s="29">
        <v>66</v>
      </c>
      <c r="C5" s="29">
        <v>701</v>
      </c>
      <c r="D5" s="29">
        <v>7</v>
      </c>
      <c r="E5" s="29">
        <v>1</v>
      </c>
      <c r="F5" s="29">
        <v>328</v>
      </c>
      <c r="G5" s="29">
        <v>29.5</v>
      </c>
      <c r="H5" s="30">
        <f t="shared" si="0"/>
        <v>1.2776379279283667E-2</v>
      </c>
      <c r="I5" s="29">
        <v>0</v>
      </c>
      <c r="J5" s="29">
        <v>0</v>
      </c>
      <c r="K5" s="29">
        <v>0</v>
      </c>
      <c r="L5" s="29">
        <v>0</v>
      </c>
      <c r="M5">
        <f>AVERAGE(I17:I23)</f>
        <v>0.42857142857142855</v>
      </c>
      <c r="N5" s="44">
        <f>AVERAGE(J17:J23)</f>
        <v>0.7142857142857143</v>
      </c>
      <c r="O5" s="44">
        <f t="shared" ref="O5:P5" si="3">AVERAGE(K17:K23)</f>
        <v>0.42857142857142855</v>
      </c>
      <c r="P5" s="44">
        <f t="shared" si="3"/>
        <v>0.5714285714285714</v>
      </c>
    </row>
    <row r="6" spans="1:16" x14ac:dyDescent="0.25">
      <c r="A6" s="28">
        <v>43235</v>
      </c>
      <c r="B6" s="29">
        <v>67</v>
      </c>
      <c r="C6" s="29">
        <v>702</v>
      </c>
      <c r="D6" s="29">
        <v>7</v>
      </c>
      <c r="E6" s="29">
        <v>1</v>
      </c>
      <c r="F6" s="29">
        <v>427</v>
      </c>
      <c r="G6" s="29">
        <v>30.5</v>
      </c>
      <c r="H6" s="30">
        <f t="shared" si="0"/>
        <v>1.5049717817790917E-2</v>
      </c>
      <c r="I6" s="29">
        <v>0</v>
      </c>
      <c r="J6" s="29">
        <v>0</v>
      </c>
      <c r="K6" s="29">
        <v>0</v>
      </c>
      <c r="L6" s="29">
        <v>0</v>
      </c>
    </row>
    <row r="7" spans="1:16" x14ac:dyDescent="0.25">
      <c r="A7" s="28">
        <v>43235</v>
      </c>
      <c r="B7" s="29">
        <v>68</v>
      </c>
      <c r="C7" s="29">
        <v>703</v>
      </c>
      <c r="D7" s="29">
        <v>7</v>
      </c>
      <c r="E7" s="29">
        <v>1</v>
      </c>
      <c r="F7" s="29">
        <v>530</v>
      </c>
      <c r="G7" s="29">
        <v>32.5</v>
      </c>
      <c r="H7" s="30">
        <f t="shared" si="0"/>
        <v>1.5439235320892126E-2</v>
      </c>
      <c r="I7" s="29">
        <v>1</v>
      </c>
      <c r="J7" s="29">
        <v>3</v>
      </c>
      <c r="K7" s="29">
        <v>3</v>
      </c>
      <c r="L7" s="29">
        <v>9</v>
      </c>
    </row>
    <row r="8" spans="1:16" x14ac:dyDescent="0.25">
      <c r="A8" s="28">
        <v>43235</v>
      </c>
      <c r="B8" s="29">
        <v>69</v>
      </c>
      <c r="C8" s="29">
        <v>704</v>
      </c>
      <c r="D8" s="29">
        <v>7</v>
      </c>
      <c r="E8" s="29">
        <v>1</v>
      </c>
      <c r="F8" s="29">
        <v>474</v>
      </c>
      <c r="G8" s="29">
        <v>31.5</v>
      </c>
      <c r="H8" s="30">
        <f t="shared" si="0"/>
        <v>1.5165148951997024E-2</v>
      </c>
      <c r="I8" s="29">
        <v>0</v>
      </c>
      <c r="J8" s="29">
        <v>0</v>
      </c>
      <c r="K8" s="29">
        <v>0</v>
      </c>
      <c r="L8" s="29">
        <v>0</v>
      </c>
    </row>
    <row r="9" spans="1:16" x14ac:dyDescent="0.25">
      <c r="A9" s="31">
        <v>43235</v>
      </c>
      <c r="B9" s="32">
        <v>70</v>
      </c>
      <c r="C9" s="32">
        <v>705</v>
      </c>
      <c r="D9" s="32">
        <v>7</v>
      </c>
      <c r="E9" s="32">
        <v>1</v>
      </c>
      <c r="F9" s="32">
        <v>588</v>
      </c>
      <c r="G9" s="32">
        <v>33.5</v>
      </c>
      <c r="H9" s="33">
        <f t="shared" si="0"/>
        <v>1.5640221702802538E-2</v>
      </c>
      <c r="I9" s="32">
        <v>1</v>
      </c>
      <c r="J9" s="32">
        <v>1</v>
      </c>
      <c r="K9" s="32">
        <v>1</v>
      </c>
      <c r="L9" s="32">
        <v>1</v>
      </c>
      <c r="N9" s="44"/>
      <c r="P9" s="44"/>
    </row>
    <row r="10" spans="1:16" x14ac:dyDescent="0.25">
      <c r="A10" s="28">
        <v>43235</v>
      </c>
      <c r="B10" s="29">
        <v>92</v>
      </c>
      <c r="C10" s="29">
        <v>727</v>
      </c>
      <c r="D10" s="29">
        <v>11</v>
      </c>
      <c r="E10" s="29">
        <v>1</v>
      </c>
      <c r="F10" s="29">
        <v>540</v>
      </c>
      <c r="G10" s="29">
        <v>33.5</v>
      </c>
      <c r="H10" s="30">
        <f t="shared" si="0"/>
        <v>1.4363468910737025E-2</v>
      </c>
      <c r="I10" s="29">
        <v>0</v>
      </c>
      <c r="J10" s="29">
        <v>0</v>
      </c>
      <c r="K10" s="29">
        <v>0</v>
      </c>
      <c r="L10" s="29">
        <v>0</v>
      </c>
      <c r="P10" s="44"/>
    </row>
    <row r="11" spans="1:16" x14ac:dyDescent="0.25">
      <c r="A11" s="28">
        <v>43235</v>
      </c>
      <c r="B11" s="29">
        <v>93</v>
      </c>
      <c r="C11" s="29">
        <v>728</v>
      </c>
      <c r="D11" s="29">
        <v>11</v>
      </c>
      <c r="E11" s="29">
        <v>1</v>
      </c>
      <c r="F11" s="29">
        <v>402</v>
      </c>
      <c r="G11" s="29">
        <v>31</v>
      </c>
      <c r="H11" s="30">
        <f t="shared" si="0"/>
        <v>1.349400825752744E-2</v>
      </c>
      <c r="I11" s="29">
        <v>1</v>
      </c>
      <c r="J11" s="29">
        <v>2</v>
      </c>
      <c r="K11" s="29">
        <v>2</v>
      </c>
      <c r="L11" s="29">
        <v>4</v>
      </c>
      <c r="O11" s="44"/>
      <c r="P11" s="44"/>
    </row>
    <row r="12" spans="1:16" x14ac:dyDescent="0.25">
      <c r="A12" s="28">
        <v>43235</v>
      </c>
      <c r="B12" s="29">
        <v>94</v>
      </c>
      <c r="C12" s="29">
        <v>729</v>
      </c>
      <c r="D12" s="29">
        <v>11</v>
      </c>
      <c r="E12" s="29">
        <v>1</v>
      </c>
      <c r="F12" s="29">
        <v>473</v>
      </c>
      <c r="G12" s="29">
        <v>31.5</v>
      </c>
      <c r="H12" s="30">
        <f t="shared" si="0"/>
        <v>1.5133154966866229E-2</v>
      </c>
      <c r="I12" s="29">
        <v>3</v>
      </c>
      <c r="J12" s="29">
        <v>4</v>
      </c>
      <c r="K12" s="29">
        <v>2</v>
      </c>
      <c r="L12" s="29">
        <v>8</v>
      </c>
    </row>
    <row r="13" spans="1:16" x14ac:dyDescent="0.25">
      <c r="A13" s="28">
        <v>43235</v>
      </c>
      <c r="B13" s="29">
        <v>95</v>
      </c>
      <c r="C13" s="29">
        <v>730</v>
      </c>
      <c r="D13" s="29">
        <v>11</v>
      </c>
      <c r="E13" s="29">
        <v>1</v>
      </c>
      <c r="F13" s="29">
        <v>505</v>
      </c>
      <c r="G13" s="29">
        <v>32</v>
      </c>
      <c r="H13" s="30">
        <f t="shared" si="0"/>
        <v>1.5411376953125E-2</v>
      </c>
      <c r="I13" s="29">
        <v>1</v>
      </c>
      <c r="J13" s="29">
        <v>1</v>
      </c>
      <c r="K13" s="29">
        <v>1</v>
      </c>
      <c r="L13" s="29">
        <v>1</v>
      </c>
    </row>
    <row r="14" spans="1:16" x14ac:dyDescent="0.25">
      <c r="A14" s="28">
        <v>43235</v>
      </c>
      <c r="B14" s="29">
        <v>96</v>
      </c>
      <c r="C14" s="29">
        <v>731</v>
      </c>
      <c r="D14" s="29">
        <v>11</v>
      </c>
      <c r="E14" s="29">
        <v>1</v>
      </c>
      <c r="F14" s="29">
        <v>446</v>
      </c>
      <c r="G14" s="29">
        <v>31</v>
      </c>
      <c r="H14" s="30">
        <f t="shared" si="0"/>
        <v>1.4970964385217013E-2</v>
      </c>
      <c r="I14" s="29">
        <v>0</v>
      </c>
      <c r="J14" s="29">
        <v>0</v>
      </c>
      <c r="K14" s="29">
        <v>0</v>
      </c>
      <c r="L14" s="29">
        <v>0</v>
      </c>
    </row>
    <row r="15" spans="1:16" x14ac:dyDescent="0.25">
      <c r="A15" s="28">
        <v>43235</v>
      </c>
      <c r="B15" s="29">
        <v>97</v>
      </c>
      <c r="C15" s="29">
        <v>732</v>
      </c>
      <c r="D15" s="29">
        <v>11</v>
      </c>
      <c r="E15" s="29">
        <v>1</v>
      </c>
      <c r="F15" s="29">
        <v>493</v>
      </c>
      <c r="G15" s="29">
        <v>31.5</v>
      </c>
      <c r="H15" s="30">
        <f t="shared" si="0"/>
        <v>1.5773034669482138E-2</v>
      </c>
      <c r="I15" s="29">
        <v>2</v>
      </c>
      <c r="J15" s="29">
        <v>2</v>
      </c>
      <c r="K15" s="29">
        <v>1</v>
      </c>
      <c r="L15" s="29">
        <v>2</v>
      </c>
    </row>
    <row r="16" spans="1:16" x14ac:dyDescent="0.25">
      <c r="A16" s="31">
        <v>43235</v>
      </c>
      <c r="B16" s="32">
        <v>98</v>
      </c>
      <c r="C16" s="32">
        <v>733</v>
      </c>
      <c r="D16" s="32">
        <v>11</v>
      </c>
      <c r="E16" s="32">
        <v>1</v>
      </c>
      <c r="F16" s="32">
        <v>591</v>
      </c>
      <c r="G16" s="32">
        <v>33.5</v>
      </c>
      <c r="H16" s="33">
        <f t="shared" si="0"/>
        <v>1.5720018752306632E-2</v>
      </c>
      <c r="I16" s="32">
        <v>1</v>
      </c>
      <c r="J16" s="32">
        <v>1</v>
      </c>
      <c r="K16" s="32">
        <v>1</v>
      </c>
      <c r="L16" s="32">
        <v>1</v>
      </c>
      <c r="M16" s="44"/>
      <c r="N16" s="44"/>
    </row>
    <row r="17" spans="1:16" x14ac:dyDescent="0.25">
      <c r="A17" s="28">
        <v>43235</v>
      </c>
      <c r="B17" s="29">
        <v>106</v>
      </c>
      <c r="C17" s="29">
        <v>741</v>
      </c>
      <c r="D17" s="29">
        <v>13</v>
      </c>
      <c r="E17" s="29">
        <v>1</v>
      </c>
      <c r="F17" s="29">
        <v>397</v>
      </c>
      <c r="G17" s="29">
        <v>30</v>
      </c>
      <c r="H17" s="30">
        <f t="shared" si="0"/>
        <v>1.4703703703703703E-2</v>
      </c>
      <c r="I17" s="29">
        <v>0</v>
      </c>
      <c r="J17" s="29">
        <v>0</v>
      </c>
      <c r="K17" s="29">
        <v>0</v>
      </c>
      <c r="L17" s="29">
        <v>0</v>
      </c>
    </row>
    <row r="18" spans="1:16" x14ac:dyDescent="0.25">
      <c r="A18" s="28">
        <v>43235</v>
      </c>
      <c r="B18" s="29">
        <v>107</v>
      </c>
      <c r="C18" s="29">
        <v>742</v>
      </c>
      <c r="D18" s="29">
        <v>13</v>
      </c>
      <c r="E18" s="29">
        <v>1</v>
      </c>
      <c r="F18" s="29">
        <v>444</v>
      </c>
      <c r="G18" s="29">
        <v>31.5</v>
      </c>
      <c r="H18" s="30">
        <f t="shared" si="0"/>
        <v>1.4205329398073162E-2</v>
      </c>
      <c r="I18" s="29">
        <v>1</v>
      </c>
      <c r="J18" s="29">
        <v>1</v>
      </c>
      <c r="K18" s="29">
        <v>1</v>
      </c>
      <c r="L18" s="29">
        <v>1</v>
      </c>
    </row>
    <row r="19" spans="1:16" x14ac:dyDescent="0.25">
      <c r="A19" s="28">
        <v>43235</v>
      </c>
      <c r="B19" s="29">
        <v>108</v>
      </c>
      <c r="C19" s="29">
        <v>743</v>
      </c>
      <c r="D19" s="29">
        <v>13</v>
      </c>
      <c r="E19" s="29">
        <v>1</v>
      </c>
      <c r="F19" s="29">
        <v>458</v>
      </c>
      <c r="G19" s="29">
        <v>32</v>
      </c>
      <c r="H19" s="30">
        <f t="shared" si="0"/>
        <v>1.397705078125E-2</v>
      </c>
      <c r="I19" s="29">
        <v>1</v>
      </c>
      <c r="J19" s="29">
        <v>2</v>
      </c>
      <c r="K19" s="29">
        <v>1</v>
      </c>
      <c r="L19" s="29">
        <v>2</v>
      </c>
    </row>
    <row r="20" spans="1:16" x14ac:dyDescent="0.25">
      <c r="A20" s="28">
        <v>43235</v>
      </c>
      <c r="B20" s="29">
        <v>109</v>
      </c>
      <c r="C20" s="29">
        <v>744</v>
      </c>
      <c r="D20" s="29">
        <v>13</v>
      </c>
      <c r="E20" s="29">
        <v>1</v>
      </c>
      <c r="F20" s="29">
        <v>363</v>
      </c>
      <c r="G20" s="29">
        <v>29.5</v>
      </c>
      <c r="H20" s="30">
        <f t="shared" si="0"/>
        <v>1.4139712434085277E-2</v>
      </c>
      <c r="I20" s="29">
        <v>0</v>
      </c>
      <c r="J20" s="29">
        <v>1</v>
      </c>
      <c r="K20" s="29">
        <v>0</v>
      </c>
      <c r="L20" s="29">
        <v>0</v>
      </c>
    </row>
    <row r="21" spans="1:16" x14ac:dyDescent="0.25">
      <c r="A21" s="28">
        <v>43235</v>
      </c>
      <c r="B21" s="29">
        <v>110</v>
      </c>
      <c r="C21" s="29">
        <v>745</v>
      </c>
      <c r="D21" s="29">
        <v>13</v>
      </c>
      <c r="E21" s="29">
        <v>1</v>
      </c>
      <c r="F21" s="29">
        <v>476</v>
      </c>
      <c r="G21" s="29">
        <v>31.5</v>
      </c>
      <c r="H21" s="30">
        <f t="shared" si="0"/>
        <v>1.5229136922258616E-2</v>
      </c>
      <c r="I21" s="29">
        <v>1</v>
      </c>
      <c r="J21" s="29">
        <v>1</v>
      </c>
      <c r="K21" s="29">
        <v>1</v>
      </c>
      <c r="L21" s="29">
        <v>1</v>
      </c>
    </row>
    <row r="22" spans="1:16" x14ac:dyDescent="0.25">
      <c r="A22" s="28">
        <v>43235</v>
      </c>
      <c r="B22" s="29">
        <v>111</v>
      </c>
      <c r="C22" s="29">
        <v>746</v>
      </c>
      <c r="D22" s="29">
        <v>13</v>
      </c>
      <c r="E22" s="29">
        <v>1</v>
      </c>
      <c r="F22" s="29">
        <v>563</v>
      </c>
      <c r="G22" s="29">
        <v>33</v>
      </c>
      <c r="H22" s="30">
        <f t="shared" si="0"/>
        <v>1.5666304922503271E-2</v>
      </c>
      <c r="I22" s="29">
        <v>0</v>
      </c>
      <c r="J22" s="29">
        <v>0</v>
      </c>
      <c r="K22" s="29">
        <v>0</v>
      </c>
      <c r="L22" s="29">
        <v>0</v>
      </c>
    </row>
    <row r="23" spans="1:16" x14ac:dyDescent="0.25">
      <c r="A23" s="28">
        <v>43235</v>
      </c>
      <c r="B23" s="29">
        <v>112</v>
      </c>
      <c r="C23" s="29">
        <v>747</v>
      </c>
      <c r="D23" s="29">
        <v>13</v>
      </c>
      <c r="E23" s="29">
        <v>1</v>
      </c>
      <c r="F23" s="29">
        <v>488</v>
      </c>
      <c r="G23" s="29">
        <v>32</v>
      </c>
      <c r="H23" s="30">
        <f t="shared" si="0"/>
        <v>1.4892578125E-2</v>
      </c>
      <c r="I23" s="29">
        <v>0</v>
      </c>
      <c r="J23" s="29">
        <v>0</v>
      </c>
      <c r="K23" s="29">
        <v>0</v>
      </c>
      <c r="L23" s="29">
        <v>0</v>
      </c>
      <c r="M23" s="44"/>
      <c r="N23" s="44"/>
    </row>
    <row r="24" spans="1:16" x14ac:dyDescent="0.25">
      <c r="A24" s="3">
        <v>43235</v>
      </c>
      <c r="B24" s="4">
        <v>36</v>
      </c>
      <c r="C24" s="4">
        <v>671</v>
      </c>
      <c r="D24" s="4">
        <v>3</v>
      </c>
      <c r="E24" s="4">
        <v>2</v>
      </c>
      <c r="F24" s="4">
        <v>394</v>
      </c>
      <c r="G24" s="4">
        <v>30</v>
      </c>
      <c r="H24" s="4">
        <f t="shared" si="0"/>
        <v>1.4592592592592593E-2</v>
      </c>
      <c r="I24" s="4">
        <v>1</v>
      </c>
      <c r="J24" s="4">
        <v>2</v>
      </c>
      <c r="K24" s="4">
        <v>2</v>
      </c>
      <c r="L24" s="4">
        <v>4</v>
      </c>
      <c r="M24" s="44">
        <f>AVERAGE(I24:I30)</f>
        <v>1.1428571428571428</v>
      </c>
      <c r="N24" s="44">
        <f t="shared" ref="N24" si="4">AVERAGE(J24:J30)</f>
        <v>1.4285714285714286</v>
      </c>
      <c r="O24" s="44">
        <f t="shared" ref="O24" si="5">AVERAGE(K24:K30)</f>
        <v>1.2857142857142858</v>
      </c>
      <c r="P24" s="44">
        <f t="shared" ref="P24" si="6">AVERAGE(L24:L30)</f>
        <v>2</v>
      </c>
    </row>
    <row r="25" spans="1:16" x14ac:dyDescent="0.25">
      <c r="A25" s="3">
        <v>43235</v>
      </c>
      <c r="B25" s="4">
        <v>37</v>
      </c>
      <c r="C25" s="4">
        <v>672</v>
      </c>
      <c r="D25" s="4">
        <v>3</v>
      </c>
      <c r="E25" s="4">
        <v>2</v>
      </c>
      <c r="F25" s="4">
        <v>375</v>
      </c>
      <c r="G25" s="4">
        <v>29.5</v>
      </c>
      <c r="H25" s="4">
        <f t="shared" si="0"/>
        <v>1.4607140944302972E-2</v>
      </c>
      <c r="I25" s="4">
        <v>1</v>
      </c>
      <c r="J25" s="4">
        <v>1</v>
      </c>
      <c r="K25" s="4">
        <v>1</v>
      </c>
      <c r="L25" s="4">
        <v>1</v>
      </c>
      <c r="M25" s="44">
        <f>AVERAGE(I31:I37)</f>
        <v>0.2857142857142857</v>
      </c>
      <c r="N25" s="44">
        <f t="shared" ref="N25" si="7">AVERAGE(J31:J37)</f>
        <v>0.2857142857142857</v>
      </c>
      <c r="O25" s="44">
        <f t="shared" ref="O25" si="8">AVERAGE(K31:K37)</f>
        <v>0.2857142857142857</v>
      </c>
      <c r="P25" s="44">
        <f t="shared" ref="P25" si="9">AVERAGE(L31:L37)</f>
        <v>0.2857142857142857</v>
      </c>
    </row>
    <row r="26" spans="1:16" x14ac:dyDescent="0.25">
      <c r="A26" s="3">
        <v>43235</v>
      </c>
      <c r="B26" s="4">
        <v>38</v>
      </c>
      <c r="C26" s="4">
        <v>673</v>
      </c>
      <c r="D26" s="4">
        <v>3</v>
      </c>
      <c r="E26" s="4">
        <v>2</v>
      </c>
      <c r="F26" s="4">
        <v>501</v>
      </c>
      <c r="G26" s="4">
        <v>32.5</v>
      </c>
      <c r="H26" s="4">
        <f t="shared" si="0"/>
        <v>1.4594446973145199E-2</v>
      </c>
      <c r="I26" s="4">
        <v>1</v>
      </c>
      <c r="J26" s="4">
        <v>1</v>
      </c>
      <c r="K26" s="4">
        <v>1</v>
      </c>
      <c r="L26" s="4">
        <v>1</v>
      </c>
      <c r="M26" s="44">
        <f>AVERAGE(I38:I44)</f>
        <v>0</v>
      </c>
      <c r="N26" s="44">
        <f t="shared" ref="N26" si="10">AVERAGE(J38:J44)</f>
        <v>0</v>
      </c>
      <c r="O26" s="44">
        <f t="shared" ref="O26" si="11">AVERAGE(K38:K44)</f>
        <v>0</v>
      </c>
      <c r="P26" s="44">
        <f t="shared" ref="P26" si="12">AVERAGE(L38:L44)</f>
        <v>0</v>
      </c>
    </row>
    <row r="27" spans="1:16" x14ac:dyDescent="0.25">
      <c r="A27" s="3">
        <v>43235</v>
      </c>
      <c r="B27" s="4">
        <v>39</v>
      </c>
      <c r="C27" s="4">
        <v>674</v>
      </c>
      <c r="D27" s="4">
        <v>3</v>
      </c>
      <c r="E27" s="4">
        <v>2</v>
      </c>
      <c r="F27" s="4">
        <v>499</v>
      </c>
      <c r="G27" s="4">
        <v>32.5</v>
      </c>
      <c r="H27" s="4">
        <f t="shared" si="0"/>
        <v>1.4536185707783341E-2</v>
      </c>
      <c r="I27" s="4">
        <v>1</v>
      </c>
      <c r="J27" s="4">
        <v>1</v>
      </c>
      <c r="K27" s="4">
        <v>1</v>
      </c>
      <c r="L27" s="4">
        <v>1</v>
      </c>
      <c r="M27" s="44"/>
      <c r="N27" s="44"/>
    </row>
    <row r="28" spans="1:16" x14ac:dyDescent="0.25">
      <c r="A28" s="3">
        <v>43235</v>
      </c>
      <c r="B28" s="4">
        <v>40</v>
      </c>
      <c r="C28" s="4">
        <v>675</v>
      </c>
      <c r="D28" s="4">
        <v>3</v>
      </c>
      <c r="E28" s="4">
        <v>2</v>
      </c>
      <c r="F28" s="4">
        <v>479</v>
      </c>
      <c r="G28" s="4">
        <v>32</v>
      </c>
      <c r="H28" s="4">
        <f t="shared" si="0"/>
        <v>1.4617919921875E-2</v>
      </c>
      <c r="I28" s="4">
        <v>2</v>
      </c>
      <c r="J28" s="4">
        <v>2</v>
      </c>
      <c r="K28" s="4">
        <v>1</v>
      </c>
      <c r="L28" s="4">
        <v>2</v>
      </c>
      <c r="M28" s="44"/>
      <c r="N28" s="44"/>
    </row>
    <row r="29" spans="1:16" x14ac:dyDescent="0.25">
      <c r="A29" s="3">
        <v>43235</v>
      </c>
      <c r="B29" s="4">
        <v>41</v>
      </c>
      <c r="C29" s="4">
        <v>676</v>
      </c>
      <c r="D29" s="4">
        <v>3</v>
      </c>
      <c r="E29" s="4">
        <v>2</v>
      </c>
      <c r="F29" s="4">
        <v>303</v>
      </c>
      <c r="G29" s="4">
        <v>28</v>
      </c>
      <c r="H29" s="4">
        <f t="shared" si="0"/>
        <v>1.3802842565597667E-2</v>
      </c>
      <c r="I29" s="4">
        <v>1</v>
      </c>
      <c r="J29" s="4">
        <v>2</v>
      </c>
      <c r="K29" s="4">
        <v>2</v>
      </c>
      <c r="L29" s="4">
        <v>4</v>
      </c>
      <c r="M29" s="44"/>
      <c r="N29" s="44"/>
    </row>
    <row r="30" spans="1:16" x14ac:dyDescent="0.25">
      <c r="A30" s="7">
        <v>43235</v>
      </c>
      <c r="B30" s="8">
        <v>42</v>
      </c>
      <c r="C30" s="8">
        <v>677</v>
      </c>
      <c r="D30" s="8">
        <v>3</v>
      </c>
      <c r="E30" s="8">
        <v>2</v>
      </c>
      <c r="F30" s="8">
        <v>434</v>
      </c>
      <c r="G30" s="8">
        <v>30</v>
      </c>
      <c r="H30" s="8">
        <f t="shared" si="0"/>
        <v>1.6074074074074074E-2</v>
      </c>
      <c r="I30" s="8">
        <v>1</v>
      </c>
      <c r="J30" s="8">
        <v>1</v>
      </c>
      <c r="K30" s="8">
        <v>1</v>
      </c>
      <c r="L30" s="8">
        <v>1</v>
      </c>
      <c r="M30" s="44"/>
      <c r="N30" s="44"/>
    </row>
    <row r="31" spans="1:16" x14ac:dyDescent="0.25">
      <c r="A31" s="3">
        <v>43235</v>
      </c>
      <c r="B31" s="4">
        <v>50</v>
      </c>
      <c r="C31" s="4">
        <v>685</v>
      </c>
      <c r="D31" s="4">
        <v>5</v>
      </c>
      <c r="E31" s="4">
        <v>2</v>
      </c>
      <c r="F31" s="4">
        <v>343</v>
      </c>
      <c r="G31" s="4">
        <v>28.5</v>
      </c>
      <c r="H31" s="4">
        <f t="shared" si="0"/>
        <v>1.4816974723666661E-2</v>
      </c>
      <c r="I31" s="4">
        <v>0</v>
      </c>
      <c r="J31" s="4">
        <v>0</v>
      </c>
      <c r="K31" s="4">
        <v>0</v>
      </c>
      <c r="L31" s="4">
        <v>0</v>
      </c>
      <c r="M31" s="44"/>
      <c r="N31" s="44"/>
    </row>
    <row r="32" spans="1:16" x14ac:dyDescent="0.25">
      <c r="A32" s="3">
        <v>43235</v>
      </c>
      <c r="B32" s="4">
        <v>51</v>
      </c>
      <c r="C32" s="4">
        <v>686</v>
      </c>
      <c r="D32" s="4">
        <v>5</v>
      </c>
      <c r="E32" s="4">
        <v>2</v>
      </c>
      <c r="F32" s="4">
        <v>599</v>
      </c>
      <c r="G32" s="4">
        <v>33.5</v>
      </c>
      <c r="H32" s="4">
        <f t="shared" si="0"/>
        <v>1.5932810884317552E-2</v>
      </c>
      <c r="I32" s="4">
        <v>0</v>
      </c>
      <c r="J32" s="4">
        <v>0</v>
      </c>
      <c r="K32" s="4">
        <v>0</v>
      </c>
      <c r="L32" s="4">
        <v>0</v>
      </c>
      <c r="M32" s="44"/>
      <c r="N32" s="44"/>
    </row>
    <row r="33" spans="1:16" x14ac:dyDescent="0.25">
      <c r="A33" s="3">
        <v>43235</v>
      </c>
      <c r="B33" s="4">
        <v>52</v>
      </c>
      <c r="C33" s="4">
        <v>687</v>
      </c>
      <c r="D33" s="4">
        <v>5</v>
      </c>
      <c r="E33" s="4">
        <v>2</v>
      </c>
      <c r="F33" s="4">
        <v>453</v>
      </c>
      <c r="G33" s="4">
        <v>31.5</v>
      </c>
      <c r="H33" s="4">
        <f t="shared" si="0"/>
        <v>1.4493275264250321E-2</v>
      </c>
      <c r="I33" s="4">
        <v>1</v>
      </c>
      <c r="J33" s="4">
        <v>1</v>
      </c>
      <c r="K33" s="4">
        <v>1</v>
      </c>
      <c r="L33" s="4">
        <v>1</v>
      </c>
      <c r="M33" s="44"/>
      <c r="N33" s="44"/>
    </row>
    <row r="34" spans="1:16" x14ac:dyDescent="0.25">
      <c r="A34" s="3">
        <v>43235</v>
      </c>
      <c r="B34" s="4">
        <v>53</v>
      </c>
      <c r="C34" s="4">
        <v>688</v>
      </c>
      <c r="D34" s="4">
        <v>5</v>
      </c>
      <c r="E34" s="4">
        <v>2</v>
      </c>
      <c r="F34" s="4">
        <v>480</v>
      </c>
      <c r="G34" s="4">
        <v>31.5</v>
      </c>
      <c r="H34" s="4">
        <f t="shared" si="0"/>
        <v>1.5357112862781797E-2</v>
      </c>
      <c r="I34" s="4">
        <v>0</v>
      </c>
      <c r="J34" s="4">
        <v>0</v>
      </c>
      <c r="K34" s="4">
        <v>0</v>
      </c>
      <c r="L34" s="4">
        <v>0</v>
      </c>
      <c r="M34" s="44"/>
      <c r="N34" s="44"/>
    </row>
    <row r="35" spans="1:16" x14ac:dyDescent="0.25">
      <c r="A35" s="3">
        <v>43235</v>
      </c>
      <c r="B35" s="4">
        <v>54</v>
      </c>
      <c r="C35" s="4">
        <v>689</v>
      </c>
      <c r="D35" s="4">
        <v>5</v>
      </c>
      <c r="E35" s="4">
        <v>2</v>
      </c>
      <c r="F35" s="4">
        <v>512</v>
      </c>
      <c r="G35" s="4">
        <v>33.5</v>
      </c>
      <c r="H35" s="4">
        <f t="shared" si="0"/>
        <v>1.3618696448698809E-2</v>
      </c>
      <c r="I35" s="4">
        <v>0</v>
      </c>
      <c r="J35" s="4">
        <v>0</v>
      </c>
      <c r="K35" s="4">
        <v>0</v>
      </c>
      <c r="L35" s="4">
        <v>0</v>
      </c>
      <c r="M35" s="44"/>
      <c r="N35" s="44"/>
    </row>
    <row r="36" spans="1:16" x14ac:dyDescent="0.25">
      <c r="A36" s="3">
        <v>43235</v>
      </c>
      <c r="B36" s="4">
        <v>55</v>
      </c>
      <c r="C36" s="4">
        <v>690</v>
      </c>
      <c r="D36" s="4">
        <v>5</v>
      </c>
      <c r="E36" s="4">
        <v>2</v>
      </c>
      <c r="F36" s="4">
        <v>491</v>
      </c>
      <c r="G36" s="4">
        <v>33.5</v>
      </c>
      <c r="H36" s="4">
        <f t="shared" si="0"/>
        <v>1.3060117102170147E-2</v>
      </c>
      <c r="I36" s="4">
        <v>1</v>
      </c>
      <c r="J36" s="4">
        <v>1</v>
      </c>
      <c r="K36" s="4">
        <v>1</v>
      </c>
      <c r="L36" s="4">
        <v>1</v>
      </c>
      <c r="M36" s="44"/>
      <c r="N36" s="44"/>
    </row>
    <row r="37" spans="1:16" x14ac:dyDescent="0.25">
      <c r="A37" s="7">
        <v>43235</v>
      </c>
      <c r="B37" s="8">
        <v>56</v>
      </c>
      <c r="C37" s="8">
        <v>691</v>
      </c>
      <c r="D37" s="8">
        <v>5</v>
      </c>
      <c r="E37" s="8">
        <v>2</v>
      </c>
      <c r="F37" s="8">
        <v>436</v>
      </c>
      <c r="G37" s="8">
        <v>32</v>
      </c>
      <c r="H37" s="8">
        <f t="shared" si="0"/>
        <v>1.33056640625E-2</v>
      </c>
      <c r="I37" s="8">
        <v>0</v>
      </c>
      <c r="J37" s="8">
        <v>0</v>
      </c>
      <c r="K37" s="8">
        <v>0</v>
      </c>
      <c r="L37" s="8">
        <v>0</v>
      </c>
      <c r="M37" s="44"/>
      <c r="N37" s="44"/>
    </row>
    <row r="38" spans="1:16" x14ac:dyDescent="0.25">
      <c r="A38" s="3">
        <v>43235</v>
      </c>
      <c r="B38" s="4">
        <v>78</v>
      </c>
      <c r="C38" s="4">
        <v>713</v>
      </c>
      <c r="D38" s="4">
        <v>9</v>
      </c>
      <c r="E38" s="4">
        <v>2</v>
      </c>
      <c r="F38" s="4">
        <v>537</v>
      </c>
      <c r="G38" s="4">
        <v>33</v>
      </c>
      <c r="H38" s="4">
        <f t="shared" si="0"/>
        <v>1.4942816595709158E-2</v>
      </c>
      <c r="I38" s="4">
        <v>0</v>
      </c>
      <c r="J38" s="4">
        <v>0</v>
      </c>
      <c r="K38" s="4">
        <v>0</v>
      </c>
      <c r="L38" s="4">
        <v>0</v>
      </c>
      <c r="M38" s="44"/>
      <c r="N38" s="44"/>
    </row>
    <row r="39" spans="1:16" x14ac:dyDescent="0.25">
      <c r="A39" s="3">
        <v>43235</v>
      </c>
      <c r="B39" s="4">
        <v>79</v>
      </c>
      <c r="C39" s="4">
        <v>714</v>
      </c>
      <c r="D39" s="4">
        <v>9</v>
      </c>
      <c r="E39" s="4">
        <v>2</v>
      </c>
      <c r="F39" s="4">
        <v>349</v>
      </c>
      <c r="G39" s="4">
        <v>29</v>
      </c>
      <c r="H39" s="4">
        <f t="shared" si="0"/>
        <v>1.4309729796219608E-2</v>
      </c>
      <c r="I39" s="4">
        <v>0</v>
      </c>
      <c r="J39" s="4">
        <v>0</v>
      </c>
      <c r="K39" s="4">
        <v>0</v>
      </c>
      <c r="L39" s="4">
        <v>0</v>
      </c>
      <c r="M39" s="44"/>
      <c r="N39" s="44"/>
    </row>
    <row r="40" spans="1:16" x14ac:dyDescent="0.25">
      <c r="A40" s="3">
        <v>43235</v>
      </c>
      <c r="B40" s="4">
        <v>80</v>
      </c>
      <c r="C40" s="4">
        <v>715</v>
      </c>
      <c r="D40" s="4">
        <v>9</v>
      </c>
      <c r="E40" s="4">
        <v>2</v>
      </c>
      <c r="F40" s="4">
        <v>244</v>
      </c>
      <c r="G40" s="4">
        <v>25.5</v>
      </c>
      <c r="H40" s="4">
        <f t="shared" si="0"/>
        <v>1.4715305576286647E-2</v>
      </c>
      <c r="I40" s="4">
        <v>0</v>
      </c>
      <c r="J40" s="4">
        <v>0</v>
      </c>
      <c r="K40" s="4">
        <v>0</v>
      </c>
      <c r="L40" s="4">
        <v>0</v>
      </c>
      <c r="M40" s="44"/>
      <c r="N40" s="44"/>
    </row>
    <row r="41" spans="1:16" x14ac:dyDescent="0.25">
      <c r="A41" s="3">
        <v>43235</v>
      </c>
      <c r="B41" s="4">
        <v>81</v>
      </c>
      <c r="C41" s="4">
        <v>716</v>
      </c>
      <c r="D41" s="4">
        <v>9</v>
      </c>
      <c r="E41" s="4">
        <v>2</v>
      </c>
      <c r="F41" s="4">
        <v>352</v>
      </c>
      <c r="G41" s="4">
        <v>31</v>
      </c>
      <c r="H41" s="4">
        <f t="shared" si="0"/>
        <v>1.1815649021516566E-2</v>
      </c>
      <c r="I41" s="4">
        <v>0</v>
      </c>
      <c r="J41" s="4">
        <v>0</v>
      </c>
      <c r="K41" s="4">
        <v>0</v>
      </c>
      <c r="L41" s="4">
        <v>0</v>
      </c>
      <c r="M41" s="44"/>
      <c r="N41" s="44"/>
    </row>
    <row r="42" spans="1:16" x14ac:dyDescent="0.25">
      <c r="A42" s="3">
        <v>43235</v>
      </c>
      <c r="B42" s="4">
        <v>82</v>
      </c>
      <c r="C42" s="4">
        <v>717</v>
      </c>
      <c r="D42" s="4">
        <v>9</v>
      </c>
      <c r="E42" s="4">
        <v>2</v>
      </c>
      <c r="F42" s="4">
        <v>434</v>
      </c>
      <c r="G42" s="4">
        <v>31</v>
      </c>
      <c r="H42" s="4">
        <f t="shared" si="0"/>
        <v>1.4568158168574402E-2</v>
      </c>
      <c r="I42" s="4">
        <v>0</v>
      </c>
      <c r="J42" s="4">
        <v>0</v>
      </c>
      <c r="K42" s="4">
        <v>0</v>
      </c>
      <c r="L42" s="4">
        <v>0</v>
      </c>
      <c r="M42" s="44"/>
      <c r="N42" s="44"/>
    </row>
    <row r="43" spans="1:16" x14ac:dyDescent="0.25">
      <c r="A43" s="3">
        <v>43235</v>
      </c>
      <c r="B43" s="4">
        <v>83</v>
      </c>
      <c r="C43" s="4">
        <v>718</v>
      </c>
      <c r="D43" s="4">
        <v>9</v>
      </c>
      <c r="E43" s="4">
        <v>2</v>
      </c>
      <c r="F43" s="4">
        <v>401</v>
      </c>
      <c r="G43" s="4">
        <v>30</v>
      </c>
      <c r="H43" s="4">
        <f t="shared" si="0"/>
        <v>1.4851851851851852E-2</v>
      </c>
      <c r="I43" s="4">
        <v>0</v>
      </c>
      <c r="J43" s="4">
        <v>0</v>
      </c>
      <c r="K43" s="4">
        <v>0</v>
      </c>
      <c r="L43" s="4">
        <v>0</v>
      </c>
      <c r="M43" s="44"/>
      <c r="N43" s="44"/>
    </row>
    <row r="44" spans="1:16" x14ac:dyDescent="0.25">
      <c r="A44" s="3">
        <v>43235</v>
      </c>
      <c r="B44" s="4">
        <v>84</v>
      </c>
      <c r="C44" s="4">
        <v>719</v>
      </c>
      <c r="D44" s="4">
        <v>9</v>
      </c>
      <c r="E44" s="4">
        <v>2</v>
      </c>
      <c r="F44" s="4">
        <v>280</v>
      </c>
      <c r="G44" s="4">
        <v>27.5</v>
      </c>
      <c r="H44" s="4">
        <f t="shared" si="0"/>
        <v>1.3463561232156274E-2</v>
      </c>
      <c r="I44" s="4">
        <v>0</v>
      </c>
      <c r="J44" s="4">
        <v>0</v>
      </c>
      <c r="K44" s="4">
        <v>0</v>
      </c>
      <c r="L44" s="4">
        <v>0</v>
      </c>
      <c r="M44" s="44"/>
      <c r="N44" s="44"/>
    </row>
    <row r="45" spans="1:16" x14ac:dyDescent="0.25">
      <c r="A45" s="25">
        <v>43235</v>
      </c>
      <c r="B45" s="26">
        <v>44</v>
      </c>
      <c r="C45" s="26">
        <v>679</v>
      </c>
      <c r="D45" s="26">
        <v>4</v>
      </c>
      <c r="E45" s="26">
        <v>3</v>
      </c>
      <c r="F45" s="26">
        <v>376</v>
      </c>
      <c r="G45" s="26">
        <v>30</v>
      </c>
      <c r="H45" s="27">
        <f t="shared" si="0"/>
        <v>1.3925925925925927E-2</v>
      </c>
      <c r="I45" s="26">
        <v>0</v>
      </c>
      <c r="J45" s="26">
        <v>0</v>
      </c>
      <c r="K45" s="26">
        <v>0</v>
      </c>
      <c r="L45" s="26">
        <v>0</v>
      </c>
      <c r="M45" s="44">
        <f>AVERAGE(I45:I50)</f>
        <v>0.83333333333333337</v>
      </c>
      <c r="N45" s="44">
        <f>AVERAGE(J45:J50)</f>
        <v>1.5</v>
      </c>
      <c r="O45" s="44">
        <f>AVERAGE(K45:K50)</f>
        <v>1.1666666666666667</v>
      </c>
      <c r="P45" s="44">
        <f>AVERAGE(L45:L50)</f>
        <v>2.8333333333333335</v>
      </c>
    </row>
    <row r="46" spans="1:16" x14ac:dyDescent="0.25">
      <c r="A46" s="25">
        <v>43235</v>
      </c>
      <c r="B46" s="26">
        <v>45</v>
      </c>
      <c r="C46" s="26">
        <v>680</v>
      </c>
      <c r="D46" s="26">
        <v>4</v>
      </c>
      <c r="E46" s="26">
        <v>3</v>
      </c>
      <c r="F46" s="26">
        <v>425</v>
      </c>
      <c r="G46" s="26">
        <v>31</v>
      </c>
      <c r="H46" s="27">
        <f t="shared" si="0"/>
        <v>1.4266053506092445E-2</v>
      </c>
      <c r="I46" s="26">
        <v>1</v>
      </c>
      <c r="J46" s="26">
        <v>1</v>
      </c>
      <c r="K46" s="26">
        <v>1</v>
      </c>
      <c r="L46" s="26">
        <v>1</v>
      </c>
      <c r="M46" s="44">
        <f>AVERAGE(I51:I57)</f>
        <v>0.42857142857142855</v>
      </c>
      <c r="N46" s="44">
        <f>AVERAGE(J51:J57)</f>
        <v>1</v>
      </c>
      <c r="O46" s="44">
        <f>AVERAGE(K51:K57)</f>
        <v>1</v>
      </c>
      <c r="P46" s="44">
        <f>AVERAGE(L51:L57)</f>
        <v>3.8571428571428572</v>
      </c>
    </row>
    <row r="47" spans="1:16" x14ac:dyDescent="0.25">
      <c r="A47" s="25">
        <v>43235</v>
      </c>
      <c r="B47" s="26">
        <v>46</v>
      </c>
      <c r="C47" s="26">
        <v>681</v>
      </c>
      <c r="D47" s="26">
        <v>4</v>
      </c>
      <c r="E47" s="26">
        <v>3</v>
      </c>
      <c r="F47" s="26">
        <v>430</v>
      </c>
      <c r="G47" s="26">
        <v>31.5</v>
      </c>
      <c r="H47" s="27">
        <f t="shared" si="0"/>
        <v>1.3757413606242027E-2</v>
      </c>
      <c r="I47" s="26">
        <v>2</v>
      </c>
      <c r="J47" s="26">
        <v>3</v>
      </c>
      <c r="K47" s="26">
        <v>2</v>
      </c>
      <c r="L47" s="26">
        <v>6</v>
      </c>
      <c r="M47" s="44">
        <f>AVERAGE(I58:I64)</f>
        <v>0.2857142857142857</v>
      </c>
      <c r="N47" s="44">
        <f t="shared" ref="N47:P47" si="13">AVERAGE(J58:J64)</f>
        <v>1</v>
      </c>
      <c r="O47" s="44">
        <f t="shared" si="13"/>
        <v>1</v>
      </c>
      <c r="P47" s="44">
        <f t="shared" si="13"/>
        <v>4.1428571428571432</v>
      </c>
    </row>
    <row r="48" spans="1:16" x14ac:dyDescent="0.25">
      <c r="A48" s="25">
        <v>43235</v>
      </c>
      <c r="B48" s="26">
        <v>47</v>
      </c>
      <c r="C48" s="26">
        <v>682</v>
      </c>
      <c r="D48" s="26">
        <v>4</v>
      </c>
      <c r="E48" s="26">
        <v>3</v>
      </c>
      <c r="F48" s="26">
        <v>472</v>
      </c>
      <c r="G48" s="26">
        <v>32</v>
      </c>
      <c r="H48" s="27">
        <f t="shared" si="0"/>
        <v>1.4404296875E-2</v>
      </c>
      <c r="I48" s="26">
        <v>1</v>
      </c>
      <c r="J48" s="26">
        <v>1</v>
      </c>
      <c r="K48" s="26">
        <v>1</v>
      </c>
      <c r="L48" s="26">
        <v>1</v>
      </c>
    </row>
    <row r="49" spans="1:14" x14ac:dyDescent="0.25">
      <c r="A49" s="25">
        <v>43235</v>
      </c>
      <c r="B49" s="26">
        <v>48</v>
      </c>
      <c r="C49" s="26">
        <v>683</v>
      </c>
      <c r="D49" s="26">
        <v>4</v>
      </c>
      <c r="E49" s="26">
        <v>3</v>
      </c>
      <c r="F49" s="26">
        <v>423</v>
      </c>
      <c r="G49" s="26">
        <v>30</v>
      </c>
      <c r="H49" s="27">
        <f t="shared" si="0"/>
        <v>1.5666666666666666E-2</v>
      </c>
      <c r="I49" s="26">
        <v>0</v>
      </c>
      <c r="J49" s="26">
        <v>1</v>
      </c>
      <c r="K49" s="26">
        <v>0</v>
      </c>
      <c r="L49" s="26">
        <v>0</v>
      </c>
    </row>
    <row r="50" spans="1:14" s="1" customFormat="1" x14ac:dyDescent="0.25">
      <c r="A50" s="34">
        <v>43235</v>
      </c>
      <c r="B50" s="35">
        <v>49</v>
      </c>
      <c r="C50" s="35">
        <v>684</v>
      </c>
      <c r="D50" s="35">
        <v>4</v>
      </c>
      <c r="E50" s="35">
        <v>3</v>
      </c>
      <c r="F50" s="35">
        <v>399</v>
      </c>
      <c r="G50" s="35">
        <v>31</v>
      </c>
      <c r="H50" s="36">
        <f t="shared" si="0"/>
        <v>1.3393306703366789E-2</v>
      </c>
      <c r="I50" s="35">
        <v>1</v>
      </c>
      <c r="J50" s="35">
        <v>3</v>
      </c>
      <c r="K50" s="35">
        <v>3</v>
      </c>
      <c r="L50" s="35">
        <v>9</v>
      </c>
    </row>
    <row r="51" spans="1:14" x14ac:dyDescent="0.25">
      <c r="A51" s="25">
        <v>43235</v>
      </c>
      <c r="B51" s="26">
        <v>71</v>
      </c>
      <c r="C51" s="26">
        <v>706</v>
      </c>
      <c r="D51" s="26">
        <v>8</v>
      </c>
      <c r="E51" s="26">
        <v>3</v>
      </c>
      <c r="F51" s="26">
        <v>386</v>
      </c>
      <c r="G51" s="26">
        <v>30</v>
      </c>
      <c r="H51" s="27">
        <f t="shared" si="0"/>
        <v>1.4296296296296297E-2</v>
      </c>
      <c r="I51" s="26">
        <v>0</v>
      </c>
      <c r="J51" s="26">
        <v>0</v>
      </c>
      <c r="K51" s="26">
        <v>0</v>
      </c>
      <c r="L51" s="26">
        <v>0</v>
      </c>
    </row>
    <row r="52" spans="1:14" x14ac:dyDescent="0.25">
      <c r="A52" s="25">
        <v>43235</v>
      </c>
      <c r="B52" s="26">
        <v>72</v>
      </c>
      <c r="C52" s="26">
        <v>707</v>
      </c>
      <c r="D52" s="26">
        <v>8</v>
      </c>
      <c r="E52" s="26">
        <v>3</v>
      </c>
      <c r="F52" s="26">
        <v>380</v>
      </c>
      <c r="G52" s="26">
        <v>30</v>
      </c>
      <c r="H52" s="27">
        <f t="shared" si="0"/>
        <v>1.4074074074074074E-2</v>
      </c>
      <c r="I52" s="26">
        <v>1</v>
      </c>
      <c r="J52" s="26">
        <v>1</v>
      </c>
      <c r="K52" s="26">
        <v>1</v>
      </c>
      <c r="L52" s="26">
        <v>1</v>
      </c>
    </row>
    <row r="53" spans="1:14" x14ac:dyDescent="0.25">
      <c r="A53" s="25">
        <v>43235</v>
      </c>
      <c r="B53" s="26">
        <v>73</v>
      </c>
      <c r="C53" s="26">
        <v>708</v>
      </c>
      <c r="D53" s="26">
        <v>8</v>
      </c>
      <c r="E53" s="26">
        <v>3</v>
      </c>
      <c r="F53" s="26">
        <v>488</v>
      </c>
      <c r="G53" s="26">
        <v>32</v>
      </c>
      <c r="H53" s="27">
        <f t="shared" si="0"/>
        <v>1.4892578125E-2</v>
      </c>
      <c r="I53" s="26">
        <v>0</v>
      </c>
      <c r="J53" s="26">
        <v>0</v>
      </c>
      <c r="K53" s="26">
        <v>0</v>
      </c>
      <c r="L53" s="26">
        <v>0</v>
      </c>
    </row>
    <row r="54" spans="1:14" x14ac:dyDescent="0.25">
      <c r="A54" s="25">
        <v>43235</v>
      </c>
      <c r="B54" s="26">
        <v>74</v>
      </c>
      <c r="C54" s="26">
        <v>709</v>
      </c>
      <c r="D54" s="26">
        <v>8</v>
      </c>
      <c r="E54" s="26">
        <v>3</v>
      </c>
      <c r="F54" s="26">
        <v>361</v>
      </c>
      <c r="G54" s="26">
        <v>29.5</v>
      </c>
      <c r="H54" s="27">
        <f t="shared" si="0"/>
        <v>1.4061807682382327E-2</v>
      </c>
      <c r="I54" s="26">
        <v>1</v>
      </c>
      <c r="J54" s="26">
        <v>1</v>
      </c>
      <c r="K54" s="26">
        <v>1</v>
      </c>
      <c r="L54" s="26">
        <v>1</v>
      </c>
    </row>
    <row r="55" spans="1:14" x14ac:dyDescent="0.25">
      <c r="A55" s="25">
        <v>43235</v>
      </c>
      <c r="B55" s="26">
        <v>75</v>
      </c>
      <c r="C55" s="26">
        <v>710</v>
      </c>
      <c r="D55" s="26">
        <v>8</v>
      </c>
      <c r="E55" s="26">
        <v>3</v>
      </c>
      <c r="F55" s="26">
        <v>426</v>
      </c>
      <c r="G55" s="26">
        <v>31.5</v>
      </c>
      <c r="H55" s="27">
        <f t="shared" si="0"/>
        <v>1.3629437665718844E-2</v>
      </c>
      <c r="I55" s="26">
        <v>0</v>
      </c>
      <c r="J55" s="26">
        <v>0</v>
      </c>
      <c r="K55" s="26">
        <v>0</v>
      </c>
      <c r="L55" s="26">
        <v>0</v>
      </c>
    </row>
    <row r="56" spans="1:14" x14ac:dyDescent="0.25">
      <c r="A56" s="25">
        <v>43235</v>
      </c>
      <c r="B56" s="26">
        <v>76</v>
      </c>
      <c r="C56" s="26">
        <v>711</v>
      </c>
      <c r="D56" s="26">
        <v>8</v>
      </c>
      <c r="E56" s="26">
        <v>3</v>
      </c>
      <c r="F56" s="26">
        <v>365</v>
      </c>
      <c r="G56" s="26">
        <v>29.5</v>
      </c>
      <c r="H56" s="27">
        <f t="shared" si="0"/>
        <v>1.4217617185788225E-2</v>
      </c>
      <c r="I56" s="26">
        <v>1</v>
      </c>
      <c r="J56" s="26">
        <v>5</v>
      </c>
      <c r="K56" s="26">
        <v>5</v>
      </c>
      <c r="L56" s="26">
        <v>25</v>
      </c>
    </row>
    <row r="57" spans="1:14" s="1" customFormat="1" x14ac:dyDescent="0.25">
      <c r="A57" s="34">
        <v>43235</v>
      </c>
      <c r="B57" s="35">
        <v>77</v>
      </c>
      <c r="C57" s="35">
        <v>712</v>
      </c>
      <c r="D57" s="35">
        <v>8</v>
      </c>
      <c r="E57" s="35">
        <v>3</v>
      </c>
      <c r="F57" s="35">
        <v>278</v>
      </c>
      <c r="G57" s="35">
        <v>28.5</v>
      </c>
      <c r="H57" s="36">
        <f t="shared" si="0"/>
        <v>1.2009093216266274E-2</v>
      </c>
      <c r="I57" s="35">
        <v>0</v>
      </c>
      <c r="J57" s="35">
        <v>0</v>
      </c>
      <c r="K57" s="35">
        <v>0</v>
      </c>
      <c r="L57" s="35">
        <v>0</v>
      </c>
    </row>
    <row r="58" spans="1:14" x14ac:dyDescent="0.25">
      <c r="A58" s="25">
        <v>43235</v>
      </c>
      <c r="B58" s="26">
        <v>85</v>
      </c>
      <c r="C58" s="26">
        <v>720</v>
      </c>
      <c r="D58" s="26">
        <v>10</v>
      </c>
      <c r="E58" s="26">
        <v>3</v>
      </c>
      <c r="F58" s="26">
        <v>474</v>
      </c>
      <c r="G58" s="26">
        <v>33</v>
      </c>
      <c r="H58" s="27">
        <f t="shared" si="0"/>
        <v>1.3189748726938809E-2</v>
      </c>
      <c r="I58" s="26">
        <v>0</v>
      </c>
      <c r="J58" s="26">
        <v>0</v>
      </c>
      <c r="K58" s="26">
        <v>0</v>
      </c>
      <c r="L58" s="26">
        <v>0</v>
      </c>
    </row>
    <row r="59" spans="1:14" x14ac:dyDescent="0.25">
      <c r="A59" s="25">
        <v>43235</v>
      </c>
      <c r="B59" s="26">
        <v>86</v>
      </c>
      <c r="C59" s="26">
        <v>721</v>
      </c>
      <c r="D59" s="26">
        <v>10</v>
      </c>
      <c r="E59" s="26">
        <v>3</v>
      </c>
      <c r="F59" s="26">
        <v>486</v>
      </c>
      <c r="G59" s="26">
        <v>32.5</v>
      </c>
      <c r="H59" s="27">
        <f t="shared" si="0"/>
        <v>1.4157487482931269E-2</v>
      </c>
      <c r="I59" s="26">
        <v>0</v>
      </c>
      <c r="J59" s="26">
        <v>0</v>
      </c>
      <c r="K59" s="26">
        <v>0</v>
      </c>
      <c r="L59" s="26">
        <v>0</v>
      </c>
    </row>
    <row r="60" spans="1:14" x14ac:dyDescent="0.25">
      <c r="A60" s="25">
        <v>43235</v>
      </c>
      <c r="B60" s="26">
        <v>87</v>
      </c>
      <c r="C60" s="26">
        <v>722</v>
      </c>
      <c r="D60" s="26">
        <v>10</v>
      </c>
      <c r="E60" s="26">
        <v>3</v>
      </c>
      <c r="F60" s="26">
        <v>329</v>
      </c>
      <c r="G60" s="26">
        <v>28</v>
      </c>
      <c r="H60" s="27">
        <f t="shared" si="0"/>
        <v>1.4987244897959183E-2</v>
      </c>
      <c r="I60" s="26">
        <v>1</v>
      </c>
      <c r="J60" s="26">
        <v>2</v>
      </c>
      <c r="K60" s="26">
        <v>2</v>
      </c>
      <c r="L60" s="26">
        <v>4</v>
      </c>
    </row>
    <row r="61" spans="1:14" x14ac:dyDescent="0.25">
      <c r="A61" s="25">
        <v>43235</v>
      </c>
      <c r="B61" s="26">
        <v>88</v>
      </c>
      <c r="C61" s="26">
        <v>723</v>
      </c>
      <c r="D61" s="26">
        <v>10</v>
      </c>
      <c r="E61" s="26">
        <v>3</v>
      </c>
      <c r="F61" s="26">
        <v>458</v>
      </c>
      <c r="G61" s="26">
        <v>31</v>
      </c>
      <c r="H61" s="27">
        <f t="shared" si="0"/>
        <v>1.5373770601859621E-2</v>
      </c>
      <c r="I61" s="26">
        <v>0</v>
      </c>
      <c r="J61" s="26">
        <v>0</v>
      </c>
      <c r="K61" s="26">
        <v>0</v>
      </c>
      <c r="L61" s="26">
        <v>0</v>
      </c>
    </row>
    <row r="62" spans="1:14" x14ac:dyDescent="0.25">
      <c r="A62" s="25">
        <v>43235</v>
      </c>
      <c r="B62" s="26">
        <v>89</v>
      </c>
      <c r="C62" s="26">
        <v>724</v>
      </c>
      <c r="D62" s="26">
        <v>10</v>
      </c>
      <c r="E62" s="26">
        <v>3</v>
      </c>
      <c r="F62" s="26">
        <v>543</v>
      </c>
      <c r="G62" s="26">
        <v>34.5</v>
      </c>
      <c r="H62" s="27">
        <f t="shared" si="0"/>
        <v>1.3223382007798873E-2</v>
      </c>
      <c r="I62" s="26">
        <v>0</v>
      </c>
      <c r="J62" s="26">
        <v>0</v>
      </c>
      <c r="K62" s="26">
        <v>0</v>
      </c>
      <c r="L62" s="26">
        <v>0</v>
      </c>
    </row>
    <row r="63" spans="1:14" x14ac:dyDescent="0.25">
      <c r="A63" s="25">
        <v>43235</v>
      </c>
      <c r="B63" s="26">
        <v>90</v>
      </c>
      <c r="C63" s="26">
        <v>725</v>
      </c>
      <c r="D63" s="26">
        <v>10</v>
      </c>
      <c r="E63" s="26">
        <v>3</v>
      </c>
      <c r="F63" s="26">
        <v>503</v>
      </c>
      <c r="G63" s="26">
        <v>33</v>
      </c>
      <c r="H63" s="27">
        <f t="shared" si="0"/>
        <v>1.3996716476055319E-2</v>
      </c>
      <c r="I63" s="26">
        <v>0</v>
      </c>
      <c r="J63" s="26">
        <v>0</v>
      </c>
      <c r="K63" s="26">
        <v>0</v>
      </c>
      <c r="L63" s="26">
        <v>0</v>
      </c>
    </row>
    <row r="64" spans="1:14" x14ac:dyDescent="0.25">
      <c r="A64" s="25">
        <v>43235</v>
      </c>
      <c r="B64" s="26">
        <v>91</v>
      </c>
      <c r="C64" s="26">
        <v>726</v>
      </c>
      <c r="D64" s="26">
        <v>10</v>
      </c>
      <c r="E64" s="26">
        <v>3</v>
      </c>
      <c r="F64" s="26">
        <v>304</v>
      </c>
      <c r="G64" s="26">
        <v>27</v>
      </c>
      <c r="H64" s="27">
        <f t="shared" si="0"/>
        <v>1.5444800081288422E-2</v>
      </c>
      <c r="I64" s="26">
        <v>1</v>
      </c>
      <c r="J64" s="26">
        <v>5</v>
      </c>
      <c r="K64" s="26">
        <v>5</v>
      </c>
      <c r="L64" s="26">
        <v>25</v>
      </c>
      <c r="M64" s="1"/>
      <c r="N64" s="1"/>
    </row>
    <row r="65" spans="1:24" x14ac:dyDescent="0.25">
      <c r="A65" s="37">
        <v>43235</v>
      </c>
      <c r="B65" s="38">
        <v>29</v>
      </c>
      <c r="C65" s="38">
        <v>664</v>
      </c>
      <c r="D65" s="38">
        <v>2</v>
      </c>
      <c r="E65" s="38">
        <v>4</v>
      </c>
      <c r="F65" s="38">
        <v>398</v>
      </c>
      <c r="G65" s="38">
        <v>29.5</v>
      </c>
      <c r="H65" s="39">
        <v>1.5503045588886887E-2</v>
      </c>
      <c r="I65" s="38">
        <v>1</v>
      </c>
      <c r="J65" s="38">
        <v>1</v>
      </c>
      <c r="K65" s="38">
        <v>1</v>
      </c>
      <c r="L65" s="38">
        <v>1</v>
      </c>
      <c r="M65" s="44">
        <f>AVERAGE(I65:I71)</f>
        <v>0.5714285714285714</v>
      </c>
      <c r="N65" s="44">
        <f t="shared" ref="N65" si="14">AVERAGE(J65:J71)</f>
        <v>1.4285714285714286</v>
      </c>
      <c r="O65" s="44">
        <f t="shared" ref="O65" si="15">AVERAGE(K65:K71)</f>
        <v>1.1428571428571428</v>
      </c>
      <c r="P65" s="44">
        <f>AVERAGE(L65:L71)</f>
        <v>5.7142857142857144</v>
      </c>
    </row>
    <row r="66" spans="1:24" x14ac:dyDescent="0.25">
      <c r="A66" s="37">
        <v>43235</v>
      </c>
      <c r="B66" s="38">
        <v>30</v>
      </c>
      <c r="C66" s="38">
        <v>665</v>
      </c>
      <c r="D66" s="38">
        <v>2</v>
      </c>
      <c r="E66" s="38">
        <v>4</v>
      </c>
      <c r="F66" s="38">
        <v>360</v>
      </c>
      <c r="G66" s="38">
        <v>29.5</v>
      </c>
      <c r="H66" s="39">
        <v>1.4022855306530854E-2</v>
      </c>
      <c r="I66" s="38">
        <v>0</v>
      </c>
      <c r="J66" s="38">
        <v>0</v>
      </c>
      <c r="K66" s="38">
        <v>0</v>
      </c>
      <c r="L66" s="38">
        <v>0</v>
      </c>
      <c r="M66" s="44">
        <f>AVERAGE(I72:I78)</f>
        <v>0.7142857142857143</v>
      </c>
      <c r="N66" s="44">
        <f t="shared" ref="N66" si="16">AVERAGE(J72:J78)</f>
        <v>1.1428571428571428</v>
      </c>
      <c r="O66" s="44">
        <f t="shared" ref="O66" si="17">AVERAGE(K72:K78)</f>
        <v>1</v>
      </c>
      <c r="P66" s="44">
        <f t="shared" ref="P66" si="18">AVERAGE(L72:L78)</f>
        <v>2.4285714285714284</v>
      </c>
    </row>
    <row r="67" spans="1:24" x14ac:dyDescent="0.25">
      <c r="A67" s="37">
        <v>43235</v>
      </c>
      <c r="B67" s="38">
        <v>31</v>
      </c>
      <c r="C67" s="38">
        <v>666</v>
      </c>
      <c r="D67" s="38">
        <v>2</v>
      </c>
      <c r="E67" s="38">
        <v>4</v>
      </c>
      <c r="F67" s="38">
        <v>387</v>
      </c>
      <c r="G67" s="38">
        <v>31</v>
      </c>
      <c r="H67" s="39">
        <v>1.2990500486724179E-2</v>
      </c>
      <c r="I67" s="38">
        <v>0</v>
      </c>
      <c r="J67" s="38">
        <v>0</v>
      </c>
      <c r="K67" s="38">
        <v>0</v>
      </c>
      <c r="L67" s="38">
        <v>0</v>
      </c>
      <c r="M67" s="44">
        <f>AVERAGE(I79:I85)</f>
        <v>0.14285714285714285</v>
      </c>
      <c r="N67" s="44">
        <f t="shared" ref="N67" si="19">AVERAGE(J79:J85)</f>
        <v>0.14285714285714285</v>
      </c>
      <c r="O67" s="44">
        <f t="shared" ref="O67" si="20">AVERAGE(K79:K85)</f>
        <v>0.14285714285714285</v>
      </c>
      <c r="P67" s="44">
        <f t="shared" ref="P67" si="21">AVERAGE(L79:L85)</f>
        <v>0.14285714285714285</v>
      </c>
    </row>
    <row r="68" spans="1:24" x14ac:dyDescent="0.25">
      <c r="A68" s="37">
        <v>43235</v>
      </c>
      <c r="B68" s="38">
        <v>32</v>
      </c>
      <c r="C68" s="38">
        <v>667</v>
      </c>
      <c r="D68" s="38">
        <v>2</v>
      </c>
      <c r="E68" s="38">
        <v>4</v>
      </c>
      <c r="F68" s="38">
        <v>386</v>
      </c>
      <c r="G68" s="38">
        <v>29.5</v>
      </c>
      <c r="H68" s="39">
        <v>1.5035617078669192E-2</v>
      </c>
      <c r="I68" s="38">
        <v>0</v>
      </c>
      <c r="J68" s="38">
        <v>0</v>
      </c>
      <c r="K68" s="38">
        <v>0</v>
      </c>
      <c r="L68" s="38">
        <v>0</v>
      </c>
      <c r="M68" s="44"/>
      <c r="N68" s="44"/>
    </row>
    <row r="69" spans="1:24" x14ac:dyDescent="0.25">
      <c r="A69" s="37">
        <v>43235</v>
      </c>
      <c r="B69" s="38">
        <v>33</v>
      </c>
      <c r="C69" s="38">
        <v>668</v>
      </c>
      <c r="D69" s="38">
        <v>2</v>
      </c>
      <c r="E69" s="38">
        <v>4</v>
      </c>
      <c r="F69" s="38">
        <v>504</v>
      </c>
      <c r="G69" s="38">
        <v>33</v>
      </c>
      <c r="H69" s="39">
        <v>1.4024542950162784E-2</v>
      </c>
      <c r="I69" s="38">
        <v>2</v>
      </c>
      <c r="J69" s="38">
        <v>7</v>
      </c>
      <c r="K69" s="38">
        <v>5</v>
      </c>
      <c r="L69" s="38">
        <v>35</v>
      </c>
      <c r="M69" s="44"/>
      <c r="N69" s="44"/>
    </row>
    <row r="70" spans="1:24" x14ac:dyDescent="0.25">
      <c r="A70" s="37">
        <v>43235</v>
      </c>
      <c r="B70" s="38">
        <v>34</v>
      </c>
      <c r="C70" s="38">
        <v>669</v>
      </c>
      <c r="D70" s="38">
        <v>2</v>
      </c>
      <c r="E70" s="38">
        <v>4</v>
      </c>
      <c r="F70" s="38">
        <v>544</v>
      </c>
      <c r="G70" s="38">
        <v>33</v>
      </c>
      <c r="H70" s="39">
        <v>1.5137601914461419E-2</v>
      </c>
      <c r="I70" s="38">
        <v>1</v>
      </c>
      <c r="J70" s="38">
        <v>2</v>
      </c>
      <c r="K70" s="38">
        <v>2</v>
      </c>
      <c r="L70" s="38">
        <v>4</v>
      </c>
      <c r="M70" s="44"/>
      <c r="N70" s="44"/>
    </row>
    <row r="71" spans="1:24" x14ac:dyDescent="0.25">
      <c r="A71" s="40">
        <v>43235</v>
      </c>
      <c r="B71" s="41">
        <v>35</v>
      </c>
      <c r="C71" s="41">
        <v>670</v>
      </c>
      <c r="D71" s="41">
        <v>2</v>
      </c>
      <c r="E71" s="41">
        <v>4</v>
      </c>
      <c r="F71" s="41">
        <v>441</v>
      </c>
      <c r="G71" s="41">
        <v>31</v>
      </c>
      <c r="H71" s="42">
        <v>1.4803128461615925E-2</v>
      </c>
      <c r="I71" s="41">
        <v>0</v>
      </c>
      <c r="J71" s="41">
        <v>0</v>
      </c>
      <c r="K71" s="41">
        <v>0</v>
      </c>
      <c r="L71" s="41">
        <v>0</v>
      </c>
      <c r="M71" s="44"/>
      <c r="N71" s="44"/>
    </row>
    <row r="72" spans="1:24" x14ac:dyDescent="0.25">
      <c r="A72" s="37">
        <v>43235</v>
      </c>
      <c r="B72" s="38">
        <v>57</v>
      </c>
      <c r="C72" s="38">
        <v>692</v>
      </c>
      <c r="D72" s="38">
        <v>6</v>
      </c>
      <c r="E72" s="38">
        <v>4</v>
      </c>
      <c r="F72" s="38">
        <v>535</v>
      </c>
      <c r="G72" s="38">
        <v>34.5</v>
      </c>
      <c r="H72" s="39">
        <v>1.3028562383374581E-2</v>
      </c>
      <c r="I72" s="38">
        <v>0</v>
      </c>
      <c r="J72" s="38">
        <v>0</v>
      </c>
      <c r="K72" s="38">
        <v>0</v>
      </c>
      <c r="L72" s="38">
        <v>0</v>
      </c>
      <c r="M72" s="44"/>
      <c r="N72" s="44"/>
    </row>
    <row r="73" spans="1:24" x14ac:dyDescent="0.25">
      <c r="A73" s="37">
        <v>43235</v>
      </c>
      <c r="B73" s="38">
        <v>58</v>
      </c>
      <c r="C73" s="38">
        <v>693</v>
      </c>
      <c r="D73" s="38">
        <v>6</v>
      </c>
      <c r="E73" s="38">
        <v>4</v>
      </c>
      <c r="F73" s="38">
        <v>595</v>
      </c>
      <c r="G73" s="38">
        <v>34</v>
      </c>
      <c r="H73" s="39">
        <v>1.5138408304498269E-2</v>
      </c>
      <c r="I73" s="38">
        <v>1</v>
      </c>
      <c r="J73" s="38">
        <v>3</v>
      </c>
      <c r="K73" s="38">
        <v>3</v>
      </c>
      <c r="L73" s="38">
        <v>9</v>
      </c>
      <c r="M73" s="44"/>
      <c r="N73" s="44"/>
    </row>
    <row r="74" spans="1:24" x14ac:dyDescent="0.25">
      <c r="A74" s="37">
        <v>43235</v>
      </c>
      <c r="B74" s="38">
        <v>59</v>
      </c>
      <c r="C74" s="38">
        <v>64</v>
      </c>
      <c r="D74" s="38">
        <v>6</v>
      </c>
      <c r="E74" s="38">
        <v>4</v>
      </c>
      <c r="F74" s="38">
        <v>452</v>
      </c>
      <c r="G74" s="38">
        <v>31.5</v>
      </c>
      <c r="H74" s="39">
        <v>1.4461281279119526E-2</v>
      </c>
      <c r="I74" s="38">
        <v>1</v>
      </c>
      <c r="J74" s="38">
        <v>1</v>
      </c>
      <c r="K74" s="38">
        <v>1</v>
      </c>
      <c r="L74" s="38">
        <v>1</v>
      </c>
      <c r="M74" s="44"/>
      <c r="N74" s="44"/>
    </row>
    <row r="75" spans="1:24" x14ac:dyDescent="0.25">
      <c r="A75" s="37">
        <v>43235</v>
      </c>
      <c r="B75" s="38">
        <v>60</v>
      </c>
      <c r="C75" s="38">
        <v>695</v>
      </c>
      <c r="D75" s="38">
        <v>6</v>
      </c>
      <c r="E75" s="38">
        <v>4</v>
      </c>
      <c r="F75" s="38">
        <v>419</v>
      </c>
      <c r="G75" s="38">
        <v>30.5</v>
      </c>
      <c r="H75" s="39">
        <v>1.4767755891462281E-2</v>
      </c>
      <c r="I75" s="38">
        <v>0</v>
      </c>
      <c r="J75" s="38">
        <v>0</v>
      </c>
      <c r="K75" s="38">
        <v>0</v>
      </c>
      <c r="L75" s="38">
        <v>0</v>
      </c>
      <c r="M75" s="44"/>
      <c r="N75" s="44"/>
      <c r="U75" s="71"/>
      <c r="V75" s="71"/>
      <c r="W75" s="71"/>
      <c r="X75" s="71"/>
    </row>
    <row r="76" spans="1:24" x14ac:dyDescent="0.25">
      <c r="A76" s="37">
        <v>43235</v>
      </c>
      <c r="B76" s="38">
        <v>61</v>
      </c>
      <c r="C76" s="38">
        <v>696</v>
      </c>
      <c r="D76" s="38">
        <v>6</v>
      </c>
      <c r="E76" s="38">
        <v>4</v>
      </c>
      <c r="F76" s="38">
        <v>368</v>
      </c>
      <c r="G76" s="38">
        <v>31</v>
      </c>
      <c r="H76" s="39">
        <v>1.2352723977040046E-2</v>
      </c>
      <c r="I76" s="38">
        <v>0</v>
      </c>
      <c r="J76" s="38">
        <v>0</v>
      </c>
      <c r="K76" s="38">
        <v>0</v>
      </c>
      <c r="L76" s="38">
        <v>0</v>
      </c>
      <c r="M76" s="44"/>
      <c r="N76" s="44"/>
    </row>
    <row r="77" spans="1:24" x14ac:dyDescent="0.25">
      <c r="A77" s="37">
        <v>43235</v>
      </c>
      <c r="B77" s="38">
        <v>62</v>
      </c>
      <c r="C77" s="38">
        <v>697</v>
      </c>
      <c r="D77" s="38">
        <v>6</v>
      </c>
      <c r="E77" s="38">
        <v>4</v>
      </c>
      <c r="F77" s="38">
        <v>482</v>
      </c>
      <c r="G77" s="38">
        <v>31.5</v>
      </c>
      <c r="H77" s="39">
        <v>1.5421100833043388E-2</v>
      </c>
      <c r="I77" s="38">
        <v>1</v>
      </c>
      <c r="J77" s="38">
        <v>1</v>
      </c>
      <c r="K77" s="38">
        <v>1</v>
      </c>
      <c r="L77" s="38">
        <v>1</v>
      </c>
      <c r="M77" s="44"/>
      <c r="N77" s="44"/>
    </row>
    <row r="78" spans="1:24" x14ac:dyDescent="0.25">
      <c r="A78" s="40">
        <v>43235</v>
      </c>
      <c r="B78" s="41">
        <v>63</v>
      </c>
      <c r="C78" s="41">
        <v>698</v>
      </c>
      <c r="D78" s="41">
        <v>6</v>
      </c>
      <c r="E78" s="41">
        <v>4</v>
      </c>
      <c r="F78" s="41">
        <v>417</v>
      </c>
      <c r="G78" s="41">
        <v>32</v>
      </c>
      <c r="H78" s="42">
        <v>1.2725830078125E-2</v>
      </c>
      <c r="I78" s="41">
        <v>2</v>
      </c>
      <c r="J78" s="41">
        <v>3</v>
      </c>
      <c r="K78" s="41">
        <v>2</v>
      </c>
      <c r="L78" s="41">
        <v>6</v>
      </c>
      <c r="M78" s="44"/>
      <c r="N78" s="44"/>
    </row>
    <row r="79" spans="1:24" x14ac:dyDescent="0.25">
      <c r="A79" s="37">
        <v>43235</v>
      </c>
      <c r="B79" s="38">
        <v>99</v>
      </c>
      <c r="C79" s="38">
        <v>734</v>
      </c>
      <c r="D79" s="38">
        <v>12</v>
      </c>
      <c r="E79" s="38">
        <v>4</v>
      </c>
      <c r="F79" s="38">
        <v>481</v>
      </c>
      <c r="G79" s="38">
        <v>32</v>
      </c>
      <c r="H79" s="39">
        <v>1.4678955078125E-2</v>
      </c>
      <c r="I79" s="38">
        <v>0</v>
      </c>
      <c r="J79" s="38">
        <v>0</v>
      </c>
      <c r="K79" s="38">
        <v>0</v>
      </c>
      <c r="L79" s="38">
        <v>0</v>
      </c>
      <c r="M79" s="44"/>
      <c r="N79" s="44"/>
    </row>
    <row r="80" spans="1:24" x14ac:dyDescent="0.25">
      <c r="A80" s="37">
        <v>43235</v>
      </c>
      <c r="B80" s="38">
        <v>100</v>
      </c>
      <c r="C80" s="38">
        <v>735</v>
      </c>
      <c r="D80" s="38">
        <v>12</v>
      </c>
      <c r="E80" s="38">
        <v>4</v>
      </c>
      <c r="F80" s="38">
        <v>680</v>
      </c>
      <c r="G80" s="38">
        <v>36</v>
      </c>
      <c r="H80" s="39">
        <v>1.4574759945130316E-2</v>
      </c>
      <c r="I80" s="38">
        <v>0</v>
      </c>
      <c r="J80" s="38">
        <v>0</v>
      </c>
      <c r="K80" s="38">
        <v>0</v>
      </c>
      <c r="L80" s="38">
        <v>0</v>
      </c>
      <c r="M80" s="44"/>
      <c r="N80" s="44"/>
    </row>
    <row r="81" spans="1:20" x14ac:dyDescent="0.25">
      <c r="A81" s="37">
        <v>43235</v>
      </c>
      <c r="B81" s="38">
        <v>101</v>
      </c>
      <c r="C81" s="38">
        <v>736</v>
      </c>
      <c r="D81" s="38">
        <v>12</v>
      </c>
      <c r="E81" s="38">
        <v>4</v>
      </c>
      <c r="F81" s="38">
        <v>467</v>
      </c>
      <c r="G81" s="38">
        <v>33</v>
      </c>
      <c r="H81" s="39">
        <v>1.2994963408186549E-2</v>
      </c>
      <c r="I81" s="38">
        <v>0</v>
      </c>
      <c r="J81" s="38">
        <v>0</v>
      </c>
      <c r="K81" s="38">
        <v>0</v>
      </c>
      <c r="L81" s="38">
        <v>0</v>
      </c>
      <c r="M81" s="44"/>
      <c r="N81" s="44"/>
    </row>
    <row r="82" spans="1:20" x14ac:dyDescent="0.25">
      <c r="A82" s="37">
        <v>43235</v>
      </c>
      <c r="B82" s="38">
        <v>102</v>
      </c>
      <c r="C82" s="38">
        <v>737</v>
      </c>
      <c r="D82" s="38">
        <v>12</v>
      </c>
      <c r="E82" s="38">
        <v>4</v>
      </c>
      <c r="F82" s="38">
        <v>386</v>
      </c>
      <c r="G82" s="38">
        <v>31</v>
      </c>
      <c r="H82" s="39">
        <v>1.295693330200396E-2</v>
      </c>
      <c r="I82" s="38">
        <v>0</v>
      </c>
      <c r="J82" s="38">
        <v>0</v>
      </c>
      <c r="K82" s="38">
        <v>0</v>
      </c>
      <c r="L82" s="38">
        <v>0</v>
      </c>
      <c r="M82" s="44"/>
      <c r="N82" s="44"/>
    </row>
    <row r="83" spans="1:20" x14ac:dyDescent="0.25">
      <c r="A83" s="37">
        <v>43235</v>
      </c>
      <c r="B83" s="38">
        <v>103</v>
      </c>
      <c r="C83" s="38">
        <v>738</v>
      </c>
      <c r="D83" s="38">
        <v>12</v>
      </c>
      <c r="E83" s="38">
        <v>4</v>
      </c>
      <c r="F83" s="38">
        <v>431</v>
      </c>
      <c r="G83" s="38">
        <v>31.5</v>
      </c>
      <c r="H83" s="39">
        <v>1.3789407591372822E-2</v>
      </c>
      <c r="I83" s="38">
        <v>0</v>
      </c>
      <c r="J83" s="38">
        <v>0</v>
      </c>
      <c r="K83" s="38">
        <v>0</v>
      </c>
      <c r="L83" s="38">
        <v>0</v>
      </c>
      <c r="M83" s="44"/>
      <c r="N83" s="44"/>
    </row>
    <row r="84" spans="1:20" x14ac:dyDescent="0.25">
      <c r="A84" s="37">
        <v>43235</v>
      </c>
      <c r="B84" s="38">
        <v>104</v>
      </c>
      <c r="C84" s="38">
        <v>739</v>
      </c>
      <c r="D84" s="38">
        <v>12</v>
      </c>
      <c r="E84" s="38">
        <v>4</v>
      </c>
      <c r="F84" s="38">
        <v>484</v>
      </c>
      <c r="G84" s="38">
        <v>32</v>
      </c>
      <c r="H84" s="39">
        <v>1.47705078125E-2</v>
      </c>
      <c r="I84" s="38">
        <v>1</v>
      </c>
      <c r="J84" s="38">
        <v>1</v>
      </c>
      <c r="K84" s="38">
        <v>1</v>
      </c>
      <c r="L84" s="38">
        <v>1</v>
      </c>
      <c r="M84" s="44"/>
      <c r="N84" s="44"/>
    </row>
    <row r="85" spans="1:20" x14ac:dyDescent="0.25">
      <c r="A85" s="37">
        <v>43235</v>
      </c>
      <c r="B85" s="38">
        <v>105</v>
      </c>
      <c r="C85" s="38">
        <v>740</v>
      </c>
      <c r="D85" s="38">
        <v>12</v>
      </c>
      <c r="E85" s="38">
        <v>4</v>
      </c>
      <c r="F85" s="38">
        <v>442</v>
      </c>
      <c r="G85" s="38">
        <v>31</v>
      </c>
      <c r="H85" s="39">
        <v>1.4836695646336141E-2</v>
      </c>
      <c r="I85" s="38">
        <v>0</v>
      </c>
      <c r="J85" s="38">
        <v>0</v>
      </c>
      <c r="K85" s="38">
        <v>0</v>
      </c>
      <c r="L85" s="38">
        <v>0</v>
      </c>
      <c r="M85" s="44"/>
      <c r="N85" s="44"/>
    </row>
    <row r="87" spans="1:20" x14ac:dyDescent="0.25">
      <c r="O87" s="72"/>
      <c r="P87" s="72" t="s">
        <v>19</v>
      </c>
      <c r="Q87" s="72" t="s">
        <v>20</v>
      </c>
      <c r="R87" s="72" t="s">
        <v>21</v>
      </c>
      <c r="S87" s="72" t="s">
        <v>22</v>
      </c>
    </row>
    <row r="88" spans="1:20" x14ac:dyDescent="0.25">
      <c r="O88" s="73" t="s">
        <v>23</v>
      </c>
      <c r="P88" s="71">
        <v>7</v>
      </c>
      <c r="Q88" s="71">
        <v>7</v>
      </c>
      <c r="R88" s="71">
        <v>7</v>
      </c>
      <c r="S88" s="71">
        <v>7</v>
      </c>
    </row>
    <row r="89" spans="1:20" x14ac:dyDescent="0.25">
      <c r="O89" s="73"/>
      <c r="P89" s="71"/>
      <c r="Q89" s="71"/>
      <c r="R89" s="71"/>
      <c r="S89" s="71"/>
    </row>
    <row r="90" spans="1:20" x14ac:dyDescent="0.25">
      <c r="O90" s="73" t="s">
        <v>24</v>
      </c>
      <c r="P90" s="71">
        <v>0</v>
      </c>
      <c r="Q90" s="71">
        <v>0.5</v>
      </c>
      <c r="R90" s="71">
        <v>0</v>
      </c>
      <c r="S90" s="71">
        <v>0</v>
      </c>
    </row>
    <row r="91" spans="1:20" x14ac:dyDescent="0.25">
      <c r="O91" s="73" t="s">
        <v>25</v>
      </c>
      <c r="P91" s="71">
        <v>2</v>
      </c>
      <c r="Q91" s="71">
        <v>1.5</v>
      </c>
      <c r="R91" s="71">
        <v>2.6669999999999998</v>
      </c>
      <c r="S91" s="71">
        <v>2.3330000000000002</v>
      </c>
    </row>
    <row r="92" spans="1:20" x14ac:dyDescent="0.25">
      <c r="O92" s="73" t="s">
        <v>26</v>
      </c>
      <c r="P92" s="71">
        <v>2</v>
      </c>
      <c r="Q92" s="71">
        <v>1</v>
      </c>
      <c r="R92" s="71">
        <v>2.6669999999999998</v>
      </c>
      <c r="S92" s="71">
        <v>2.3330000000000002</v>
      </c>
    </row>
    <row r="93" spans="1:20" x14ac:dyDescent="0.25">
      <c r="O93" s="73"/>
      <c r="P93" s="71"/>
      <c r="Q93" s="71"/>
      <c r="R93" s="71"/>
      <c r="S93" s="71"/>
    </row>
    <row r="94" spans="1:20" x14ac:dyDescent="0.25">
      <c r="O94" s="73" t="s">
        <v>27</v>
      </c>
      <c r="P94" s="71">
        <v>1</v>
      </c>
      <c r="Q94" s="71">
        <v>0.85709999999999997</v>
      </c>
      <c r="R94" s="71">
        <v>1.214</v>
      </c>
      <c r="S94" s="71">
        <v>0.90480000000000005</v>
      </c>
      <c r="T94">
        <f>AVERAGE(P94:S94)</f>
        <v>0.99397500000000005</v>
      </c>
    </row>
    <row r="95" spans="1:20" x14ac:dyDescent="0.25">
      <c r="O95" s="73" t="s">
        <v>28</v>
      </c>
      <c r="P95" s="71">
        <v>0.69389999999999996</v>
      </c>
      <c r="Q95" s="71">
        <v>0.378</v>
      </c>
      <c r="R95" s="71">
        <v>1.0660000000000001</v>
      </c>
      <c r="S95" s="71">
        <v>0.78680000000000005</v>
      </c>
      <c r="T95">
        <f>STDEVA(P95:S95)</f>
        <v>0.28362177131995109</v>
      </c>
    </row>
    <row r="96" spans="1:20" x14ac:dyDescent="0.25">
      <c r="O96" s="73" t="s">
        <v>29</v>
      </c>
      <c r="P96" s="71">
        <v>0.26229999999999998</v>
      </c>
      <c r="Q96" s="71">
        <v>0.1429</v>
      </c>
      <c r="R96" s="71">
        <v>0.40289999999999998</v>
      </c>
      <c r="S96" s="71">
        <v>0.2974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5562E-8C01-43C5-AABE-B7283A79976A}">
  <dimension ref="A1:AI90"/>
  <sheetViews>
    <sheetView topLeftCell="A75" workbookViewId="0">
      <selection activeCell="C2" sqref="C2:G80"/>
    </sheetView>
  </sheetViews>
  <sheetFormatPr defaultRowHeight="15" x14ac:dyDescent="0.25"/>
  <cols>
    <col min="1" max="1" width="10.140625" bestFit="1" customWidth="1"/>
  </cols>
  <sheetData>
    <row r="1" spans="1:35" x14ac:dyDescent="0.25">
      <c r="A1" s="44" t="s">
        <v>2</v>
      </c>
      <c r="B1" s="44" t="s">
        <v>3</v>
      </c>
      <c r="C1" s="44" t="s">
        <v>4</v>
      </c>
      <c r="D1" s="44" t="s">
        <v>5</v>
      </c>
      <c r="E1" s="44" t="s">
        <v>6</v>
      </c>
      <c r="F1" s="44" t="s">
        <v>7</v>
      </c>
      <c r="G1" s="44" t="s">
        <v>8</v>
      </c>
      <c r="H1" s="44" t="s">
        <v>18</v>
      </c>
      <c r="I1" s="44" t="s">
        <v>10</v>
      </c>
      <c r="J1" s="44" t="s">
        <v>11</v>
      </c>
      <c r="K1" s="44" t="s">
        <v>12</v>
      </c>
      <c r="L1" s="44" t="s">
        <v>0</v>
      </c>
      <c r="M1" s="44" t="s">
        <v>14</v>
      </c>
      <c r="N1" s="44" t="s">
        <v>15</v>
      </c>
      <c r="O1" s="44" t="s">
        <v>16</v>
      </c>
      <c r="P1" s="44" t="s">
        <v>17</v>
      </c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5" x14ac:dyDescent="0.25">
      <c r="A2" s="52">
        <v>43242</v>
      </c>
      <c r="B2" s="53">
        <v>1</v>
      </c>
      <c r="C2" s="53">
        <v>748</v>
      </c>
      <c r="D2" s="53">
        <v>1</v>
      </c>
      <c r="E2" s="53">
        <v>1</v>
      </c>
      <c r="F2" s="53">
        <v>573</v>
      </c>
      <c r="G2" s="53">
        <v>33</v>
      </c>
      <c r="H2" s="54">
        <v>6</v>
      </c>
      <c r="I2" s="53">
        <v>0</v>
      </c>
      <c r="J2" s="53">
        <v>0</v>
      </c>
      <c r="K2" s="53">
        <v>0</v>
      </c>
      <c r="L2" s="53">
        <v>0</v>
      </c>
      <c r="M2" s="53">
        <v>16</v>
      </c>
      <c r="N2" s="53">
        <v>0</v>
      </c>
      <c r="O2" s="53">
        <v>0</v>
      </c>
      <c r="P2" s="53">
        <v>0</v>
      </c>
      <c r="Q2" s="45">
        <f>AVERAGE(I2:I11)</f>
        <v>1</v>
      </c>
      <c r="R2" s="45">
        <f t="shared" ref="R2:T2" si="0">AVERAGE(J2:J11)</f>
        <v>1.1000000000000001</v>
      </c>
      <c r="S2" s="45">
        <f t="shared" si="0"/>
        <v>0.8</v>
      </c>
      <c r="T2" s="45">
        <f t="shared" si="0"/>
        <v>1.3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4"/>
      <c r="AH2" s="44"/>
      <c r="AI2" s="44"/>
    </row>
    <row r="3" spans="1:35" x14ac:dyDescent="0.25">
      <c r="A3" s="52">
        <v>43242</v>
      </c>
      <c r="B3" s="53">
        <v>2</v>
      </c>
      <c r="C3" s="53">
        <v>749</v>
      </c>
      <c r="D3" s="53">
        <v>1</v>
      </c>
      <c r="E3" s="53">
        <v>1</v>
      </c>
      <c r="F3" s="53">
        <v>429</v>
      </c>
      <c r="G3" s="53">
        <v>30</v>
      </c>
      <c r="H3" s="54">
        <v>6</v>
      </c>
      <c r="I3" s="53">
        <v>1</v>
      </c>
      <c r="J3" s="53">
        <v>1</v>
      </c>
      <c r="K3" s="53">
        <v>1</v>
      </c>
      <c r="L3" s="53">
        <v>1</v>
      </c>
      <c r="M3" s="53">
        <v>15</v>
      </c>
      <c r="N3" s="53">
        <v>6.25E-2</v>
      </c>
      <c r="O3" s="53">
        <v>0.25</v>
      </c>
      <c r="P3" s="53">
        <v>0</v>
      </c>
      <c r="Q3" s="45">
        <f>AVERAGE(I12:I21)</f>
        <v>0.2</v>
      </c>
      <c r="R3" s="45">
        <f t="shared" ref="R3:T3" si="1">AVERAGE(J12:J21)</f>
        <v>0.4</v>
      </c>
      <c r="S3" s="45">
        <f t="shared" si="1"/>
        <v>0.4</v>
      </c>
      <c r="T3" s="45">
        <f t="shared" si="1"/>
        <v>1</v>
      </c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4"/>
      <c r="AH3" s="44"/>
      <c r="AI3" s="44"/>
    </row>
    <row r="4" spans="1:35" x14ac:dyDescent="0.25">
      <c r="A4" s="52">
        <v>43242</v>
      </c>
      <c r="B4" s="53">
        <v>3</v>
      </c>
      <c r="C4" s="53">
        <v>750</v>
      </c>
      <c r="D4" s="53">
        <v>1</v>
      </c>
      <c r="E4" s="53">
        <v>1</v>
      </c>
      <c r="F4" s="53">
        <v>551</v>
      </c>
      <c r="G4" s="53">
        <v>33</v>
      </c>
      <c r="H4" s="54">
        <v>6</v>
      </c>
      <c r="I4" s="53">
        <v>1</v>
      </c>
      <c r="J4" s="53">
        <v>1</v>
      </c>
      <c r="K4" s="53">
        <v>1</v>
      </c>
      <c r="L4" s="53">
        <v>1</v>
      </c>
      <c r="M4" s="53">
        <v>15</v>
      </c>
      <c r="N4" s="53">
        <v>6.25E-2</v>
      </c>
      <c r="O4" s="53">
        <v>0.25</v>
      </c>
      <c r="P4" s="53">
        <v>0</v>
      </c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4"/>
      <c r="AH4" s="44"/>
      <c r="AI4" s="44"/>
    </row>
    <row r="5" spans="1:35" x14ac:dyDescent="0.25">
      <c r="A5" s="52">
        <v>43242</v>
      </c>
      <c r="B5" s="53">
        <v>4</v>
      </c>
      <c r="C5" s="53">
        <v>751</v>
      </c>
      <c r="D5" s="53">
        <v>1</v>
      </c>
      <c r="E5" s="53">
        <v>1</v>
      </c>
      <c r="F5" s="53">
        <v>381</v>
      </c>
      <c r="G5" s="53">
        <v>29.5</v>
      </c>
      <c r="H5" s="54">
        <v>6</v>
      </c>
      <c r="I5" s="53">
        <v>2</v>
      </c>
      <c r="J5" s="53">
        <v>2</v>
      </c>
      <c r="K5" s="53">
        <v>1</v>
      </c>
      <c r="L5" s="53">
        <v>2</v>
      </c>
      <c r="M5" s="53">
        <v>15</v>
      </c>
      <c r="N5" s="53">
        <v>0.125</v>
      </c>
      <c r="O5" s="53">
        <v>0.34156502553198659</v>
      </c>
      <c r="P5" s="53">
        <v>0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4"/>
      <c r="AH5" s="44"/>
      <c r="AI5" s="44"/>
    </row>
    <row r="6" spans="1:35" x14ac:dyDescent="0.25">
      <c r="A6" s="52">
        <v>43242</v>
      </c>
      <c r="B6" s="53">
        <v>5</v>
      </c>
      <c r="C6" s="53">
        <v>752</v>
      </c>
      <c r="D6" s="53">
        <v>1</v>
      </c>
      <c r="E6" s="53">
        <v>1</v>
      </c>
      <c r="F6" s="53">
        <v>503</v>
      </c>
      <c r="G6" s="53">
        <v>32</v>
      </c>
      <c r="H6" s="54">
        <v>6</v>
      </c>
      <c r="I6" s="53">
        <v>0</v>
      </c>
      <c r="J6" s="53">
        <v>0</v>
      </c>
      <c r="K6" s="53">
        <v>0</v>
      </c>
      <c r="L6" s="53">
        <v>0</v>
      </c>
      <c r="M6" s="53">
        <v>16</v>
      </c>
      <c r="N6" s="53">
        <v>0</v>
      </c>
      <c r="O6" s="53">
        <v>0</v>
      </c>
      <c r="P6" s="53">
        <v>0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4"/>
      <c r="AH6" s="44"/>
      <c r="AI6" s="44"/>
    </row>
    <row r="7" spans="1:35" x14ac:dyDescent="0.25">
      <c r="A7" s="52">
        <v>43242</v>
      </c>
      <c r="B7" s="53">
        <v>6</v>
      </c>
      <c r="C7" s="53">
        <v>753</v>
      </c>
      <c r="D7" s="53">
        <v>1</v>
      </c>
      <c r="E7" s="53">
        <v>1</v>
      </c>
      <c r="F7" s="53">
        <v>350</v>
      </c>
      <c r="G7" s="53">
        <v>28.5</v>
      </c>
      <c r="H7" s="54">
        <v>6</v>
      </c>
      <c r="I7" s="53">
        <v>2</v>
      </c>
      <c r="J7" s="53">
        <v>2</v>
      </c>
      <c r="K7" s="53">
        <v>1</v>
      </c>
      <c r="L7" s="53">
        <v>2</v>
      </c>
      <c r="M7" s="53">
        <v>15</v>
      </c>
      <c r="N7" s="53">
        <v>0.125</v>
      </c>
      <c r="O7" s="53">
        <v>0.5</v>
      </c>
      <c r="P7" s="53">
        <v>0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4"/>
      <c r="AH7" s="44"/>
      <c r="AI7" s="44"/>
    </row>
    <row r="8" spans="1:35" x14ac:dyDescent="0.25">
      <c r="A8" s="52">
        <v>43242</v>
      </c>
      <c r="B8" s="53">
        <v>7</v>
      </c>
      <c r="C8" s="53">
        <v>754</v>
      </c>
      <c r="D8" s="53">
        <v>1</v>
      </c>
      <c r="E8" s="53">
        <v>1</v>
      </c>
      <c r="F8" s="53">
        <v>497</v>
      </c>
      <c r="G8" s="53">
        <v>32</v>
      </c>
      <c r="H8" s="54">
        <v>6</v>
      </c>
      <c r="I8" s="53">
        <v>0</v>
      </c>
      <c r="J8" s="53">
        <v>0</v>
      </c>
      <c r="K8" s="53">
        <v>0</v>
      </c>
      <c r="L8" s="53">
        <v>0</v>
      </c>
      <c r="M8" s="53">
        <v>16</v>
      </c>
      <c r="N8" s="53">
        <v>0</v>
      </c>
      <c r="O8" s="53">
        <v>0</v>
      </c>
      <c r="P8" s="53">
        <v>0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4"/>
      <c r="AH8" s="44"/>
      <c r="AI8" s="44"/>
    </row>
    <row r="9" spans="1:35" x14ac:dyDescent="0.25">
      <c r="A9" s="52">
        <v>43242</v>
      </c>
      <c r="B9" s="53">
        <v>8</v>
      </c>
      <c r="C9" s="53">
        <v>755</v>
      </c>
      <c r="D9" s="53">
        <v>1</v>
      </c>
      <c r="E9" s="53">
        <v>1</v>
      </c>
      <c r="F9" s="53">
        <v>430</v>
      </c>
      <c r="G9" s="53">
        <v>31</v>
      </c>
      <c r="H9" s="54">
        <v>6</v>
      </c>
      <c r="I9" s="53">
        <v>1</v>
      </c>
      <c r="J9" s="53">
        <v>1</v>
      </c>
      <c r="K9" s="53">
        <v>1</v>
      </c>
      <c r="L9" s="53">
        <v>1</v>
      </c>
      <c r="M9" s="53">
        <v>15</v>
      </c>
      <c r="N9" s="53">
        <v>6.25E-2</v>
      </c>
      <c r="O9" s="53">
        <v>0.25</v>
      </c>
      <c r="P9" s="53">
        <v>0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4"/>
      <c r="AH9" s="44"/>
      <c r="AI9" s="44"/>
    </row>
    <row r="10" spans="1:35" x14ac:dyDescent="0.25">
      <c r="A10" s="52">
        <v>43242</v>
      </c>
      <c r="B10" s="53">
        <v>9</v>
      </c>
      <c r="C10" s="53">
        <v>756</v>
      </c>
      <c r="D10" s="53">
        <v>1</v>
      </c>
      <c r="E10" s="53">
        <v>1</v>
      </c>
      <c r="F10" s="53">
        <v>386</v>
      </c>
      <c r="G10" s="53">
        <v>28.5</v>
      </c>
      <c r="H10" s="54">
        <v>6</v>
      </c>
      <c r="I10" s="53">
        <v>2</v>
      </c>
      <c r="J10" s="53">
        <v>2</v>
      </c>
      <c r="K10" s="53">
        <v>1</v>
      </c>
      <c r="L10" s="53">
        <v>2</v>
      </c>
      <c r="M10" s="53">
        <v>15</v>
      </c>
      <c r="N10" s="53">
        <v>0.125</v>
      </c>
      <c r="O10" s="53">
        <v>0.5</v>
      </c>
      <c r="P10" s="53">
        <v>0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4"/>
      <c r="AH10" s="44"/>
      <c r="AI10" s="44"/>
    </row>
    <row r="11" spans="1:35" s="1" customFormat="1" x14ac:dyDescent="0.25">
      <c r="A11" s="55">
        <v>43242</v>
      </c>
      <c r="B11" s="56">
        <v>10</v>
      </c>
      <c r="C11" s="56">
        <v>757</v>
      </c>
      <c r="D11" s="56">
        <v>1</v>
      </c>
      <c r="E11" s="56">
        <v>1</v>
      </c>
      <c r="F11" s="56">
        <v>435</v>
      </c>
      <c r="G11" s="56">
        <v>31</v>
      </c>
      <c r="H11" s="57">
        <v>6</v>
      </c>
      <c r="I11" s="56">
        <v>1</v>
      </c>
      <c r="J11" s="56">
        <v>2</v>
      </c>
      <c r="K11" s="56">
        <v>2</v>
      </c>
      <c r="L11" s="56">
        <v>4</v>
      </c>
      <c r="M11" s="56">
        <v>14</v>
      </c>
      <c r="N11" s="56">
        <v>0.125</v>
      </c>
      <c r="O11" s="56">
        <v>0.34156502553198659</v>
      </c>
      <c r="P11" s="56">
        <v>0</v>
      </c>
    </row>
    <row r="12" spans="1:35" x14ac:dyDescent="0.25">
      <c r="A12" s="52">
        <v>43242</v>
      </c>
      <c r="B12" s="53">
        <v>61</v>
      </c>
      <c r="C12" s="53">
        <v>812</v>
      </c>
      <c r="D12" s="53">
        <v>7</v>
      </c>
      <c r="E12" s="53">
        <v>1</v>
      </c>
      <c r="F12" s="53">
        <v>410</v>
      </c>
      <c r="G12" s="53">
        <v>30.5</v>
      </c>
      <c r="H12" s="54">
        <v>6</v>
      </c>
      <c r="I12" s="53">
        <v>0</v>
      </c>
      <c r="J12" s="53">
        <v>0</v>
      </c>
      <c r="K12" s="53">
        <v>0</v>
      </c>
      <c r="L12" s="53">
        <v>0</v>
      </c>
      <c r="M12" s="53">
        <v>16</v>
      </c>
      <c r="N12" s="53">
        <v>0</v>
      </c>
      <c r="O12" s="53">
        <v>0</v>
      </c>
      <c r="P12" s="53">
        <v>0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4"/>
      <c r="AH12" s="44"/>
      <c r="AI12" s="44"/>
    </row>
    <row r="13" spans="1:35" x14ac:dyDescent="0.25">
      <c r="A13" s="52">
        <v>43242</v>
      </c>
      <c r="B13" s="53">
        <v>62</v>
      </c>
      <c r="C13" s="53">
        <v>813</v>
      </c>
      <c r="D13" s="53">
        <v>7</v>
      </c>
      <c r="E13" s="53">
        <v>1</v>
      </c>
      <c r="F13" s="53">
        <v>566</v>
      </c>
      <c r="G13" s="53">
        <v>34</v>
      </c>
      <c r="H13" s="54">
        <v>6</v>
      </c>
      <c r="I13" s="53">
        <v>0</v>
      </c>
      <c r="J13" s="53">
        <v>0</v>
      </c>
      <c r="K13" s="53">
        <v>0</v>
      </c>
      <c r="L13" s="53">
        <v>0</v>
      </c>
      <c r="M13" s="53">
        <v>16</v>
      </c>
      <c r="N13" s="53">
        <v>0</v>
      </c>
      <c r="O13" s="53">
        <v>0</v>
      </c>
      <c r="P13" s="53">
        <v>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4"/>
      <c r="AH13" s="44"/>
      <c r="AI13" s="44"/>
    </row>
    <row r="14" spans="1:35" x14ac:dyDescent="0.25">
      <c r="A14" s="52">
        <v>43242</v>
      </c>
      <c r="B14" s="53">
        <v>63</v>
      </c>
      <c r="C14" s="53">
        <v>814</v>
      </c>
      <c r="D14" s="53">
        <v>7</v>
      </c>
      <c r="E14" s="53">
        <v>1</v>
      </c>
      <c r="F14" s="53">
        <v>520</v>
      </c>
      <c r="G14" s="53">
        <v>33</v>
      </c>
      <c r="H14" s="54">
        <v>6</v>
      </c>
      <c r="I14" s="53">
        <v>0</v>
      </c>
      <c r="J14" s="53">
        <v>0</v>
      </c>
      <c r="K14" s="53">
        <v>0</v>
      </c>
      <c r="L14" s="53">
        <v>0</v>
      </c>
      <c r="M14" s="53">
        <v>16</v>
      </c>
      <c r="N14" s="53">
        <v>0</v>
      </c>
      <c r="O14" s="53">
        <v>0</v>
      </c>
      <c r="P14" s="53"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4"/>
      <c r="AH14" s="44"/>
      <c r="AI14" s="44"/>
    </row>
    <row r="15" spans="1:35" x14ac:dyDescent="0.25">
      <c r="A15" s="52">
        <v>43242</v>
      </c>
      <c r="B15" s="53">
        <v>64</v>
      </c>
      <c r="C15" s="53">
        <v>815</v>
      </c>
      <c r="D15" s="53">
        <v>7</v>
      </c>
      <c r="E15" s="53">
        <v>1</v>
      </c>
      <c r="F15" s="53">
        <v>400</v>
      </c>
      <c r="G15" s="53">
        <v>31</v>
      </c>
      <c r="H15" s="54">
        <v>6</v>
      </c>
      <c r="I15" s="53">
        <v>0</v>
      </c>
      <c r="J15" s="53">
        <v>0</v>
      </c>
      <c r="K15" s="53">
        <v>0</v>
      </c>
      <c r="L15" s="53">
        <v>0</v>
      </c>
      <c r="M15" s="53">
        <v>16</v>
      </c>
      <c r="N15" s="53">
        <v>0</v>
      </c>
      <c r="O15" s="53">
        <v>0</v>
      </c>
      <c r="P15" s="53"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4"/>
      <c r="AH15" s="44"/>
      <c r="AI15" s="44"/>
    </row>
    <row r="16" spans="1:35" x14ac:dyDescent="0.25">
      <c r="A16" s="52">
        <v>43242</v>
      </c>
      <c r="B16" s="53">
        <v>65</v>
      </c>
      <c r="C16" s="53">
        <v>816</v>
      </c>
      <c r="D16" s="53">
        <v>7</v>
      </c>
      <c r="E16" s="53">
        <v>1</v>
      </c>
      <c r="F16" s="53">
        <v>553</v>
      </c>
      <c r="G16" s="53">
        <v>33.5</v>
      </c>
      <c r="H16" s="54">
        <v>6</v>
      </c>
      <c r="I16" s="53">
        <v>0</v>
      </c>
      <c r="J16" s="53">
        <v>0</v>
      </c>
      <c r="K16" s="53">
        <v>0</v>
      </c>
      <c r="L16" s="53">
        <v>0</v>
      </c>
      <c r="M16" s="53">
        <v>16</v>
      </c>
      <c r="N16" s="53">
        <v>0</v>
      </c>
      <c r="O16" s="53">
        <v>0</v>
      </c>
      <c r="P16" s="53"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4"/>
      <c r="AH16" s="44"/>
      <c r="AI16" s="44"/>
    </row>
    <row r="17" spans="1:35" x14ac:dyDescent="0.25">
      <c r="A17" s="52">
        <v>43242</v>
      </c>
      <c r="B17" s="53">
        <v>66</v>
      </c>
      <c r="C17" s="53">
        <v>817</v>
      </c>
      <c r="D17" s="53">
        <v>7</v>
      </c>
      <c r="E17" s="53">
        <v>1</v>
      </c>
      <c r="F17" s="53">
        <v>483</v>
      </c>
      <c r="G17" s="53">
        <v>33</v>
      </c>
      <c r="H17" s="54">
        <v>6</v>
      </c>
      <c r="I17" s="53">
        <v>0</v>
      </c>
      <c r="J17" s="53">
        <v>0</v>
      </c>
      <c r="K17" s="53">
        <v>0</v>
      </c>
      <c r="L17" s="53">
        <v>0</v>
      </c>
      <c r="M17" s="53">
        <v>16</v>
      </c>
      <c r="N17" s="53">
        <v>0</v>
      </c>
      <c r="O17" s="53">
        <v>0</v>
      </c>
      <c r="P17" s="53">
        <v>0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4"/>
      <c r="AH17" s="44"/>
      <c r="AI17" s="44"/>
    </row>
    <row r="18" spans="1:35" x14ac:dyDescent="0.25">
      <c r="A18" s="52">
        <v>43242</v>
      </c>
      <c r="B18" s="53">
        <v>67</v>
      </c>
      <c r="C18" s="53">
        <v>818</v>
      </c>
      <c r="D18" s="53">
        <v>7</v>
      </c>
      <c r="E18" s="53">
        <v>1</v>
      </c>
      <c r="F18" s="53">
        <v>603</v>
      </c>
      <c r="G18" s="53">
        <v>34</v>
      </c>
      <c r="H18" s="54">
        <v>6</v>
      </c>
      <c r="I18" s="53">
        <v>1</v>
      </c>
      <c r="J18" s="53">
        <v>3</v>
      </c>
      <c r="K18" s="53">
        <v>3</v>
      </c>
      <c r="L18" s="53">
        <v>9</v>
      </c>
      <c r="M18" s="53">
        <v>13</v>
      </c>
      <c r="N18" s="53">
        <v>0.1875</v>
      </c>
      <c r="O18" s="53">
        <v>0.40311288741492751</v>
      </c>
      <c r="P18" s="53">
        <v>0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4"/>
      <c r="AH18" s="44"/>
      <c r="AI18" s="44"/>
    </row>
    <row r="19" spans="1:35" x14ac:dyDescent="0.25">
      <c r="A19" s="52">
        <v>43242</v>
      </c>
      <c r="B19" s="53">
        <v>68</v>
      </c>
      <c r="C19" s="53">
        <v>819</v>
      </c>
      <c r="D19" s="53">
        <v>7</v>
      </c>
      <c r="E19" s="53">
        <v>1</v>
      </c>
      <c r="F19" s="53">
        <v>384</v>
      </c>
      <c r="G19" s="53">
        <v>30.5</v>
      </c>
      <c r="H19" s="54">
        <v>6</v>
      </c>
      <c r="I19" s="53">
        <v>1</v>
      </c>
      <c r="J19" s="53">
        <v>1</v>
      </c>
      <c r="K19" s="53">
        <v>1</v>
      </c>
      <c r="L19" s="53">
        <v>1</v>
      </c>
      <c r="M19" s="53">
        <v>15</v>
      </c>
      <c r="N19" s="53">
        <v>6.25E-2</v>
      </c>
      <c r="O19" s="53">
        <v>0.25</v>
      </c>
      <c r="P19" s="53"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4"/>
      <c r="AH19" s="44"/>
      <c r="AI19" s="44"/>
    </row>
    <row r="20" spans="1:35" s="1" customFormat="1" x14ac:dyDescent="0.25">
      <c r="A20" s="52">
        <v>43242</v>
      </c>
      <c r="B20" s="53">
        <v>69</v>
      </c>
      <c r="C20" s="53">
        <v>820</v>
      </c>
      <c r="D20" s="53">
        <v>7</v>
      </c>
      <c r="E20" s="53">
        <v>1</v>
      </c>
      <c r="F20" s="53">
        <v>525</v>
      </c>
      <c r="G20" s="53">
        <v>33</v>
      </c>
      <c r="H20" s="54">
        <v>6</v>
      </c>
      <c r="I20" s="53">
        <v>0</v>
      </c>
      <c r="J20" s="53">
        <v>0</v>
      </c>
      <c r="K20" s="53">
        <v>0</v>
      </c>
      <c r="L20" s="53">
        <v>0</v>
      </c>
      <c r="M20" s="53">
        <v>16</v>
      </c>
      <c r="N20" s="53">
        <v>0</v>
      </c>
      <c r="O20" s="53">
        <v>0</v>
      </c>
      <c r="P20" s="53">
        <v>0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5" x14ac:dyDescent="0.25">
      <c r="A21" s="55">
        <v>43242</v>
      </c>
      <c r="B21" s="56">
        <v>70</v>
      </c>
      <c r="C21" s="56">
        <v>821</v>
      </c>
      <c r="D21" s="56">
        <v>7</v>
      </c>
      <c r="E21" s="56">
        <v>1</v>
      </c>
      <c r="F21" s="56">
        <v>401</v>
      </c>
      <c r="G21" s="56">
        <v>30.5</v>
      </c>
      <c r="H21" s="57">
        <v>6</v>
      </c>
      <c r="I21" s="56">
        <v>0</v>
      </c>
      <c r="J21" s="56">
        <v>0</v>
      </c>
      <c r="K21" s="56">
        <v>0</v>
      </c>
      <c r="L21" s="56">
        <v>0</v>
      </c>
      <c r="M21" s="56">
        <v>16</v>
      </c>
      <c r="N21" s="56">
        <v>0</v>
      </c>
      <c r="O21" s="56">
        <v>0</v>
      </c>
      <c r="P21" s="56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4"/>
      <c r="AH21" s="44"/>
      <c r="AI21" s="44"/>
    </row>
    <row r="22" spans="1:35" x14ac:dyDescent="0.25">
      <c r="A22" s="58">
        <v>43242</v>
      </c>
      <c r="B22" s="59">
        <v>21</v>
      </c>
      <c r="C22" s="59">
        <v>770</v>
      </c>
      <c r="D22" s="59">
        <v>3</v>
      </c>
      <c r="E22" s="59">
        <v>2</v>
      </c>
      <c r="F22" s="59">
        <v>463</v>
      </c>
      <c r="G22" s="59">
        <v>31.5</v>
      </c>
      <c r="H22" s="60">
        <v>6</v>
      </c>
      <c r="I22" s="59">
        <v>1</v>
      </c>
      <c r="J22" s="59">
        <v>0</v>
      </c>
      <c r="K22" s="59">
        <v>1</v>
      </c>
      <c r="L22" s="59">
        <v>0</v>
      </c>
      <c r="M22" s="59">
        <v>15</v>
      </c>
      <c r="N22" s="59">
        <v>0</v>
      </c>
      <c r="O22" s="59">
        <v>0</v>
      </c>
      <c r="P22" s="59">
        <v>0</v>
      </c>
      <c r="Q22" s="45">
        <f>AVERAGE(I22:I31)</f>
        <v>0.2</v>
      </c>
      <c r="R22" s="45">
        <f t="shared" ref="R22" si="2">AVERAGE(J22:J31)</f>
        <v>0.3</v>
      </c>
      <c r="S22" s="45">
        <f t="shared" ref="S22" si="3">AVERAGE(K22:K31)</f>
        <v>0.4</v>
      </c>
      <c r="T22" s="45">
        <f t="shared" ref="T22" si="4">AVERAGE(L22:L31)</f>
        <v>0.9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4"/>
      <c r="AH22" s="44"/>
      <c r="AI22" s="44"/>
    </row>
    <row r="23" spans="1:35" x14ac:dyDescent="0.25">
      <c r="A23" s="58">
        <v>43242</v>
      </c>
      <c r="B23" s="59">
        <v>22</v>
      </c>
      <c r="C23" s="59">
        <v>771</v>
      </c>
      <c r="D23" s="59">
        <v>3</v>
      </c>
      <c r="E23" s="59">
        <v>2</v>
      </c>
      <c r="F23" s="59">
        <v>408</v>
      </c>
      <c r="G23" s="59">
        <v>31</v>
      </c>
      <c r="H23" s="60">
        <v>6</v>
      </c>
      <c r="I23" s="59">
        <v>0</v>
      </c>
      <c r="J23" s="59">
        <v>0</v>
      </c>
      <c r="K23" s="59">
        <v>0</v>
      </c>
      <c r="L23" s="59">
        <v>0</v>
      </c>
      <c r="M23" s="59">
        <v>16</v>
      </c>
      <c r="N23" s="59">
        <v>0</v>
      </c>
      <c r="O23" s="59">
        <v>0</v>
      </c>
      <c r="P23" s="59">
        <v>0</v>
      </c>
      <c r="Q23" s="45">
        <f>AVERAGE(I32:I41)</f>
        <v>0.6</v>
      </c>
      <c r="R23" s="45">
        <f t="shared" ref="R23" si="5">AVERAGE(J32:J41)</f>
        <v>0.6</v>
      </c>
      <c r="S23" s="45">
        <f t="shared" ref="S23" si="6">AVERAGE(K32:K41)</f>
        <v>0.9</v>
      </c>
      <c r="T23" s="45">
        <f t="shared" ref="T23" si="7">AVERAGE(L32:L41)</f>
        <v>1.4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4"/>
      <c r="AH23" s="44"/>
      <c r="AI23" s="44"/>
    </row>
    <row r="24" spans="1:35" x14ac:dyDescent="0.25">
      <c r="A24" s="58">
        <v>43242</v>
      </c>
      <c r="B24" s="59">
        <v>23</v>
      </c>
      <c r="C24" s="59">
        <v>772</v>
      </c>
      <c r="D24" s="59">
        <v>3</v>
      </c>
      <c r="E24" s="59">
        <v>2</v>
      </c>
      <c r="F24" s="59">
        <v>404</v>
      </c>
      <c r="G24" s="59">
        <v>31.5</v>
      </c>
      <c r="H24" s="60">
        <v>6</v>
      </c>
      <c r="I24" s="59">
        <v>0</v>
      </c>
      <c r="J24" s="59">
        <v>0</v>
      </c>
      <c r="K24" s="59">
        <v>0</v>
      </c>
      <c r="L24" s="59">
        <v>0</v>
      </c>
      <c r="M24" s="59">
        <v>16</v>
      </c>
      <c r="N24" s="59">
        <v>0</v>
      </c>
      <c r="O24" s="59">
        <v>0</v>
      </c>
      <c r="P24" s="59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4"/>
      <c r="AH24" s="44"/>
      <c r="AI24" s="44"/>
    </row>
    <row r="25" spans="1:35" x14ac:dyDescent="0.25">
      <c r="A25" s="58">
        <v>43242</v>
      </c>
      <c r="B25" s="59">
        <v>24</v>
      </c>
      <c r="C25" s="59">
        <v>773</v>
      </c>
      <c r="D25" s="59">
        <v>3</v>
      </c>
      <c r="E25" s="59">
        <v>2</v>
      </c>
      <c r="F25" s="59">
        <v>402</v>
      </c>
      <c r="G25" s="59">
        <v>29.5</v>
      </c>
      <c r="H25" s="60">
        <v>6</v>
      </c>
      <c r="I25" s="59">
        <v>0</v>
      </c>
      <c r="J25" s="59">
        <v>0</v>
      </c>
      <c r="K25" s="59">
        <v>0</v>
      </c>
      <c r="L25" s="59">
        <v>0</v>
      </c>
      <c r="M25" s="59">
        <v>16</v>
      </c>
      <c r="N25" s="59">
        <v>0</v>
      </c>
      <c r="O25" s="59">
        <v>0</v>
      </c>
      <c r="P25" s="59">
        <v>0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4"/>
      <c r="AH25" s="44"/>
      <c r="AI25" s="44"/>
    </row>
    <row r="26" spans="1:35" x14ac:dyDescent="0.25">
      <c r="A26" s="58">
        <v>43242</v>
      </c>
      <c r="B26" s="59">
        <v>25</v>
      </c>
      <c r="C26" s="59">
        <v>774</v>
      </c>
      <c r="D26" s="59">
        <v>3</v>
      </c>
      <c r="E26" s="59">
        <v>2</v>
      </c>
      <c r="F26" s="59">
        <v>518</v>
      </c>
      <c r="G26" s="59">
        <v>33</v>
      </c>
      <c r="H26" s="60">
        <v>6</v>
      </c>
      <c r="I26" s="59">
        <v>0</v>
      </c>
      <c r="J26" s="59">
        <v>0</v>
      </c>
      <c r="K26" s="59">
        <v>0</v>
      </c>
      <c r="L26" s="59">
        <v>0</v>
      </c>
      <c r="M26" s="59">
        <v>16</v>
      </c>
      <c r="N26" s="59">
        <v>0</v>
      </c>
      <c r="O26" s="59">
        <v>0</v>
      </c>
      <c r="P26" s="59">
        <v>0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4"/>
      <c r="AH26" s="44"/>
      <c r="AI26" s="44"/>
    </row>
    <row r="27" spans="1:35" x14ac:dyDescent="0.25">
      <c r="A27" s="58">
        <v>43242</v>
      </c>
      <c r="B27" s="59">
        <v>26</v>
      </c>
      <c r="C27" s="59">
        <v>775</v>
      </c>
      <c r="D27" s="59">
        <v>3</v>
      </c>
      <c r="E27" s="59">
        <v>2</v>
      </c>
      <c r="F27" s="59">
        <v>444</v>
      </c>
      <c r="G27" s="59">
        <v>31</v>
      </c>
      <c r="H27" s="60">
        <v>6</v>
      </c>
      <c r="I27" s="59">
        <v>0</v>
      </c>
      <c r="J27" s="59">
        <v>0</v>
      </c>
      <c r="K27" s="59">
        <v>0</v>
      </c>
      <c r="L27" s="59">
        <v>0</v>
      </c>
      <c r="M27" s="59">
        <v>16</v>
      </c>
      <c r="N27" s="59">
        <v>0</v>
      </c>
      <c r="O27" s="59">
        <v>0</v>
      </c>
      <c r="P27" s="59">
        <v>0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4"/>
      <c r="AH27" s="44"/>
      <c r="AI27" s="44"/>
    </row>
    <row r="28" spans="1:35" x14ac:dyDescent="0.25">
      <c r="A28" s="58">
        <v>43242</v>
      </c>
      <c r="B28" s="59">
        <v>27</v>
      </c>
      <c r="C28" s="59">
        <v>776</v>
      </c>
      <c r="D28" s="59">
        <v>3</v>
      </c>
      <c r="E28" s="59">
        <v>2</v>
      </c>
      <c r="F28" s="59">
        <v>531</v>
      </c>
      <c r="G28" s="59">
        <v>33.5</v>
      </c>
      <c r="H28" s="60">
        <v>6</v>
      </c>
      <c r="I28" s="59">
        <v>1</v>
      </c>
      <c r="J28" s="59">
        <v>3</v>
      </c>
      <c r="K28" s="59">
        <v>3</v>
      </c>
      <c r="L28" s="59">
        <v>9</v>
      </c>
      <c r="M28" s="59">
        <v>13</v>
      </c>
      <c r="N28" s="59">
        <v>0.1875</v>
      </c>
      <c r="O28" s="59">
        <v>0.40311288741492751</v>
      </c>
      <c r="P28" s="59">
        <v>0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4"/>
      <c r="AH28" s="44"/>
      <c r="AI28" s="44"/>
    </row>
    <row r="29" spans="1:35" x14ac:dyDescent="0.25">
      <c r="A29" s="58">
        <v>43242</v>
      </c>
      <c r="B29" s="59">
        <v>28</v>
      </c>
      <c r="C29" s="59">
        <v>777</v>
      </c>
      <c r="D29" s="59">
        <v>3</v>
      </c>
      <c r="E29" s="59">
        <v>2</v>
      </c>
      <c r="F29" s="59">
        <v>445</v>
      </c>
      <c r="G29" s="59">
        <v>31</v>
      </c>
      <c r="H29" s="60">
        <v>6</v>
      </c>
      <c r="I29" s="59">
        <v>0</v>
      </c>
      <c r="J29" s="59">
        <v>0</v>
      </c>
      <c r="K29" s="59">
        <v>0</v>
      </c>
      <c r="L29" s="59">
        <v>0</v>
      </c>
      <c r="M29" s="59">
        <v>16</v>
      </c>
      <c r="N29" s="59">
        <v>0</v>
      </c>
      <c r="O29" s="59">
        <v>0</v>
      </c>
      <c r="P29" s="59">
        <v>0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4"/>
      <c r="AH29" s="44"/>
      <c r="AI29" s="44"/>
    </row>
    <row r="30" spans="1:35" x14ac:dyDescent="0.25">
      <c r="A30" s="58">
        <v>43242</v>
      </c>
      <c r="B30" s="59">
        <v>29</v>
      </c>
      <c r="C30" s="59">
        <v>778</v>
      </c>
      <c r="D30" s="59">
        <v>3</v>
      </c>
      <c r="E30" s="59">
        <v>2</v>
      </c>
      <c r="F30" s="59">
        <v>541</v>
      </c>
      <c r="G30" s="59">
        <v>33.5</v>
      </c>
      <c r="H30" s="60">
        <v>6</v>
      </c>
      <c r="I30" s="59">
        <v>0</v>
      </c>
      <c r="J30" s="59">
        <v>0</v>
      </c>
      <c r="K30" s="59">
        <v>0</v>
      </c>
      <c r="L30" s="59">
        <v>0</v>
      </c>
      <c r="M30" s="59">
        <v>16</v>
      </c>
      <c r="N30" s="59">
        <v>0</v>
      </c>
      <c r="O30" s="59">
        <v>0</v>
      </c>
      <c r="P30" s="59">
        <v>0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4"/>
      <c r="AH30" s="44"/>
      <c r="AI30" s="44"/>
    </row>
    <row r="31" spans="1:35" s="1" customFormat="1" x14ac:dyDescent="0.25">
      <c r="A31" s="61">
        <v>43242</v>
      </c>
      <c r="B31" s="62">
        <v>30</v>
      </c>
      <c r="C31" s="62">
        <v>779</v>
      </c>
      <c r="D31" s="62">
        <v>3</v>
      </c>
      <c r="E31" s="62">
        <v>2</v>
      </c>
      <c r="F31" s="62"/>
      <c r="G31" s="62"/>
      <c r="H31" s="63">
        <v>6</v>
      </c>
      <c r="I31" s="62">
        <v>0</v>
      </c>
      <c r="J31" s="62">
        <v>0</v>
      </c>
      <c r="K31" s="62">
        <v>0</v>
      </c>
      <c r="L31" s="62">
        <v>0</v>
      </c>
      <c r="M31" s="62">
        <v>16</v>
      </c>
      <c r="N31" s="62">
        <v>0</v>
      </c>
      <c r="O31" s="62">
        <v>0</v>
      </c>
      <c r="P31" s="62">
        <v>0</v>
      </c>
    </row>
    <row r="32" spans="1:35" x14ac:dyDescent="0.25">
      <c r="A32" s="58">
        <v>43242</v>
      </c>
      <c r="B32" s="59">
        <v>41</v>
      </c>
      <c r="C32" s="59">
        <v>790</v>
      </c>
      <c r="D32" s="59">
        <v>5</v>
      </c>
      <c r="E32" s="59">
        <v>2</v>
      </c>
      <c r="F32" s="59">
        <v>606</v>
      </c>
      <c r="G32" s="59">
        <v>35.5</v>
      </c>
      <c r="H32" s="60">
        <v>6</v>
      </c>
      <c r="I32" s="59">
        <v>1</v>
      </c>
      <c r="J32" s="59">
        <v>0</v>
      </c>
      <c r="K32" s="59">
        <v>1</v>
      </c>
      <c r="L32" s="59">
        <v>0</v>
      </c>
      <c r="M32" s="59">
        <v>15</v>
      </c>
      <c r="N32" s="59">
        <v>0</v>
      </c>
      <c r="O32" s="59">
        <v>0</v>
      </c>
      <c r="P32" s="59">
        <v>0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4"/>
      <c r="AH32" s="44"/>
      <c r="AI32" s="44"/>
    </row>
    <row r="33" spans="1:35" x14ac:dyDescent="0.25">
      <c r="A33" s="58">
        <v>43242</v>
      </c>
      <c r="B33" s="59">
        <v>42</v>
      </c>
      <c r="C33" s="59">
        <v>791</v>
      </c>
      <c r="D33" s="59">
        <v>5</v>
      </c>
      <c r="E33" s="59">
        <v>2</v>
      </c>
      <c r="F33" s="59">
        <v>590</v>
      </c>
      <c r="G33" s="59">
        <v>35</v>
      </c>
      <c r="H33" s="60">
        <v>6</v>
      </c>
      <c r="I33" s="59">
        <v>0</v>
      </c>
      <c r="J33" s="59">
        <v>0</v>
      </c>
      <c r="K33" s="59">
        <v>0</v>
      </c>
      <c r="L33" s="59">
        <v>0</v>
      </c>
      <c r="M33" s="59">
        <v>16</v>
      </c>
      <c r="N33" s="59">
        <v>0</v>
      </c>
      <c r="O33" s="59">
        <v>0</v>
      </c>
      <c r="P33" s="59">
        <v>0</v>
      </c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4"/>
      <c r="AH33" s="44"/>
      <c r="AI33" s="44"/>
    </row>
    <row r="34" spans="1:35" x14ac:dyDescent="0.25">
      <c r="A34" s="58">
        <v>43242</v>
      </c>
      <c r="B34" s="59">
        <v>43</v>
      </c>
      <c r="C34" s="59">
        <v>792</v>
      </c>
      <c r="D34" s="59">
        <v>5</v>
      </c>
      <c r="E34" s="59">
        <v>2</v>
      </c>
      <c r="F34" s="59">
        <v>425</v>
      </c>
      <c r="G34" s="59">
        <v>30</v>
      </c>
      <c r="H34" s="60">
        <v>6</v>
      </c>
      <c r="I34" s="59">
        <v>2</v>
      </c>
      <c r="J34" s="59">
        <v>4</v>
      </c>
      <c r="K34" s="59">
        <v>3</v>
      </c>
      <c r="L34" s="59">
        <v>12</v>
      </c>
      <c r="M34" s="59">
        <v>13</v>
      </c>
      <c r="N34" s="59">
        <v>0.25</v>
      </c>
      <c r="O34" s="59">
        <v>0.57735026918962573</v>
      </c>
      <c r="P34" s="59">
        <v>0</v>
      </c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4"/>
      <c r="AH34" s="44"/>
      <c r="AI34" s="44"/>
    </row>
    <row r="35" spans="1:35" x14ac:dyDescent="0.25">
      <c r="A35" s="58">
        <v>43242</v>
      </c>
      <c r="B35" s="59">
        <v>44</v>
      </c>
      <c r="C35" s="59">
        <v>793</v>
      </c>
      <c r="D35" s="59">
        <v>5</v>
      </c>
      <c r="E35" s="59">
        <v>2</v>
      </c>
      <c r="F35" s="59">
        <v>531</v>
      </c>
      <c r="G35" s="59">
        <v>32.5</v>
      </c>
      <c r="H35" s="60">
        <v>6</v>
      </c>
      <c r="I35" s="59">
        <v>0</v>
      </c>
      <c r="J35" s="59">
        <v>0</v>
      </c>
      <c r="K35" s="59">
        <v>0</v>
      </c>
      <c r="L35" s="59">
        <v>0</v>
      </c>
      <c r="M35" s="59">
        <v>16</v>
      </c>
      <c r="N35" s="59">
        <v>0</v>
      </c>
      <c r="O35" s="59">
        <v>0</v>
      </c>
      <c r="P35" s="59">
        <v>0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4"/>
      <c r="AH35" s="44"/>
      <c r="AI35" s="44"/>
    </row>
    <row r="36" spans="1:35" x14ac:dyDescent="0.25">
      <c r="A36" s="58">
        <v>43242</v>
      </c>
      <c r="B36" s="59">
        <v>45</v>
      </c>
      <c r="C36" s="59">
        <v>794</v>
      </c>
      <c r="D36" s="59">
        <v>5</v>
      </c>
      <c r="E36" s="59">
        <v>2</v>
      </c>
      <c r="F36" s="59">
        <v>397</v>
      </c>
      <c r="G36" s="59">
        <v>30.5</v>
      </c>
      <c r="H36" s="60">
        <v>6</v>
      </c>
      <c r="I36" s="59">
        <v>0</v>
      </c>
      <c r="J36" s="59">
        <v>0</v>
      </c>
      <c r="K36" s="59">
        <v>0</v>
      </c>
      <c r="L36" s="59">
        <v>0</v>
      </c>
      <c r="M36" s="59">
        <v>16</v>
      </c>
      <c r="N36" s="59">
        <v>0</v>
      </c>
      <c r="O36" s="59">
        <v>0</v>
      </c>
      <c r="P36" s="59">
        <v>0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4"/>
      <c r="AH36" s="44"/>
      <c r="AI36" s="44"/>
    </row>
    <row r="37" spans="1:35" x14ac:dyDescent="0.25">
      <c r="A37" s="58">
        <v>43242</v>
      </c>
      <c r="B37" s="59">
        <v>46</v>
      </c>
      <c r="C37" s="59">
        <v>795</v>
      </c>
      <c r="D37" s="59">
        <v>5</v>
      </c>
      <c r="E37" s="59">
        <v>2</v>
      </c>
      <c r="F37" s="59">
        <v>577</v>
      </c>
      <c r="G37" s="59">
        <v>34.5</v>
      </c>
      <c r="H37" s="60">
        <v>6</v>
      </c>
      <c r="I37" s="59">
        <v>1</v>
      </c>
      <c r="J37" s="59">
        <v>1</v>
      </c>
      <c r="K37" s="59">
        <v>1</v>
      </c>
      <c r="L37" s="59">
        <v>1</v>
      </c>
      <c r="M37" s="59">
        <v>15</v>
      </c>
      <c r="N37" s="59">
        <v>6.25E-2</v>
      </c>
      <c r="O37" s="59">
        <v>0.25</v>
      </c>
      <c r="P37" s="59">
        <v>0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4"/>
      <c r="AH37" s="44"/>
      <c r="AI37" s="44"/>
    </row>
    <row r="38" spans="1:35" x14ac:dyDescent="0.25">
      <c r="A38" s="58">
        <v>43242</v>
      </c>
      <c r="B38" s="59">
        <v>47</v>
      </c>
      <c r="C38" s="59">
        <v>796</v>
      </c>
      <c r="D38" s="59">
        <v>5</v>
      </c>
      <c r="E38" s="59">
        <v>2</v>
      </c>
      <c r="F38" s="59">
        <v>464</v>
      </c>
      <c r="G38" s="59">
        <v>31.5</v>
      </c>
      <c r="H38" s="60">
        <v>6</v>
      </c>
      <c r="I38" s="59">
        <v>1</v>
      </c>
      <c r="J38" s="59">
        <v>1</v>
      </c>
      <c r="K38" s="59">
        <v>1</v>
      </c>
      <c r="L38" s="59">
        <v>1</v>
      </c>
      <c r="M38" s="59">
        <v>15</v>
      </c>
      <c r="N38" s="59">
        <v>6.25E-2</v>
      </c>
      <c r="O38" s="59">
        <v>0.25</v>
      </c>
      <c r="P38" s="59">
        <v>0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4"/>
      <c r="AH38" s="44"/>
      <c r="AI38" s="44"/>
    </row>
    <row r="39" spans="1:35" x14ac:dyDescent="0.25">
      <c r="A39" s="58">
        <v>43242</v>
      </c>
      <c r="B39" s="59">
        <v>48</v>
      </c>
      <c r="C39" s="59">
        <v>797</v>
      </c>
      <c r="D39" s="59">
        <v>5</v>
      </c>
      <c r="E39" s="59">
        <v>2</v>
      </c>
      <c r="F39" s="59">
        <v>556</v>
      </c>
      <c r="G39" s="59">
        <v>34</v>
      </c>
      <c r="H39" s="60">
        <v>6</v>
      </c>
      <c r="I39" s="59">
        <v>0</v>
      </c>
      <c r="J39" s="59">
        <v>0</v>
      </c>
      <c r="K39" s="59">
        <v>0</v>
      </c>
      <c r="L39" s="59">
        <v>0</v>
      </c>
      <c r="M39" s="59">
        <v>16</v>
      </c>
      <c r="N39" s="59">
        <v>0</v>
      </c>
      <c r="O39" s="59">
        <v>0</v>
      </c>
      <c r="P39" s="59">
        <v>0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4"/>
      <c r="AH39" s="44"/>
      <c r="AI39" s="44"/>
    </row>
    <row r="40" spans="1:35" s="1" customFormat="1" x14ac:dyDescent="0.25">
      <c r="A40" s="58">
        <v>43242</v>
      </c>
      <c r="B40" s="59">
        <v>49</v>
      </c>
      <c r="C40" s="59">
        <v>798</v>
      </c>
      <c r="D40" s="59">
        <v>5</v>
      </c>
      <c r="E40" s="59">
        <v>2</v>
      </c>
      <c r="F40" s="59">
        <v>436</v>
      </c>
      <c r="G40" s="59">
        <v>30.5</v>
      </c>
      <c r="H40" s="60">
        <v>6</v>
      </c>
      <c r="I40" s="59">
        <v>0</v>
      </c>
      <c r="J40" s="59">
        <v>0</v>
      </c>
      <c r="K40" s="59">
        <v>0</v>
      </c>
      <c r="L40" s="59">
        <v>0</v>
      </c>
      <c r="M40" s="59">
        <v>16</v>
      </c>
      <c r="N40" s="59">
        <v>0</v>
      </c>
      <c r="O40" s="59">
        <v>0</v>
      </c>
      <c r="P40" s="59">
        <v>0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5" x14ac:dyDescent="0.25">
      <c r="A41" s="61">
        <v>43242</v>
      </c>
      <c r="B41" s="62">
        <v>50</v>
      </c>
      <c r="C41" s="62">
        <v>799</v>
      </c>
      <c r="D41" s="62">
        <v>5</v>
      </c>
      <c r="E41" s="62">
        <v>2</v>
      </c>
      <c r="F41" s="62">
        <v>451</v>
      </c>
      <c r="G41" s="62">
        <v>31.5</v>
      </c>
      <c r="H41" s="63">
        <v>6</v>
      </c>
      <c r="I41" s="62">
        <v>1</v>
      </c>
      <c r="J41" s="62">
        <v>0</v>
      </c>
      <c r="K41" s="62">
        <v>3</v>
      </c>
      <c r="L41" s="62">
        <v>0</v>
      </c>
      <c r="M41" s="62">
        <v>13</v>
      </c>
      <c r="N41" s="62">
        <v>0</v>
      </c>
      <c r="O41" s="62">
        <v>0</v>
      </c>
      <c r="P41" s="62">
        <v>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4"/>
      <c r="AH41" s="44"/>
      <c r="AI41" s="44"/>
    </row>
    <row r="42" spans="1:35" x14ac:dyDescent="0.25">
      <c r="A42" s="64">
        <v>43242</v>
      </c>
      <c r="B42" s="65">
        <v>31</v>
      </c>
      <c r="C42" s="65">
        <v>780</v>
      </c>
      <c r="D42" s="65">
        <v>4</v>
      </c>
      <c r="E42" s="65">
        <v>3</v>
      </c>
      <c r="F42" s="65">
        <v>531</v>
      </c>
      <c r="G42" s="65">
        <v>34</v>
      </c>
      <c r="H42" s="66">
        <v>6</v>
      </c>
      <c r="I42" s="65">
        <v>0</v>
      </c>
      <c r="J42" s="65">
        <v>0</v>
      </c>
      <c r="K42" s="65">
        <v>0</v>
      </c>
      <c r="L42" s="65">
        <v>0</v>
      </c>
      <c r="M42" s="65">
        <v>16</v>
      </c>
      <c r="N42" s="65">
        <v>0</v>
      </c>
      <c r="O42" s="65">
        <v>0</v>
      </c>
      <c r="P42" s="65">
        <v>0</v>
      </c>
      <c r="Q42" s="45">
        <f>AVERAGE(I42:I51)</f>
        <v>0.4</v>
      </c>
      <c r="R42" s="45">
        <f t="shared" ref="R42" si="8">AVERAGE(J42:J51)</f>
        <v>0.4</v>
      </c>
      <c r="S42" s="45">
        <f t="shared" ref="S42" si="9">AVERAGE(K42:K51)</f>
        <v>0.7</v>
      </c>
      <c r="T42" s="45">
        <f t="shared" ref="T42" si="10">AVERAGE(L42:L51)</f>
        <v>0.6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4"/>
      <c r="AH42" s="44"/>
      <c r="AI42" s="44"/>
    </row>
    <row r="43" spans="1:35" x14ac:dyDescent="0.25">
      <c r="A43" s="64">
        <v>43242</v>
      </c>
      <c r="B43" s="65">
        <v>32</v>
      </c>
      <c r="C43" s="65">
        <v>781</v>
      </c>
      <c r="D43" s="65">
        <v>4</v>
      </c>
      <c r="E43" s="65">
        <v>3</v>
      </c>
      <c r="F43" s="65">
        <v>432</v>
      </c>
      <c r="G43" s="65">
        <v>31.5</v>
      </c>
      <c r="H43" s="66">
        <v>6</v>
      </c>
      <c r="I43" s="65">
        <v>1</v>
      </c>
      <c r="J43" s="65">
        <v>1</v>
      </c>
      <c r="K43" s="65">
        <v>1</v>
      </c>
      <c r="L43" s="65">
        <v>1</v>
      </c>
      <c r="M43" s="65">
        <v>15</v>
      </c>
      <c r="N43" s="65">
        <v>6.25E-2</v>
      </c>
      <c r="O43" s="65">
        <v>0.25</v>
      </c>
      <c r="P43" s="65">
        <v>0</v>
      </c>
      <c r="Q43" s="45">
        <f>AVERAGE(I52:I61)</f>
        <v>0.5</v>
      </c>
      <c r="R43" s="45">
        <f t="shared" ref="R43" si="11">AVERAGE(J52:J61)</f>
        <v>0.7</v>
      </c>
      <c r="S43" s="45">
        <f t="shared" ref="S43" si="12">AVERAGE(K52:K61)</f>
        <v>0.6</v>
      </c>
      <c r="T43" s="45">
        <f t="shared" ref="T43" si="13">AVERAGE(L52:L61)</f>
        <v>1.2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4"/>
      <c r="AH43" s="44"/>
      <c r="AI43" s="44"/>
    </row>
    <row r="44" spans="1:35" x14ac:dyDescent="0.25">
      <c r="A44" s="64">
        <v>43242</v>
      </c>
      <c r="B44" s="65">
        <v>33</v>
      </c>
      <c r="C44" s="65">
        <v>782</v>
      </c>
      <c r="D44" s="65">
        <v>4</v>
      </c>
      <c r="E44" s="65">
        <v>3</v>
      </c>
      <c r="F44" s="65">
        <v>525</v>
      </c>
      <c r="G44" s="65">
        <v>32.5</v>
      </c>
      <c r="H44" s="66">
        <v>6</v>
      </c>
      <c r="I44" s="65">
        <v>0</v>
      </c>
      <c r="J44" s="65">
        <v>0</v>
      </c>
      <c r="K44" s="65">
        <v>0</v>
      </c>
      <c r="L44" s="65">
        <v>0</v>
      </c>
      <c r="M44" s="65">
        <v>16</v>
      </c>
      <c r="N44" s="65">
        <v>0</v>
      </c>
      <c r="O44" s="65">
        <v>0</v>
      </c>
      <c r="P44" s="65">
        <v>0</v>
      </c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4"/>
      <c r="AH44" s="44"/>
      <c r="AI44" s="44"/>
    </row>
    <row r="45" spans="1:35" x14ac:dyDescent="0.25">
      <c r="A45" s="64">
        <v>43242</v>
      </c>
      <c r="B45" s="65">
        <v>34</v>
      </c>
      <c r="C45" s="65">
        <v>783</v>
      </c>
      <c r="D45" s="65">
        <v>4</v>
      </c>
      <c r="E45" s="65">
        <v>3</v>
      </c>
      <c r="F45" s="65">
        <v>424</v>
      </c>
      <c r="G45" s="65">
        <v>30.5</v>
      </c>
      <c r="H45" s="66">
        <v>6</v>
      </c>
      <c r="I45" s="65">
        <v>0</v>
      </c>
      <c r="J45" s="65">
        <v>0</v>
      </c>
      <c r="K45" s="65">
        <v>0</v>
      </c>
      <c r="L45" s="65">
        <v>0</v>
      </c>
      <c r="M45" s="65">
        <v>16</v>
      </c>
      <c r="N45" s="65">
        <v>0</v>
      </c>
      <c r="O45" s="65">
        <v>0</v>
      </c>
      <c r="P45" s="65">
        <v>0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4"/>
      <c r="AH45" s="44"/>
      <c r="AI45" s="44"/>
    </row>
    <row r="46" spans="1:35" x14ac:dyDescent="0.25">
      <c r="A46" s="64">
        <v>43242</v>
      </c>
      <c r="B46" s="65">
        <v>35</v>
      </c>
      <c r="C46" s="65">
        <v>784</v>
      </c>
      <c r="D46" s="65">
        <v>4</v>
      </c>
      <c r="E46" s="65">
        <v>3</v>
      </c>
      <c r="F46" s="65">
        <v>409</v>
      </c>
      <c r="G46" s="65">
        <v>29.5</v>
      </c>
      <c r="H46" s="66">
        <v>6</v>
      </c>
      <c r="I46" s="65">
        <v>0</v>
      </c>
      <c r="J46" s="65">
        <v>0</v>
      </c>
      <c r="K46" s="65">
        <v>0</v>
      </c>
      <c r="L46" s="65">
        <v>0</v>
      </c>
      <c r="M46" s="65">
        <v>16</v>
      </c>
      <c r="N46" s="65">
        <v>0</v>
      </c>
      <c r="O46" s="65">
        <v>0</v>
      </c>
      <c r="P46" s="65">
        <v>0</v>
      </c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4"/>
      <c r="AH46" s="44"/>
      <c r="AI46" s="44"/>
    </row>
    <row r="47" spans="1:35" x14ac:dyDescent="0.25">
      <c r="A47" s="64">
        <v>43242</v>
      </c>
      <c r="B47" s="65">
        <v>36</v>
      </c>
      <c r="C47" s="65">
        <v>785</v>
      </c>
      <c r="D47" s="65">
        <v>4</v>
      </c>
      <c r="E47" s="65">
        <v>3</v>
      </c>
      <c r="F47" s="65">
        <v>305</v>
      </c>
      <c r="G47" s="65">
        <v>27</v>
      </c>
      <c r="H47" s="66">
        <v>6</v>
      </c>
      <c r="I47" s="65">
        <v>0</v>
      </c>
      <c r="J47" s="65">
        <v>0</v>
      </c>
      <c r="K47" s="65">
        <v>0</v>
      </c>
      <c r="L47" s="65">
        <v>0</v>
      </c>
      <c r="M47" s="65">
        <v>16</v>
      </c>
      <c r="N47" s="65">
        <v>0</v>
      </c>
      <c r="O47" s="65">
        <v>0</v>
      </c>
      <c r="P47" s="65">
        <v>0</v>
      </c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4"/>
      <c r="AH47" s="44"/>
      <c r="AI47" s="44"/>
    </row>
    <row r="48" spans="1:35" x14ac:dyDescent="0.25">
      <c r="A48" s="64">
        <v>43242</v>
      </c>
      <c r="B48" s="65">
        <v>37</v>
      </c>
      <c r="C48" s="65">
        <v>786</v>
      </c>
      <c r="D48" s="65">
        <v>4</v>
      </c>
      <c r="E48" s="65">
        <v>3</v>
      </c>
      <c r="F48" s="65">
        <v>395</v>
      </c>
      <c r="G48" s="65">
        <v>34</v>
      </c>
      <c r="H48" s="66">
        <v>6</v>
      </c>
      <c r="I48" s="65">
        <v>1</v>
      </c>
      <c r="J48" s="65">
        <v>2</v>
      </c>
      <c r="K48" s="65">
        <v>2</v>
      </c>
      <c r="L48" s="65">
        <v>4</v>
      </c>
      <c r="M48" s="65">
        <v>14</v>
      </c>
      <c r="N48" s="65">
        <v>0.125</v>
      </c>
      <c r="O48" s="65">
        <v>0.34156502553198659</v>
      </c>
      <c r="P48" s="65">
        <v>0</v>
      </c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4"/>
      <c r="AH48" s="44"/>
      <c r="AI48" s="44"/>
    </row>
    <row r="49" spans="1:35" x14ac:dyDescent="0.25">
      <c r="A49" s="64">
        <v>43242</v>
      </c>
      <c r="B49" s="65">
        <v>38</v>
      </c>
      <c r="C49" s="65">
        <v>787</v>
      </c>
      <c r="D49" s="65">
        <v>4</v>
      </c>
      <c r="E49" s="65">
        <v>3</v>
      </c>
      <c r="F49" s="65">
        <v>387</v>
      </c>
      <c r="G49" s="65">
        <v>29</v>
      </c>
      <c r="H49" s="66">
        <v>6</v>
      </c>
      <c r="I49" s="65">
        <v>1</v>
      </c>
      <c r="J49" s="65">
        <v>1</v>
      </c>
      <c r="K49" s="65">
        <v>1</v>
      </c>
      <c r="L49" s="65">
        <v>1</v>
      </c>
      <c r="M49" s="65">
        <v>15</v>
      </c>
      <c r="N49" s="65">
        <v>6.25E-2</v>
      </c>
      <c r="O49" s="65">
        <v>0.25</v>
      </c>
      <c r="P49" s="65">
        <v>0</v>
      </c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4"/>
      <c r="AH49" s="44"/>
      <c r="AI49" s="44"/>
    </row>
    <row r="50" spans="1:35" x14ac:dyDescent="0.25">
      <c r="A50" s="64">
        <v>43242</v>
      </c>
      <c r="B50" s="65">
        <v>39</v>
      </c>
      <c r="C50" s="65">
        <v>788</v>
      </c>
      <c r="D50" s="65">
        <v>4</v>
      </c>
      <c r="E50" s="65">
        <v>3</v>
      </c>
      <c r="F50" s="65">
        <v>357</v>
      </c>
      <c r="G50" s="65">
        <v>29.5</v>
      </c>
      <c r="H50" s="66">
        <v>6</v>
      </c>
      <c r="I50" s="65">
        <v>0</v>
      </c>
      <c r="J50" s="65">
        <v>0</v>
      </c>
      <c r="K50" s="65">
        <v>0</v>
      </c>
      <c r="L50" s="65">
        <v>0</v>
      </c>
      <c r="M50" s="65">
        <v>16</v>
      </c>
      <c r="N50" s="65">
        <v>0</v>
      </c>
      <c r="O50" s="65">
        <v>0</v>
      </c>
      <c r="P50" s="65">
        <v>0</v>
      </c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4"/>
      <c r="AH50" s="44"/>
      <c r="AI50" s="44"/>
    </row>
    <row r="51" spans="1:35" s="1" customFormat="1" x14ac:dyDescent="0.25">
      <c r="A51" s="67">
        <v>43242</v>
      </c>
      <c r="B51" s="68">
        <v>40</v>
      </c>
      <c r="C51" s="68">
        <v>789</v>
      </c>
      <c r="D51" s="68">
        <v>4</v>
      </c>
      <c r="E51" s="68">
        <v>3</v>
      </c>
      <c r="F51" s="68">
        <v>396</v>
      </c>
      <c r="G51" s="68">
        <v>30.5</v>
      </c>
      <c r="H51" s="69">
        <v>6</v>
      </c>
      <c r="I51" s="68">
        <v>1</v>
      </c>
      <c r="J51" s="68">
        <v>0</v>
      </c>
      <c r="K51" s="68">
        <v>3</v>
      </c>
      <c r="L51" s="68">
        <v>0</v>
      </c>
      <c r="M51" s="68">
        <v>13</v>
      </c>
      <c r="N51" s="68">
        <v>0</v>
      </c>
      <c r="O51" s="68">
        <v>0</v>
      </c>
      <c r="P51" s="68">
        <v>0</v>
      </c>
    </row>
    <row r="52" spans="1:35" x14ac:dyDescent="0.25">
      <c r="A52" s="64">
        <v>43242</v>
      </c>
      <c r="B52" s="65">
        <v>71</v>
      </c>
      <c r="C52" s="65">
        <v>823</v>
      </c>
      <c r="D52" s="65">
        <v>8</v>
      </c>
      <c r="E52" s="65">
        <v>3</v>
      </c>
      <c r="F52" s="65">
        <v>382</v>
      </c>
      <c r="G52" s="65">
        <v>29.5</v>
      </c>
      <c r="H52" s="66">
        <v>6</v>
      </c>
      <c r="I52" s="65">
        <v>0</v>
      </c>
      <c r="J52" s="65">
        <v>0</v>
      </c>
      <c r="K52" s="65">
        <v>0</v>
      </c>
      <c r="L52" s="65">
        <v>0</v>
      </c>
      <c r="M52" s="65">
        <v>16</v>
      </c>
      <c r="N52" s="65">
        <v>0</v>
      </c>
      <c r="O52" s="65">
        <v>0</v>
      </c>
      <c r="P52" s="65">
        <v>0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4"/>
      <c r="AH52" s="44"/>
      <c r="AI52" s="44"/>
    </row>
    <row r="53" spans="1:35" x14ac:dyDescent="0.25">
      <c r="A53" s="64">
        <v>43242</v>
      </c>
      <c r="B53" s="65">
        <v>72</v>
      </c>
      <c r="C53" s="65">
        <v>824</v>
      </c>
      <c r="D53" s="65">
        <v>8</v>
      </c>
      <c r="E53" s="65">
        <v>3</v>
      </c>
      <c r="F53" s="65">
        <v>466</v>
      </c>
      <c r="G53" s="65">
        <v>32</v>
      </c>
      <c r="H53" s="66">
        <v>6</v>
      </c>
      <c r="I53" s="65">
        <v>0</v>
      </c>
      <c r="J53" s="65">
        <v>0</v>
      </c>
      <c r="K53" s="65">
        <v>0</v>
      </c>
      <c r="L53" s="65">
        <v>0</v>
      </c>
      <c r="M53" s="65">
        <v>16</v>
      </c>
      <c r="N53" s="65">
        <v>0</v>
      </c>
      <c r="O53" s="65">
        <v>0</v>
      </c>
      <c r="P53" s="65">
        <v>0</v>
      </c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4"/>
      <c r="AH53" s="44"/>
      <c r="AI53" s="44"/>
    </row>
    <row r="54" spans="1:35" x14ac:dyDescent="0.25">
      <c r="A54" s="64">
        <v>43242</v>
      </c>
      <c r="B54" s="65">
        <v>73</v>
      </c>
      <c r="C54" s="65">
        <v>825</v>
      </c>
      <c r="D54" s="65">
        <v>8</v>
      </c>
      <c r="E54" s="65">
        <v>3</v>
      </c>
      <c r="F54" s="65">
        <v>235</v>
      </c>
      <c r="G54" s="65">
        <v>28</v>
      </c>
      <c r="H54" s="66">
        <v>6</v>
      </c>
      <c r="I54" s="65">
        <v>1</v>
      </c>
      <c r="J54" s="65">
        <v>2</v>
      </c>
      <c r="K54" s="65">
        <v>2</v>
      </c>
      <c r="L54" s="65">
        <v>4</v>
      </c>
      <c r="M54" s="65">
        <v>14</v>
      </c>
      <c r="N54" s="65">
        <v>0.125</v>
      </c>
      <c r="O54" s="65">
        <v>0.34156502553198659</v>
      </c>
      <c r="P54" s="65">
        <v>0</v>
      </c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4"/>
      <c r="AH54" s="44"/>
      <c r="AI54" s="44"/>
    </row>
    <row r="55" spans="1:35" x14ac:dyDescent="0.25">
      <c r="A55" s="64">
        <v>43242</v>
      </c>
      <c r="B55" s="65">
        <v>74</v>
      </c>
      <c r="C55" s="65">
        <v>826</v>
      </c>
      <c r="D55" s="65">
        <v>8</v>
      </c>
      <c r="E55" s="65">
        <v>3</v>
      </c>
      <c r="F55" s="65">
        <v>241</v>
      </c>
      <c r="G55" s="65">
        <v>26</v>
      </c>
      <c r="H55" s="66">
        <v>6</v>
      </c>
      <c r="I55" s="65">
        <v>0</v>
      </c>
      <c r="J55" s="65">
        <v>0</v>
      </c>
      <c r="K55" s="65">
        <v>0</v>
      </c>
      <c r="L55" s="65">
        <v>0</v>
      </c>
      <c r="M55" s="65">
        <v>16</v>
      </c>
      <c r="N55" s="65">
        <v>0</v>
      </c>
      <c r="O55" s="65">
        <v>0</v>
      </c>
      <c r="P55" s="65">
        <v>0</v>
      </c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4"/>
      <c r="AH55" s="44"/>
      <c r="AI55" s="44"/>
    </row>
    <row r="56" spans="1:35" x14ac:dyDescent="0.25">
      <c r="A56" s="64">
        <v>43242</v>
      </c>
      <c r="B56" s="65">
        <v>75</v>
      </c>
      <c r="C56" s="65">
        <v>827</v>
      </c>
      <c r="D56" s="65">
        <v>8</v>
      </c>
      <c r="E56" s="65">
        <v>3</v>
      </c>
      <c r="F56" s="65">
        <v>316</v>
      </c>
      <c r="G56" s="65">
        <v>29</v>
      </c>
      <c r="H56" s="66">
        <v>6</v>
      </c>
      <c r="I56" s="65">
        <v>0</v>
      </c>
      <c r="J56" s="65">
        <v>0</v>
      </c>
      <c r="K56" s="65">
        <v>0</v>
      </c>
      <c r="L56" s="65">
        <v>0</v>
      </c>
      <c r="M56" s="65">
        <v>16</v>
      </c>
      <c r="N56" s="65">
        <v>0</v>
      </c>
      <c r="O56" s="65">
        <v>0</v>
      </c>
      <c r="P56" s="65">
        <v>0</v>
      </c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4"/>
      <c r="AH56" s="44"/>
      <c r="AI56" s="44"/>
    </row>
    <row r="57" spans="1:35" x14ac:dyDescent="0.25">
      <c r="A57" s="64">
        <v>43242</v>
      </c>
      <c r="B57" s="65">
        <v>76</v>
      </c>
      <c r="C57" s="65">
        <v>828</v>
      </c>
      <c r="D57" s="65">
        <v>8</v>
      </c>
      <c r="E57" s="65">
        <v>3</v>
      </c>
      <c r="F57" s="65">
        <v>468</v>
      </c>
      <c r="G57" s="65">
        <v>32</v>
      </c>
      <c r="H57" s="66">
        <v>6</v>
      </c>
      <c r="I57" s="65">
        <v>1</v>
      </c>
      <c r="J57" s="65">
        <v>1</v>
      </c>
      <c r="K57" s="65">
        <v>1</v>
      </c>
      <c r="L57" s="65">
        <v>1</v>
      </c>
      <c r="M57" s="65">
        <v>15</v>
      </c>
      <c r="N57" s="65">
        <v>6.25E-2</v>
      </c>
      <c r="O57" s="65">
        <v>0.25</v>
      </c>
      <c r="P57" s="65">
        <v>0</v>
      </c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4"/>
      <c r="AH57" s="44"/>
      <c r="AI57" s="44"/>
    </row>
    <row r="58" spans="1:35" x14ac:dyDescent="0.25">
      <c r="A58" s="64">
        <v>43242</v>
      </c>
      <c r="B58" s="65">
        <v>77</v>
      </c>
      <c r="C58" s="65">
        <v>829</v>
      </c>
      <c r="D58" s="65">
        <v>8</v>
      </c>
      <c r="E58" s="65">
        <v>3</v>
      </c>
      <c r="F58" s="65">
        <v>369</v>
      </c>
      <c r="G58" s="65">
        <v>30</v>
      </c>
      <c r="H58" s="66">
        <v>6</v>
      </c>
      <c r="I58" s="65">
        <v>0</v>
      </c>
      <c r="J58" s="65">
        <v>0</v>
      </c>
      <c r="K58" s="65">
        <v>0</v>
      </c>
      <c r="L58" s="65">
        <v>0</v>
      </c>
      <c r="M58" s="65">
        <v>16</v>
      </c>
      <c r="N58" s="65">
        <v>0</v>
      </c>
      <c r="O58" s="65">
        <v>0</v>
      </c>
      <c r="P58" s="65">
        <v>0</v>
      </c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4"/>
      <c r="AH58" s="44"/>
      <c r="AI58" s="44"/>
    </row>
    <row r="59" spans="1:35" s="1" customFormat="1" x14ac:dyDescent="0.25">
      <c r="A59" s="64">
        <v>43242</v>
      </c>
      <c r="B59" s="65">
        <v>78</v>
      </c>
      <c r="C59" s="65">
        <v>830</v>
      </c>
      <c r="D59" s="65">
        <v>8</v>
      </c>
      <c r="E59" s="65">
        <v>3</v>
      </c>
      <c r="F59" s="65">
        <v>379</v>
      </c>
      <c r="G59" s="65">
        <v>30.5</v>
      </c>
      <c r="H59" s="66">
        <v>6</v>
      </c>
      <c r="I59" s="65">
        <v>1</v>
      </c>
      <c r="J59" s="65">
        <v>1</v>
      </c>
      <c r="K59" s="65">
        <v>1</v>
      </c>
      <c r="L59" s="65">
        <v>1</v>
      </c>
      <c r="M59" s="65">
        <v>15</v>
      </c>
      <c r="N59" s="65">
        <v>6.25E-2</v>
      </c>
      <c r="O59" s="65">
        <v>0.25</v>
      </c>
      <c r="P59" s="65">
        <v>0</v>
      </c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35" x14ac:dyDescent="0.25">
      <c r="A60" s="67">
        <v>43242</v>
      </c>
      <c r="B60" s="68">
        <v>79</v>
      </c>
      <c r="C60" s="68">
        <v>831</v>
      </c>
      <c r="D60" s="68">
        <v>8</v>
      </c>
      <c r="E60" s="68">
        <v>3</v>
      </c>
      <c r="F60" s="68">
        <v>361</v>
      </c>
      <c r="G60" s="68">
        <v>30</v>
      </c>
      <c r="H60" s="69">
        <v>6</v>
      </c>
      <c r="I60" s="68">
        <v>0</v>
      </c>
      <c r="J60" s="68">
        <v>0</v>
      </c>
      <c r="K60" s="68">
        <v>0</v>
      </c>
      <c r="L60" s="68">
        <v>0</v>
      </c>
      <c r="M60" s="68">
        <v>16</v>
      </c>
      <c r="N60" s="68">
        <v>0</v>
      </c>
      <c r="O60" s="68">
        <v>0</v>
      </c>
      <c r="P60" s="68">
        <v>0</v>
      </c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4"/>
      <c r="AH60" s="44"/>
      <c r="AI60" s="44"/>
    </row>
    <row r="61" spans="1:35" x14ac:dyDescent="0.25">
      <c r="A61" s="46">
        <v>43242</v>
      </c>
      <c r="B61" s="47">
        <v>11</v>
      </c>
      <c r="C61" s="47">
        <v>758</v>
      </c>
      <c r="D61" s="47">
        <v>2</v>
      </c>
      <c r="E61" s="47">
        <v>4</v>
      </c>
      <c r="F61" s="47">
        <v>508</v>
      </c>
      <c r="G61" s="47">
        <v>33.5</v>
      </c>
      <c r="H61" s="48">
        <v>6</v>
      </c>
      <c r="I61" s="47">
        <v>2</v>
      </c>
      <c r="J61" s="47">
        <v>3</v>
      </c>
      <c r="K61" s="47">
        <v>2</v>
      </c>
      <c r="L61" s="47">
        <v>6</v>
      </c>
      <c r="M61" s="47">
        <v>14</v>
      </c>
      <c r="N61" s="47">
        <v>0.1875</v>
      </c>
      <c r="O61" s="47">
        <v>0.54390562906935735</v>
      </c>
      <c r="P61" s="47">
        <v>0</v>
      </c>
      <c r="Q61" s="45">
        <f>AVERAGE(I61:I70)</f>
        <v>0.8</v>
      </c>
      <c r="R61" s="45">
        <f t="shared" ref="R61" si="14">AVERAGE(J61:J70)</f>
        <v>1.3</v>
      </c>
      <c r="S61" s="45">
        <f t="shared" ref="S61" si="15">AVERAGE(K61:K70)</f>
        <v>1.2</v>
      </c>
      <c r="T61" s="45">
        <f t="shared" ref="T61" si="16">AVERAGE(L61:L70)</f>
        <v>3</v>
      </c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4"/>
      <c r="AH61" s="44"/>
      <c r="AI61" s="44"/>
    </row>
    <row r="62" spans="1:35" x14ac:dyDescent="0.25">
      <c r="A62" s="46">
        <v>43242</v>
      </c>
      <c r="B62" s="47">
        <v>12</v>
      </c>
      <c r="C62" s="47">
        <v>759</v>
      </c>
      <c r="D62" s="47">
        <v>2</v>
      </c>
      <c r="E62" s="47">
        <v>4</v>
      </c>
      <c r="F62" s="47">
        <v>514</v>
      </c>
      <c r="G62" s="47">
        <v>31.5</v>
      </c>
      <c r="H62" s="48">
        <v>6</v>
      </c>
      <c r="I62" s="47">
        <v>1</v>
      </c>
      <c r="J62" s="47">
        <v>2</v>
      </c>
      <c r="K62" s="47">
        <v>2</v>
      </c>
      <c r="L62" s="47">
        <v>4</v>
      </c>
      <c r="M62" s="47">
        <v>14</v>
      </c>
      <c r="N62" s="47">
        <v>0.125</v>
      </c>
      <c r="O62" s="47">
        <v>0.34156502553198659</v>
      </c>
      <c r="P62" s="47">
        <v>0</v>
      </c>
      <c r="Q62" s="45">
        <f>AVERAGE(I71:I80)</f>
        <v>0.6</v>
      </c>
      <c r="R62" s="45">
        <f t="shared" ref="R62" si="17">AVERAGE(J71:J80)</f>
        <v>0.8</v>
      </c>
      <c r="S62" s="45">
        <f t="shared" ref="S62" si="18">AVERAGE(K71:K80)</f>
        <v>0.7</v>
      </c>
      <c r="T62" s="45">
        <f t="shared" ref="T62" si="19">AVERAGE(L71:L80)</f>
        <v>1.3</v>
      </c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4"/>
      <c r="AH62" s="44"/>
      <c r="AI62" s="44"/>
    </row>
    <row r="63" spans="1:35" x14ac:dyDescent="0.25">
      <c r="A63" s="46">
        <v>43242</v>
      </c>
      <c r="B63" s="47">
        <v>13</v>
      </c>
      <c r="C63" s="47">
        <v>760</v>
      </c>
      <c r="D63" s="47">
        <v>2</v>
      </c>
      <c r="E63" s="47">
        <v>4</v>
      </c>
      <c r="F63" s="47">
        <v>409</v>
      </c>
      <c r="G63" s="47">
        <v>31.5</v>
      </c>
      <c r="H63" s="48">
        <v>6</v>
      </c>
      <c r="I63" s="47">
        <v>1</v>
      </c>
      <c r="J63" s="47">
        <v>1</v>
      </c>
      <c r="K63" s="47">
        <v>1</v>
      </c>
      <c r="L63" s="47">
        <v>1</v>
      </c>
      <c r="M63" s="47">
        <v>15</v>
      </c>
      <c r="N63" s="47">
        <v>6.25E-2</v>
      </c>
      <c r="O63" s="47">
        <v>0.25</v>
      </c>
      <c r="P63" s="47">
        <v>0</v>
      </c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4"/>
      <c r="AH63" s="44"/>
      <c r="AI63" s="44"/>
    </row>
    <row r="64" spans="1:35" x14ac:dyDescent="0.25">
      <c r="A64" s="46">
        <v>43242</v>
      </c>
      <c r="B64" s="47">
        <v>14</v>
      </c>
      <c r="C64" s="47">
        <v>761</v>
      </c>
      <c r="D64" s="47">
        <v>2</v>
      </c>
      <c r="E64" s="47">
        <v>4</v>
      </c>
      <c r="F64" s="47">
        <v>374</v>
      </c>
      <c r="G64" s="47">
        <v>29</v>
      </c>
      <c r="H64" s="48">
        <v>6</v>
      </c>
      <c r="I64" s="47">
        <v>0</v>
      </c>
      <c r="J64" s="47">
        <v>0</v>
      </c>
      <c r="K64" s="47">
        <v>0</v>
      </c>
      <c r="L64" s="47">
        <v>0</v>
      </c>
      <c r="M64" s="47">
        <v>16</v>
      </c>
      <c r="N64" s="47">
        <v>0</v>
      </c>
      <c r="O64" s="47">
        <v>0</v>
      </c>
      <c r="P64" s="47">
        <v>0</v>
      </c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4"/>
      <c r="AH64" s="44"/>
      <c r="AI64" s="44"/>
    </row>
    <row r="65" spans="1:35" x14ac:dyDescent="0.25">
      <c r="A65" s="46">
        <v>43242</v>
      </c>
      <c r="B65" s="47">
        <v>15</v>
      </c>
      <c r="C65" s="47">
        <v>762</v>
      </c>
      <c r="D65" s="47">
        <v>2</v>
      </c>
      <c r="E65" s="47">
        <v>4</v>
      </c>
      <c r="F65" s="47">
        <v>241</v>
      </c>
      <c r="G65" s="47">
        <v>26.5</v>
      </c>
      <c r="H65" s="48">
        <v>6</v>
      </c>
      <c r="I65" s="47">
        <v>1</v>
      </c>
      <c r="J65" s="47">
        <v>1</v>
      </c>
      <c r="K65" s="47">
        <v>1</v>
      </c>
      <c r="L65" s="47">
        <v>1</v>
      </c>
      <c r="M65" s="47">
        <v>15</v>
      </c>
      <c r="N65" s="47">
        <v>6.25E-2</v>
      </c>
      <c r="O65" s="47">
        <v>0.25</v>
      </c>
      <c r="P65" s="47">
        <v>0</v>
      </c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4"/>
      <c r="AH65" s="44"/>
      <c r="AI65" s="44"/>
    </row>
    <row r="66" spans="1:35" x14ac:dyDescent="0.25">
      <c r="A66" s="46">
        <v>43242</v>
      </c>
      <c r="B66" s="47">
        <v>16</v>
      </c>
      <c r="C66" s="47">
        <v>763</v>
      </c>
      <c r="D66" s="47">
        <v>2</v>
      </c>
      <c r="E66" s="47">
        <v>4</v>
      </c>
      <c r="F66" s="47">
        <v>523</v>
      </c>
      <c r="G66" s="47">
        <v>33.5</v>
      </c>
      <c r="H66" s="48">
        <v>6</v>
      </c>
      <c r="I66" s="47">
        <v>1</v>
      </c>
      <c r="J66" s="47">
        <v>1</v>
      </c>
      <c r="K66" s="47">
        <v>1</v>
      </c>
      <c r="L66" s="47">
        <v>1</v>
      </c>
      <c r="M66" s="47">
        <v>15</v>
      </c>
      <c r="N66" s="47">
        <v>6.25E-2</v>
      </c>
      <c r="O66" s="47">
        <v>0.25</v>
      </c>
      <c r="P66" s="47">
        <v>0</v>
      </c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4"/>
      <c r="AH66" s="44"/>
      <c r="AI66" s="44"/>
    </row>
    <row r="67" spans="1:35" x14ac:dyDescent="0.25">
      <c r="A67" s="46">
        <v>43242</v>
      </c>
      <c r="B67" s="47">
        <v>17</v>
      </c>
      <c r="C67" s="47">
        <v>764</v>
      </c>
      <c r="D67" s="47">
        <v>2</v>
      </c>
      <c r="E67" s="47">
        <v>4</v>
      </c>
      <c r="F67" s="47">
        <v>425</v>
      </c>
      <c r="G67" s="47">
        <v>31</v>
      </c>
      <c r="H67" s="48">
        <v>6</v>
      </c>
      <c r="I67" s="47">
        <v>0</v>
      </c>
      <c r="J67" s="47">
        <v>0</v>
      </c>
      <c r="K67" s="47">
        <v>0</v>
      </c>
      <c r="L67" s="47">
        <v>0</v>
      </c>
      <c r="M67" s="47">
        <v>16</v>
      </c>
      <c r="N67" s="47">
        <v>0</v>
      </c>
      <c r="O67" s="47">
        <v>0</v>
      </c>
      <c r="P67" s="47">
        <v>0</v>
      </c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4"/>
      <c r="AH67" s="44"/>
      <c r="AI67" s="44"/>
    </row>
    <row r="68" spans="1:35" x14ac:dyDescent="0.25">
      <c r="A68" s="46">
        <v>43242</v>
      </c>
      <c r="B68" s="47">
        <v>18</v>
      </c>
      <c r="C68" s="47">
        <v>765</v>
      </c>
      <c r="D68" s="47">
        <v>2</v>
      </c>
      <c r="E68" s="47">
        <v>4</v>
      </c>
      <c r="F68" s="47">
        <v>476</v>
      </c>
      <c r="G68" s="47">
        <v>31.5</v>
      </c>
      <c r="H68" s="48">
        <v>6</v>
      </c>
      <c r="I68" s="47">
        <v>0</v>
      </c>
      <c r="J68" s="47">
        <v>0</v>
      </c>
      <c r="K68" s="47">
        <v>0</v>
      </c>
      <c r="L68" s="47">
        <v>0</v>
      </c>
      <c r="M68" s="47">
        <v>16</v>
      </c>
      <c r="N68" s="47">
        <v>0</v>
      </c>
      <c r="O68" s="47">
        <v>0</v>
      </c>
      <c r="P68" s="47">
        <v>0</v>
      </c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4"/>
      <c r="AH68" s="44"/>
      <c r="AI68" s="44"/>
    </row>
    <row r="69" spans="1:35" x14ac:dyDescent="0.25">
      <c r="A69" s="46">
        <v>43242</v>
      </c>
      <c r="B69" s="47">
        <v>19</v>
      </c>
      <c r="C69" s="47">
        <v>766</v>
      </c>
      <c r="D69" s="47">
        <v>2</v>
      </c>
      <c r="E69" s="47">
        <v>4</v>
      </c>
      <c r="F69" s="47">
        <v>467</v>
      </c>
      <c r="G69" s="47">
        <v>33</v>
      </c>
      <c r="H69" s="48">
        <v>6</v>
      </c>
      <c r="I69" s="47">
        <v>1</v>
      </c>
      <c r="J69" s="47">
        <v>4</v>
      </c>
      <c r="K69" s="47">
        <v>4</v>
      </c>
      <c r="L69" s="47">
        <v>16</v>
      </c>
      <c r="M69" s="47">
        <v>12</v>
      </c>
      <c r="N69" s="47">
        <v>0.25</v>
      </c>
      <c r="O69" s="47">
        <v>0.44721359549995793</v>
      </c>
      <c r="P69" s="47">
        <v>0</v>
      </c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4"/>
      <c r="AH69" s="44"/>
      <c r="AI69" s="44"/>
    </row>
    <row r="70" spans="1:35" s="1" customFormat="1" x14ac:dyDescent="0.25">
      <c r="A70" s="50">
        <v>43242</v>
      </c>
      <c r="B70" s="49">
        <v>20</v>
      </c>
      <c r="C70" s="49">
        <v>767</v>
      </c>
      <c r="D70" s="49">
        <v>2</v>
      </c>
      <c r="E70" s="49">
        <v>4</v>
      </c>
      <c r="F70" s="49">
        <v>564</v>
      </c>
      <c r="G70" s="49">
        <v>33.5</v>
      </c>
      <c r="H70" s="51">
        <v>6</v>
      </c>
      <c r="I70" s="49">
        <v>1</v>
      </c>
      <c r="J70" s="49">
        <v>1</v>
      </c>
      <c r="K70" s="49">
        <v>1</v>
      </c>
      <c r="L70" s="49">
        <v>1</v>
      </c>
      <c r="M70" s="49">
        <v>15</v>
      </c>
      <c r="N70" s="49">
        <v>6.25E-2</v>
      </c>
      <c r="O70" s="49">
        <v>0.25</v>
      </c>
      <c r="P70" s="49">
        <v>0</v>
      </c>
    </row>
    <row r="71" spans="1:35" x14ac:dyDescent="0.25">
      <c r="A71" s="46">
        <v>43242</v>
      </c>
      <c r="B71" s="47">
        <v>51</v>
      </c>
      <c r="C71" s="47">
        <v>801</v>
      </c>
      <c r="D71" s="47">
        <v>6</v>
      </c>
      <c r="E71" s="47">
        <v>4</v>
      </c>
      <c r="F71" s="47">
        <v>503</v>
      </c>
      <c r="G71" s="47">
        <v>33.5</v>
      </c>
      <c r="H71" s="48">
        <v>6</v>
      </c>
      <c r="I71" s="47">
        <v>0</v>
      </c>
      <c r="J71" s="47">
        <v>0</v>
      </c>
      <c r="K71" s="47">
        <v>0</v>
      </c>
      <c r="L71" s="47">
        <v>0</v>
      </c>
      <c r="M71" s="47">
        <v>16</v>
      </c>
      <c r="N71" s="47">
        <v>0</v>
      </c>
      <c r="O71" s="47">
        <v>0</v>
      </c>
      <c r="P71" s="47">
        <v>0</v>
      </c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4"/>
      <c r="AH71" s="44"/>
      <c r="AI71" s="44"/>
    </row>
    <row r="72" spans="1:35" x14ac:dyDescent="0.25">
      <c r="A72" s="46">
        <v>43242</v>
      </c>
      <c r="B72" s="47">
        <v>52</v>
      </c>
      <c r="C72" s="47">
        <v>802</v>
      </c>
      <c r="D72" s="47">
        <v>6</v>
      </c>
      <c r="E72" s="47">
        <v>4</v>
      </c>
      <c r="F72" s="47">
        <v>522</v>
      </c>
      <c r="G72" s="47">
        <v>33.5</v>
      </c>
      <c r="H72" s="48">
        <v>6</v>
      </c>
      <c r="I72" s="47">
        <v>1</v>
      </c>
      <c r="J72" s="47">
        <v>1</v>
      </c>
      <c r="K72" s="47">
        <v>1</v>
      </c>
      <c r="L72" s="47">
        <v>1</v>
      </c>
      <c r="M72" s="47">
        <v>15</v>
      </c>
      <c r="N72" s="47">
        <v>6.25E-2</v>
      </c>
      <c r="O72" s="47">
        <v>0.25</v>
      </c>
      <c r="P72" s="47">
        <v>0</v>
      </c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4"/>
      <c r="AH72" s="44"/>
      <c r="AI72" s="44"/>
    </row>
    <row r="73" spans="1:35" x14ac:dyDescent="0.25">
      <c r="A73" s="46">
        <v>43242</v>
      </c>
      <c r="B73" s="47">
        <v>53</v>
      </c>
      <c r="C73" s="47">
        <v>803</v>
      </c>
      <c r="D73" s="47">
        <v>6</v>
      </c>
      <c r="E73" s="47">
        <v>4</v>
      </c>
      <c r="F73" s="47">
        <v>491</v>
      </c>
      <c r="G73" s="47">
        <v>33.5</v>
      </c>
      <c r="H73" s="48">
        <v>6</v>
      </c>
      <c r="I73" s="47">
        <v>0</v>
      </c>
      <c r="J73" s="47">
        <v>0</v>
      </c>
      <c r="K73" s="47">
        <v>0</v>
      </c>
      <c r="L73" s="47">
        <v>0</v>
      </c>
      <c r="M73" s="47">
        <v>16</v>
      </c>
      <c r="N73" s="47">
        <v>0</v>
      </c>
      <c r="O73" s="47">
        <v>0</v>
      </c>
      <c r="P73" s="47">
        <v>0</v>
      </c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4"/>
      <c r="AH73" s="44"/>
      <c r="AI73" s="44"/>
    </row>
    <row r="74" spans="1:35" x14ac:dyDescent="0.25">
      <c r="A74" s="46">
        <v>43242</v>
      </c>
      <c r="B74" s="47">
        <v>54</v>
      </c>
      <c r="C74" s="47">
        <v>804</v>
      </c>
      <c r="D74" s="47">
        <v>6</v>
      </c>
      <c r="E74" s="47">
        <v>4</v>
      </c>
      <c r="F74" s="47">
        <v>438</v>
      </c>
      <c r="G74" s="47">
        <v>31.5</v>
      </c>
      <c r="H74" s="48">
        <v>6</v>
      </c>
      <c r="I74" s="47">
        <v>2</v>
      </c>
      <c r="J74" s="47">
        <v>3</v>
      </c>
      <c r="K74" s="47">
        <v>2</v>
      </c>
      <c r="L74" s="47">
        <v>6</v>
      </c>
      <c r="M74" s="47">
        <v>14</v>
      </c>
      <c r="N74" s="47">
        <v>0.1875</v>
      </c>
      <c r="O74" s="47">
        <v>0.54390562906935735</v>
      </c>
      <c r="P74" s="47">
        <v>0</v>
      </c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4"/>
      <c r="AH74" s="44"/>
      <c r="AI74" s="44"/>
    </row>
    <row r="75" spans="1:35" x14ac:dyDescent="0.25">
      <c r="A75" s="46">
        <v>43242</v>
      </c>
      <c r="B75" s="47">
        <v>55</v>
      </c>
      <c r="C75" s="47">
        <v>805</v>
      </c>
      <c r="D75" s="47">
        <v>6</v>
      </c>
      <c r="E75" s="47">
        <v>4</v>
      </c>
      <c r="F75" s="47">
        <v>499</v>
      </c>
      <c r="G75" s="47">
        <v>33</v>
      </c>
      <c r="H75" s="48">
        <v>6</v>
      </c>
      <c r="I75" s="47">
        <v>1</v>
      </c>
      <c r="J75" s="47">
        <v>1</v>
      </c>
      <c r="K75" s="47">
        <v>1</v>
      </c>
      <c r="L75" s="47">
        <v>1</v>
      </c>
      <c r="M75" s="47">
        <v>15</v>
      </c>
      <c r="N75" s="47">
        <v>6.25E-2</v>
      </c>
      <c r="O75" s="47">
        <v>0.25</v>
      </c>
      <c r="P75" s="47">
        <v>0</v>
      </c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4"/>
      <c r="AH75" s="44"/>
      <c r="AI75" s="44"/>
    </row>
    <row r="76" spans="1:35" x14ac:dyDescent="0.25">
      <c r="A76" s="46">
        <v>43242</v>
      </c>
      <c r="B76" s="47">
        <v>56</v>
      </c>
      <c r="C76" s="47">
        <v>806</v>
      </c>
      <c r="D76" s="47">
        <v>6</v>
      </c>
      <c r="E76" s="47">
        <v>4</v>
      </c>
      <c r="F76" s="47">
        <v>397</v>
      </c>
      <c r="G76" s="47">
        <v>31</v>
      </c>
      <c r="H76" s="48">
        <v>6</v>
      </c>
      <c r="I76" s="47">
        <v>0</v>
      </c>
      <c r="J76" s="47">
        <v>0</v>
      </c>
      <c r="K76" s="47">
        <v>0</v>
      </c>
      <c r="L76" s="47">
        <v>0</v>
      </c>
      <c r="M76" s="47">
        <v>16</v>
      </c>
      <c r="N76" s="47">
        <v>0</v>
      </c>
      <c r="O76" s="47">
        <v>0</v>
      </c>
      <c r="P76" s="47">
        <v>0</v>
      </c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4"/>
      <c r="AH76" s="44"/>
      <c r="AI76" s="44"/>
    </row>
    <row r="77" spans="1:35" x14ac:dyDescent="0.25">
      <c r="A77" s="46">
        <v>43242</v>
      </c>
      <c r="B77" s="47">
        <v>57</v>
      </c>
      <c r="C77" s="47">
        <v>807</v>
      </c>
      <c r="D77" s="47">
        <v>6</v>
      </c>
      <c r="E77" s="47">
        <v>4</v>
      </c>
      <c r="F77" s="47">
        <v>543</v>
      </c>
      <c r="G77" s="47">
        <v>34</v>
      </c>
      <c r="H77" s="48">
        <v>6</v>
      </c>
      <c r="I77" s="47">
        <v>1</v>
      </c>
      <c r="J77" s="47">
        <v>2</v>
      </c>
      <c r="K77" s="47">
        <v>2</v>
      </c>
      <c r="L77" s="47">
        <v>4</v>
      </c>
      <c r="M77" s="47">
        <v>14</v>
      </c>
      <c r="N77" s="47">
        <v>0.125</v>
      </c>
      <c r="O77" s="47">
        <v>0.34156502553198659</v>
      </c>
      <c r="P77" s="47">
        <v>0</v>
      </c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4"/>
      <c r="AH77" s="44"/>
      <c r="AI77" s="44"/>
    </row>
    <row r="78" spans="1:35" x14ac:dyDescent="0.25">
      <c r="A78" s="46">
        <v>43242</v>
      </c>
      <c r="B78" s="47">
        <v>58</v>
      </c>
      <c r="C78" s="47">
        <v>808</v>
      </c>
      <c r="D78" s="47">
        <v>6</v>
      </c>
      <c r="E78" s="47">
        <v>4</v>
      </c>
      <c r="F78" s="47">
        <v>431</v>
      </c>
      <c r="G78" s="47">
        <v>31.5</v>
      </c>
      <c r="H78" s="48">
        <v>6</v>
      </c>
      <c r="I78" s="47">
        <v>0</v>
      </c>
      <c r="J78" s="47">
        <v>0</v>
      </c>
      <c r="K78" s="47">
        <v>0</v>
      </c>
      <c r="L78" s="47">
        <v>0</v>
      </c>
      <c r="M78" s="47">
        <v>16</v>
      </c>
      <c r="N78" s="47">
        <v>0</v>
      </c>
      <c r="O78" s="47">
        <v>0</v>
      </c>
      <c r="P78" s="47">
        <v>0</v>
      </c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4"/>
      <c r="AH78" s="44"/>
      <c r="AI78" s="44"/>
    </row>
    <row r="79" spans="1:35" x14ac:dyDescent="0.25">
      <c r="A79" s="46">
        <v>43242</v>
      </c>
      <c r="B79" s="47">
        <v>59</v>
      </c>
      <c r="C79" s="47">
        <v>809</v>
      </c>
      <c r="D79" s="47">
        <v>6</v>
      </c>
      <c r="E79" s="47">
        <v>4</v>
      </c>
      <c r="F79" s="47">
        <v>398</v>
      </c>
      <c r="G79" s="47">
        <v>30.5</v>
      </c>
      <c r="H79" s="48">
        <v>6</v>
      </c>
      <c r="I79" s="47">
        <v>0</v>
      </c>
      <c r="J79" s="47">
        <v>0</v>
      </c>
      <c r="K79" s="47">
        <v>0</v>
      </c>
      <c r="L79" s="47">
        <v>0</v>
      </c>
      <c r="M79" s="47">
        <v>16</v>
      </c>
      <c r="N79" s="47">
        <v>0</v>
      </c>
      <c r="O79" s="47">
        <v>0</v>
      </c>
      <c r="P79" s="47">
        <v>0</v>
      </c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4"/>
      <c r="AH79" s="44"/>
      <c r="AI79" s="44"/>
    </row>
    <row r="80" spans="1:35" x14ac:dyDescent="0.25">
      <c r="A80" s="46">
        <v>43242</v>
      </c>
      <c r="B80" s="47">
        <v>60</v>
      </c>
      <c r="C80" s="47">
        <v>810</v>
      </c>
      <c r="D80" s="47">
        <v>6</v>
      </c>
      <c r="E80" s="47">
        <v>4</v>
      </c>
      <c r="F80" s="47">
        <v>373</v>
      </c>
      <c r="G80" s="47">
        <v>30.5</v>
      </c>
      <c r="H80" s="48">
        <v>6</v>
      </c>
      <c r="I80" s="47">
        <v>1</v>
      </c>
      <c r="J80" s="47">
        <v>1</v>
      </c>
      <c r="K80" s="47">
        <v>1</v>
      </c>
      <c r="L80" s="47">
        <v>1</v>
      </c>
      <c r="M80" s="47">
        <v>15</v>
      </c>
      <c r="N80" s="47">
        <v>6.25E-2</v>
      </c>
      <c r="O80" s="47">
        <v>0.25</v>
      </c>
      <c r="P80" s="47">
        <v>0</v>
      </c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4"/>
      <c r="AH80" s="44"/>
      <c r="AI80" s="44"/>
    </row>
    <row r="81" spans="1:35" x14ac:dyDescent="0.25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5"/>
      <c r="R81" s="72"/>
      <c r="S81" s="72" t="s">
        <v>19</v>
      </c>
      <c r="T81" s="72" t="s">
        <v>20</v>
      </c>
      <c r="U81" s="72" t="s">
        <v>21</v>
      </c>
      <c r="V81" s="72" t="s">
        <v>22</v>
      </c>
      <c r="X81" s="45"/>
      <c r="Y81" s="45"/>
      <c r="Z81" s="45"/>
      <c r="AA81" s="45"/>
      <c r="AB81" s="45"/>
      <c r="AC81" s="45"/>
      <c r="AD81" s="45"/>
      <c r="AE81" s="45"/>
      <c r="AF81" s="45"/>
      <c r="AG81" s="44"/>
      <c r="AH81" s="44"/>
      <c r="AI81" s="44"/>
    </row>
    <row r="82" spans="1:35" x14ac:dyDescent="0.25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73" t="s">
        <v>23</v>
      </c>
      <c r="S82" s="71">
        <v>10</v>
      </c>
      <c r="T82" s="71">
        <v>10</v>
      </c>
      <c r="U82" s="71">
        <v>10</v>
      </c>
      <c r="V82" s="71">
        <v>10</v>
      </c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 x14ac:dyDescent="0.25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73"/>
      <c r="S83" s="71"/>
      <c r="T83" s="71"/>
      <c r="U83" s="71"/>
      <c r="V83" s="71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</row>
    <row r="84" spans="1:35" x14ac:dyDescent="0.25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73" t="s">
        <v>24</v>
      </c>
      <c r="S84" s="71">
        <v>0</v>
      </c>
      <c r="T84" s="71">
        <v>0</v>
      </c>
      <c r="U84" s="71">
        <v>0</v>
      </c>
      <c r="V84" s="71">
        <v>0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</row>
    <row r="85" spans="1:35" x14ac:dyDescent="0.2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73" t="s">
        <v>25</v>
      </c>
      <c r="S85" s="71">
        <v>1.5</v>
      </c>
      <c r="T85" s="71">
        <v>2</v>
      </c>
      <c r="U85" s="71">
        <v>1</v>
      </c>
      <c r="V85" s="71">
        <v>2</v>
      </c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</row>
    <row r="86" spans="1:35" x14ac:dyDescent="0.25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73" t="s">
        <v>26</v>
      </c>
      <c r="S86" s="71">
        <v>1.5</v>
      </c>
      <c r="T86" s="71">
        <v>2</v>
      </c>
      <c r="U86" s="71">
        <v>1</v>
      </c>
      <c r="V86" s="71">
        <v>2</v>
      </c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</row>
    <row r="87" spans="1:35" x14ac:dyDescent="0.2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73"/>
      <c r="S87" s="71"/>
      <c r="T87" s="71"/>
      <c r="U87" s="71"/>
      <c r="V87" s="71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</row>
    <row r="88" spans="1:35" x14ac:dyDescent="0.25">
      <c r="R88" s="73" t="s">
        <v>27</v>
      </c>
      <c r="S88" s="71">
        <v>0.75</v>
      </c>
      <c r="T88" s="71">
        <v>0.45</v>
      </c>
      <c r="U88" s="71">
        <v>0.4</v>
      </c>
      <c r="V88" s="71">
        <v>1.05</v>
      </c>
      <c r="W88" s="70">
        <f>AVERAGE(S88:V88)</f>
        <v>0.66250000000000009</v>
      </c>
    </row>
    <row r="89" spans="1:35" x14ac:dyDescent="0.25">
      <c r="R89" s="73" t="s">
        <v>28</v>
      </c>
      <c r="S89" s="71">
        <v>0.4859</v>
      </c>
      <c r="T89" s="71">
        <v>0.83169999999999999</v>
      </c>
      <c r="U89" s="71">
        <v>0.45950000000000002</v>
      </c>
      <c r="V89" s="71">
        <v>0.59860000000000002</v>
      </c>
      <c r="W89">
        <f>STDEVA(S89:V89)</f>
        <v>0.16960570695979915</v>
      </c>
    </row>
    <row r="90" spans="1:35" x14ac:dyDescent="0.25">
      <c r="R90" s="73" t="s">
        <v>29</v>
      </c>
      <c r="S90" s="71">
        <v>0.1537</v>
      </c>
      <c r="T90" s="71">
        <v>0.26300000000000001</v>
      </c>
      <c r="U90" s="71">
        <v>0.14530000000000001</v>
      </c>
      <c r="V90" s="71">
        <v>0.1893</v>
      </c>
    </row>
  </sheetData>
  <sortState xmlns:xlrd2="http://schemas.microsoft.com/office/spreadsheetml/2017/richdata2" ref="A2:AI87">
    <sortCondition ref="E2:E8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FB660-3A41-4C61-954C-4E234733C13D}">
  <dimension ref="A1:P209"/>
  <sheetViews>
    <sheetView topLeftCell="A145" zoomScaleNormal="100" workbookViewId="0">
      <selection activeCell="P155" sqref="P155:P156"/>
    </sheetView>
  </sheetViews>
  <sheetFormatPr defaultRowHeight="15" x14ac:dyDescent="0.25"/>
  <cols>
    <col min="1" max="1" width="10.140625" style="44" bestFit="1" customWidth="1"/>
    <col min="2" max="2" width="9.140625" style="44"/>
    <col min="6" max="6" width="9.140625" style="44"/>
  </cols>
  <sheetData>
    <row r="1" spans="1:16" x14ac:dyDescent="0.25">
      <c r="G1" s="88" t="s">
        <v>36</v>
      </c>
      <c r="H1" s="88"/>
      <c r="I1" s="88"/>
      <c r="J1" s="88"/>
      <c r="K1" s="88"/>
      <c r="L1" s="88"/>
      <c r="M1" s="88"/>
      <c r="N1" s="88"/>
      <c r="O1" t="s">
        <v>15</v>
      </c>
      <c r="P1" t="s">
        <v>37</v>
      </c>
    </row>
    <row r="2" spans="1:16" x14ac:dyDescent="0.25">
      <c r="A2" s="44" t="s">
        <v>2</v>
      </c>
      <c r="B2" s="44" t="s">
        <v>3</v>
      </c>
      <c r="C2" s="6" t="s">
        <v>4</v>
      </c>
      <c r="D2" s="6" t="s">
        <v>5</v>
      </c>
      <c r="E2" s="6" t="s">
        <v>6</v>
      </c>
      <c r="F2" s="45"/>
      <c r="G2" s="4" t="s">
        <v>10</v>
      </c>
      <c r="H2" s="4" t="s">
        <v>11</v>
      </c>
      <c r="I2" s="4" t="s">
        <v>12</v>
      </c>
      <c r="J2" s="4" t="s">
        <v>0</v>
      </c>
      <c r="K2" s="4" t="s">
        <v>14</v>
      </c>
      <c r="L2" s="4" t="s">
        <v>15</v>
      </c>
      <c r="M2" s="4" t="s">
        <v>16</v>
      </c>
      <c r="N2" s="4" t="s">
        <v>17</v>
      </c>
      <c r="O2">
        <f>AVERAGE(G3:G10)</f>
        <v>0</v>
      </c>
      <c r="P2">
        <f>AVERAGE(G3:G34)</f>
        <v>0.15625</v>
      </c>
    </row>
    <row r="3" spans="1:16" x14ac:dyDescent="0.25">
      <c r="A3" s="43">
        <v>43206</v>
      </c>
      <c r="B3" s="44">
        <v>1</v>
      </c>
      <c r="C3" s="44">
        <v>1</v>
      </c>
      <c r="D3" s="44">
        <v>14</v>
      </c>
      <c r="E3" s="44">
        <v>2</v>
      </c>
      <c r="F3" s="44" t="s">
        <v>31</v>
      </c>
      <c r="G3" s="4">
        <v>0</v>
      </c>
      <c r="H3" s="4">
        <v>0</v>
      </c>
      <c r="I3" s="4">
        <v>0</v>
      </c>
      <c r="J3" s="4">
        <v>0</v>
      </c>
      <c r="K3" s="4">
        <v>16</v>
      </c>
      <c r="L3" s="4">
        <v>0</v>
      </c>
      <c r="M3" s="4">
        <v>0</v>
      </c>
      <c r="N3" s="4">
        <v>0</v>
      </c>
      <c r="O3">
        <f>AVERAGE(G11:G18)</f>
        <v>0.25</v>
      </c>
      <c r="P3">
        <f>_xlfn.STDEV.S(G3:G34)</f>
        <v>0.447889315243931</v>
      </c>
    </row>
    <row r="4" spans="1:16" x14ac:dyDescent="0.25">
      <c r="A4" s="43">
        <v>43206</v>
      </c>
      <c r="B4" s="44">
        <v>2</v>
      </c>
      <c r="C4" s="44">
        <v>2</v>
      </c>
      <c r="D4" s="44">
        <v>14</v>
      </c>
      <c r="E4" s="44">
        <v>2</v>
      </c>
      <c r="F4" s="44" t="s">
        <v>31</v>
      </c>
      <c r="G4" s="4">
        <v>0</v>
      </c>
      <c r="H4" s="4">
        <v>0</v>
      </c>
      <c r="I4" s="4">
        <v>0</v>
      </c>
      <c r="J4" s="4">
        <v>0</v>
      </c>
      <c r="K4" s="4">
        <v>16</v>
      </c>
      <c r="L4" s="4">
        <v>0</v>
      </c>
      <c r="M4" s="4">
        <v>0</v>
      </c>
      <c r="N4" s="4">
        <v>0</v>
      </c>
      <c r="O4" s="44">
        <f>AVERAGE(G19:G26)</f>
        <v>0.25</v>
      </c>
    </row>
    <row r="5" spans="1:16" x14ac:dyDescent="0.25">
      <c r="A5" s="43">
        <v>43206</v>
      </c>
      <c r="B5" s="44">
        <v>3</v>
      </c>
      <c r="C5" s="44">
        <v>3</v>
      </c>
      <c r="D5" s="44">
        <v>14</v>
      </c>
      <c r="E5" s="44">
        <v>2</v>
      </c>
      <c r="F5" s="44" t="s">
        <v>31</v>
      </c>
      <c r="G5" s="4">
        <v>0</v>
      </c>
      <c r="H5" s="4">
        <v>0</v>
      </c>
      <c r="I5" s="4">
        <v>0</v>
      </c>
      <c r="J5" s="4">
        <v>0</v>
      </c>
      <c r="K5" s="4">
        <v>16</v>
      </c>
      <c r="L5" s="4">
        <v>0</v>
      </c>
      <c r="M5" s="4">
        <v>0</v>
      </c>
      <c r="N5" s="4">
        <v>0</v>
      </c>
      <c r="O5" s="44">
        <f>AVERAGE(G27:G34)</f>
        <v>0.125</v>
      </c>
    </row>
    <row r="6" spans="1:16" x14ac:dyDescent="0.25">
      <c r="A6" s="43">
        <v>43206</v>
      </c>
      <c r="B6" s="44">
        <v>4</v>
      </c>
      <c r="C6" s="44">
        <v>4</v>
      </c>
      <c r="D6" s="44">
        <v>14</v>
      </c>
      <c r="E6" s="44">
        <v>2</v>
      </c>
      <c r="F6" s="44" t="s">
        <v>31</v>
      </c>
      <c r="G6" s="4">
        <v>0</v>
      </c>
      <c r="H6" s="4">
        <v>0</v>
      </c>
      <c r="I6" s="4">
        <v>0</v>
      </c>
      <c r="J6" s="4">
        <v>0</v>
      </c>
      <c r="K6" s="4">
        <v>16</v>
      </c>
      <c r="L6" s="4">
        <v>0</v>
      </c>
      <c r="M6" s="4">
        <v>0</v>
      </c>
      <c r="N6" s="4">
        <v>0</v>
      </c>
    </row>
    <row r="7" spans="1:16" x14ac:dyDescent="0.25">
      <c r="A7" s="43">
        <v>43206</v>
      </c>
      <c r="B7" s="44">
        <v>5</v>
      </c>
      <c r="C7" s="44">
        <v>5</v>
      </c>
      <c r="D7" s="44">
        <v>14</v>
      </c>
      <c r="E7" s="44">
        <v>2</v>
      </c>
      <c r="F7" s="44" t="s">
        <v>31</v>
      </c>
      <c r="G7" s="4">
        <v>0</v>
      </c>
      <c r="H7" s="4">
        <v>0</v>
      </c>
      <c r="I7" s="4">
        <v>0</v>
      </c>
      <c r="J7" s="4">
        <v>0</v>
      </c>
      <c r="K7" s="4">
        <v>16</v>
      </c>
      <c r="L7" s="4">
        <v>0</v>
      </c>
      <c r="M7" s="4">
        <v>0</v>
      </c>
      <c r="N7" s="4">
        <v>0</v>
      </c>
    </row>
    <row r="8" spans="1:16" x14ac:dyDescent="0.25">
      <c r="A8" s="43">
        <v>43206</v>
      </c>
      <c r="B8" s="44">
        <v>6</v>
      </c>
      <c r="C8" s="44">
        <v>6</v>
      </c>
      <c r="D8" s="44">
        <v>14</v>
      </c>
      <c r="E8" s="44">
        <v>2</v>
      </c>
      <c r="F8" s="44" t="s">
        <v>31</v>
      </c>
      <c r="G8" s="4">
        <v>0</v>
      </c>
      <c r="H8" s="4">
        <v>0</v>
      </c>
      <c r="I8" s="4">
        <v>0</v>
      </c>
      <c r="J8" s="4">
        <v>0</v>
      </c>
      <c r="K8" s="4">
        <v>16</v>
      </c>
      <c r="L8" s="4">
        <v>0</v>
      </c>
      <c r="M8" s="4">
        <v>0</v>
      </c>
      <c r="N8" s="4">
        <v>0</v>
      </c>
    </row>
    <row r="9" spans="1:16" x14ac:dyDescent="0.25">
      <c r="A9" s="43">
        <v>43206</v>
      </c>
      <c r="B9" s="44">
        <v>7</v>
      </c>
      <c r="C9" s="44">
        <v>7</v>
      </c>
      <c r="D9" s="44">
        <v>14</v>
      </c>
      <c r="E9" s="44">
        <v>2</v>
      </c>
      <c r="F9" s="44" t="s">
        <v>31</v>
      </c>
      <c r="G9" s="4">
        <v>0</v>
      </c>
      <c r="H9" s="4">
        <v>0</v>
      </c>
      <c r="I9" s="4">
        <v>0</v>
      </c>
      <c r="J9" s="4">
        <v>0</v>
      </c>
      <c r="K9" s="4">
        <v>16</v>
      </c>
      <c r="L9" s="4">
        <v>0</v>
      </c>
      <c r="M9" s="4">
        <v>0</v>
      </c>
      <c r="N9" s="4">
        <v>0</v>
      </c>
    </row>
    <row r="10" spans="1:16" x14ac:dyDescent="0.25">
      <c r="A10" s="43">
        <v>43206</v>
      </c>
      <c r="B10" s="44">
        <v>8</v>
      </c>
      <c r="C10" s="44">
        <v>8</v>
      </c>
      <c r="D10" s="44">
        <v>14</v>
      </c>
      <c r="E10" s="44">
        <v>2</v>
      </c>
      <c r="F10" s="44" t="s">
        <v>31</v>
      </c>
      <c r="G10" s="4">
        <v>0</v>
      </c>
      <c r="H10" s="4">
        <v>0</v>
      </c>
      <c r="I10" s="4">
        <v>0</v>
      </c>
      <c r="J10" s="4">
        <v>0</v>
      </c>
      <c r="K10" s="4">
        <v>16</v>
      </c>
      <c r="L10" s="4">
        <v>0</v>
      </c>
      <c r="M10" s="4">
        <v>0</v>
      </c>
      <c r="N10" s="4">
        <v>0</v>
      </c>
    </row>
    <row r="11" spans="1:16" x14ac:dyDescent="0.25">
      <c r="A11" s="43">
        <v>43206</v>
      </c>
      <c r="B11" s="44">
        <v>1</v>
      </c>
      <c r="C11" s="44">
        <v>9</v>
      </c>
      <c r="D11" s="44">
        <v>15</v>
      </c>
      <c r="E11" s="44">
        <v>4</v>
      </c>
      <c r="F11" s="44" t="s">
        <v>31</v>
      </c>
      <c r="G11" s="4">
        <v>1</v>
      </c>
      <c r="H11" s="4">
        <v>0</v>
      </c>
      <c r="I11" s="4">
        <v>0</v>
      </c>
      <c r="J11" s="4">
        <v>0</v>
      </c>
      <c r="K11" s="4">
        <v>16</v>
      </c>
      <c r="L11" s="4">
        <v>6.25E-2</v>
      </c>
      <c r="M11" s="4">
        <v>0.25</v>
      </c>
      <c r="N11" s="4">
        <v>0</v>
      </c>
    </row>
    <row r="12" spans="1:16" x14ac:dyDescent="0.25">
      <c r="A12" s="43">
        <v>43206</v>
      </c>
      <c r="B12" s="44">
        <v>2</v>
      </c>
      <c r="C12" s="44">
        <v>10</v>
      </c>
      <c r="D12" s="44">
        <v>15</v>
      </c>
      <c r="E12" s="44">
        <v>4</v>
      </c>
      <c r="F12" s="44" t="s">
        <v>31</v>
      </c>
      <c r="G12" s="4">
        <v>0</v>
      </c>
      <c r="H12" s="4">
        <v>0</v>
      </c>
      <c r="I12" s="4">
        <v>0</v>
      </c>
      <c r="J12" s="4">
        <v>0</v>
      </c>
      <c r="K12" s="4">
        <v>16</v>
      </c>
      <c r="L12" s="4">
        <v>0</v>
      </c>
      <c r="M12" s="4">
        <v>0</v>
      </c>
      <c r="N12" s="4">
        <v>0</v>
      </c>
    </row>
    <row r="13" spans="1:16" x14ac:dyDescent="0.25">
      <c r="A13" s="43">
        <v>43206</v>
      </c>
      <c r="B13" s="44">
        <v>3</v>
      </c>
      <c r="C13" s="44">
        <v>11</v>
      </c>
      <c r="D13" s="44">
        <v>15</v>
      </c>
      <c r="E13" s="44">
        <v>4</v>
      </c>
      <c r="F13" s="44" t="s">
        <v>31</v>
      </c>
      <c r="G13" s="4">
        <v>0</v>
      </c>
      <c r="H13" s="4">
        <v>0</v>
      </c>
      <c r="I13" s="4">
        <v>0</v>
      </c>
      <c r="J13" s="4">
        <v>0</v>
      </c>
      <c r="K13" s="4">
        <v>16</v>
      </c>
      <c r="L13" s="4">
        <v>0</v>
      </c>
      <c r="M13" s="4">
        <v>0</v>
      </c>
      <c r="N13" s="4">
        <v>0</v>
      </c>
    </row>
    <row r="14" spans="1:16" x14ac:dyDescent="0.25">
      <c r="A14" s="43">
        <v>43206</v>
      </c>
      <c r="B14" s="44">
        <v>4</v>
      </c>
      <c r="C14" s="44">
        <v>12</v>
      </c>
      <c r="D14" s="44">
        <v>15</v>
      </c>
      <c r="E14" s="44">
        <v>4</v>
      </c>
      <c r="F14" s="44" t="s">
        <v>31</v>
      </c>
      <c r="G14" s="4">
        <v>0</v>
      </c>
      <c r="H14" s="4">
        <v>0</v>
      </c>
      <c r="I14" s="4">
        <v>0</v>
      </c>
      <c r="J14" s="4">
        <v>0</v>
      </c>
      <c r="K14" s="4">
        <v>16</v>
      </c>
      <c r="L14" s="4">
        <v>0</v>
      </c>
      <c r="M14" s="4">
        <v>0</v>
      </c>
      <c r="N14" s="4">
        <v>0</v>
      </c>
    </row>
    <row r="15" spans="1:16" x14ac:dyDescent="0.25">
      <c r="A15" s="43">
        <v>43206</v>
      </c>
      <c r="B15" s="44">
        <v>5</v>
      </c>
      <c r="C15" s="44">
        <v>13</v>
      </c>
      <c r="D15" s="44">
        <v>15</v>
      </c>
      <c r="E15" s="44">
        <v>4</v>
      </c>
      <c r="F15" s="44" t="s">
        <v>31</v>
      </c>
      <c r="G15" s="4">
        <v>0</v>
      </c>
      <c r="H15" s="4">
        <v>0</v>
      </c>
      <c r="I15" s="4">
        <v>0</v>
      </c>
      <c r="J15" s="4">
        <v>0</v>
      </c>
      <c r="K15" s="4">
        <v>16</v>
      </c>
      <c r="L15" s="4">
        <v>0</v>
      </c>
      <c r="M15" s="4">
        <v>0</v>
      </c>
      <c r="N15" s="4">
        <v>0</v>
      </c>
    </row>
    <row r="16" spans="1:16" x14ac:dyDescent="0.25">
      <c r="A16" s="43">
        <v>43206</v>
      </c>
      <c r="B16" s="44">
        <v>6</v>
      </c>
      <c r="C16" s="44">
        <v>14</v>
      </c>
      <c r="D16" s="44">
        <v>15</v>
      </c>
      <c r="E16" s="44">
        <v>4</v>
      </c>
      <c r="F16" s="44" t="s">
        <v>31</v>
      </c>
      <c r="G16" s="4">
        <v>0</v>
      </c>
      <c r="H16" s="4">
        <v>0</v>
      </c>
      <c r="I16" s="4">
        <v>0</v>
      </c>
      <c r="J16" s="4">
        <v>0</v>
      </c>
      <c r="K16" s="4">
        <v>16</v>
      </c>
      <c r="L16" s="4">
        <v>0</v>
      </c>
      <c r="M16" s="4">
        <v>0</v>
      </c>
      <c r="N16" s="4">
        <v>0</v>
      </c>
    </row>
    <row r="17" spans="1:14" x14ac:dyDescent="0.25">
      <c r="A17" s="43">
        <v>43206</v>
      </c>
      <c r="B17" s="44">
        <v>7</v>
      </c>
      <c r="C17" s="44">
        <v>15</v>
      </c>
      <c r="D17" s="44">
        <v>15</v>
      </c>
      <c r="E17" s="44">
        <v>4</v>
      </c>
      <c r="F17" s="44" t="s">
        <v>31</v>
      </c>
      <c r="G17" s="4">
        <v>1</v>
      </c>
      <c r="H17" s="4">
        <v>3</v>
      </c>
      <c r="I17" s="4">
        <v>3</v>
      </c>
      <c r="J17" s="4">
        <v>9</v>
      </c>
      <c r="K17" s="4">
        <v>13</v>
      </c>
      <c r="L17" s="4">
        <v>0.1875</v>
      </c>
      <c r="M17" s="4">
        <v>0.40311288741492751</v>
      </c>
      <c r="N17" s="4">
        <v>0</v>
      </c>
    </row>
    <row r="18" spans="1:14" x14ac:dyDescent="0.25">
      <c r="A18" s="43">
        <v>43206</v>
      </c>
      <c r="B18" s="44">
        <v>8</v>
      </c>
      <c r="C18" s="44">
        <v>16</v>
      </c>
      <c r="D18" s="44">
        <v>15</v>
      </c>
      <c r="E18" s="44">
        <v>4</v>
      </c>
      <c r="F18" s="44" t="s">
        <v>31</v>
      </c>
      <c r="G18" s="4">
        <v>0</v>
      </c>
      <c r="H18" s="4">
        <v>0</v>
      </c>
      <c r="I18" s="4">
        <v>0</v>
      </c>
      <c r="J18" s="4">
        <v>0</v>
      </c>
      <c r="K18" s="4">
        <v>16</v>
      </c>
      <c r="L18" s="4">
        <v>0</v>
      </c>
      <c r="M18" s="4">
        <v>0</v>
      </c>
      <c r="N18" s="4">
        <v>0</v>
      </c>
    </row>
    <row r="19" spans="1:14" x14ac:dyDescent="0.25">
      <c r="A19" s="43">
        <v>43206</v>
      </c>
      <c r="B19" s="44">
        <v>1</v>
      </c>
      <c r="C19" s="44">
        <v>17</v>
      </c>
      <c r="D19" s="44">
        <v>16</v>
      </c>
      <c r="E19" s="44">
        <v>3</v>
      </c>
      <c r="F19" s="44" t="s">
        <v>31</v>
      </c>
      <c r="G19" s="4">
        <v>0</v>
      </c>
      <c r="H19" s="4">
        <v>0</v>
      </c>
      <c r="I19" s="4">
        <v>0</v>
      </c>
      <c r="J19" s="4">
        <v>0</v>
      </c>
      <c r="K19" s="4">
        <v>16</v>
      </c>
      <c r="L19" s="4">
        <v>0</v>
      </c>
      <c r="M19" s="4">
        <v>0</v>
      </c>
      <c r="N19" s="4">
        <v>0</v>
      </c>
    </row>
    <row r="20" spans="1:14" x14ac:dyDescent="0.25">
      <c r="A20" s="43">
        <v>43206</v>
      </c>
      <c r="B20" s="44">
        <v>2</v>
      </c>
      <c r="C20" s="44">
        <v>18</v>
      </c>
      <c r="D20" s="44">
        <v>16</v>
      </c>
      <c r="E20" s="44">
        <v>3</v>
      </c>
      <c r="F20" s="44" t="s">
        <v>31</v>
      </c>
      <c r="G20" s="4">
        <v>0</v>
      </c>
      <c r="H20" s="4">
        <v>0</v>
      </c>
      <c r="I20" s="4">
        <v>1</v>
      </c>
      <c r="J20" s="4">
        <v>0</v>
      </c>
      <c r="K20" s="4">
        <v>15</v>
      </c>
      <c r="L20" s="4">
        <v>0</v>
      </c>
      <c r="M20" s="4">
        <v>0</v>
      </c>
      <c r="N20" s="4">
        <v>0</v>
      </c>
    </row>
    <row r="21" spans="1:14" x14ac:dyDescent="0.25">
      <c r="A21" s="43">
        <v>43206</v>
      </c>
      <c r="B21" s="44">
        <v>3</v>
      </c>
      <c r="C21" s="44">
        <v>19</v>
      </c>
      <c r="D21" s="44">
        <v>16</v>
      </c>
      <c r="E21" s="44">
        <v>3</v>
      </c>
      <c r="F21" s="44" t="s">
        <v>31</v>
      </c>
      <c r="G21" s="4">
        <v>0</v>
      </c>
      <c r="H21" s="4">
        <v>0</v>
      </c>
      <c r="I21" s="4">
        <v>1</v>
      </c>
      <c r="J21" s="4">
        <v>0</v>
      </c>
      <c r="K21" s="4">
        <v>15</v>
      </c>
      <c r="L21" s="4">
        <v>0</v>
      </c>
      <c r="M21" s="4">
        <v>0</v>
      </c>
      <c r="N21" s="4">
        <v>0</v>
      </c>
    </row>
    <row r="22" spans="1:14" x14ac:dyDescent="0.25">
      <c r="A22" s="43">
        <v>43206</v>
      </c>
      <c r="B22" s="44">
        <v>4</v>
      </c>
      <c r="C22" s="44">
        <v>20</v>
      </c>
      <c r="D22" s="44">
        <v>16</v>
      </c>
      <c r="E22" s="44">
        <v>3</v>
      </c>
      <c r="F22" s="44" t="s">
        <v>31</v>
      </c>
      <c r="G22" s="4">
        <v>0</v>
      </c>
      <c r="H22" s="4">
        <v>0</v>
      </c>
      <c r="I22" s="4">
        <v>2</v>
      </c>
      <c r="J22" s="4">
        <v>0</v>
      </c>
      <c r="K22" s="4">
        <v>14</v>
      </c>
      <c r="L22" s="4">
        <v>0</v>
      </c>
      <c r="M22" s="4">
        <v>0</v>
      </c>
      <c r="N22" s="4">
        <v>0</v>
      </c>
    </row>
    <row r="23" spans="1:14" x14ac:dyDescent="0.25">
      <c r="A23" s="43">
        <v>43206</v>
      </c>
      <c r="B23" s="44">
        <v>5</v>
      </c>
      <c r="C23" s="44">
        <v>21</v>
      </c>
      <c r="D23" s="44">
        <v>16</v>
      </c>
      <c r="E23" s="44">
        <v>3</v>
      </c>
      <c r="F23" s="44" t="s">
        <v>31</v>
      </c>
      <c r="G23" s="4">
        <v>2</v>
      </c>
      <c r="H23" s="4">
        <v>3</v>
      </c>
      <c r="I23" s="4">
        <v>2</v>
      </c>
      <c r="J23" s="4">
        <v>6</v>
      </c>
      <c r="K23" s="4">
        <v>14</v>
      </c>
      <c r="L23" s="4">
        <v>0.1875</v>
      </c>
      <c r="M23" s="4">
        <v>0.54390562906935735</v>
      </c>
      <c r="N23" s="4">
        <v>0</v>
      </c>
    </row>
    <row r="24" spans="1:14" x14ac:dyDescent="0.25">
      <c r="A24" s="43">
        <v>43206</v>
      </c>
      <c r="B24" s="44">
        <v>6</v>
      </c>
      <c r="C24" s="44">
        <v>22</v>
      </c>
      <c r="D24" s="44">
        <v>16</v>
      </c>
      <c r="E24" s="44">
        <v>3</v>
      </c>
      <c r="F24" s="44" t="s">
        <v>31</v>
      </c>
      <c r="G24" s="4">
        <v>0</v>
      </c>
      <c r="H24" s="4">
        <v>0</v>
      </c>
      <c r="I24" s="4">
        <v>0</v>
      </c>
      <c r="J24" s="4">
        <v>0</v>
      </c>
      <c r="K24" s="4">
        <v>16</v>
      </c>
      <c r="L24" s="4">
        <v>0</v>
      </c>
      <c r="M24" s="4">
        <v>0</v>
      </c>
      <c r="N24" s="4">
        <v>0</v>
      </c>
    </row>
    <row r="25" spans="1:14" x14ac:dyDescent="0.25">
      <c r="A25" s="43">
        <v>43206</v>
      </c>
      <c r="B25" s="44">
        <v>7</v>
      </c>
      <c r="C25" s="44">
        <v>23</v>
      </c>
      <c r="D25" s="44">
        <v>16</v>
      </c>
      <c r="E25" s="44">
        <v>3</v>
      </c>
      <c r="F25" s="44" t="s">
        <v>31</v>
      </c>
      <c r="G25" s="4">
        <v>0</v>
      </c>
      <c r="H25" s="4">
        <v>0</v>
      </c>
      <c r="I25" s="4">
        <v>0</v>
      </c>
      <c r="J25" s="4">
        <v>0</v>
      </c>
      <c r="K25" s="4">
        <v>16</v>
      </c>
      <c r="L25" s="4">
        <v>0</v>
      </c>
      <c r="M25" s="4">
        <v>0</v>
      </c>
      <c r="N25" s="4">
        <v>0</v>
      </c>
    </row>
    <row r="26" spans="1:14" x14ac:dyDescent="0.25">
      <c r="A26" s="43">
        <v>43206</v>
      </c>
      <c r="B26" s="44">
        <v>8</v>
      </c>
      <c r="C26" s="44">
        <v>24</v>
      </c>
      <c r="D26" s="44">
        <v>16</v>
      </c>
      <c r="E26" s="44">
        <v>3</v>
      </c>
      <c r="F26" s="44" t="s">
        <v>31</v>
      </c>
      <c r="G26" s="4">
        <v>0</v>
      </c>
      <c r="H26" s="4">
        <v>0</v>
      </c>
      <c r="I26" s="4">
        <v>0</v>
      </c>
      <c r="J26" s="4">
        <v>0</v>
      </c>
      <c r="K26" s="4">
        <v>16</v>
      </c>
      <c r="L26" s="4">
        <v>0</v>
      </c>
      <c r="M26" s="4">
        <v>0</v>
      </c>
      <c r="N26" s="4">
        <v>0</v>
      </c>
    </row>
    <row r="27" spans="1:14" x14ac:dyDescent="0.25">
      <c r="A27" s="43">
        <v>43206</v>
      </c>
      <c r="B27" s="44">
        <v>1</v>
      </c>
      <c r="C27" s="44">
        <v>25</v>
      </c>
      <c r="D27" s="44">
        <v>1</v>
      </c>
      <c r="E27" s="44">
        <v>1</v>
      </c>
      <c r="F27" s="44" t="s">
        <v>31</v>
      </c>
      <c r="G27" s="4">
        <v>0</v>
      </c>
      <c r="H27" s="4">
        <v>0</v>
      </c>
      <c r="I27" s="4">
        <v>0</v>
      </c>
      <c r="J27" s="4">
        <v>0</v>
      </c>
      <c r="K27" s="4">
        <v>16</v>
      </c>
      <c r="L27" s="4">
        <v>0</v>
      </c>
      <c r="M27" s="4">
        <v>0</v>
      </c>
      <c r="N27" s="4">
        <v>0</v>
      </c>
    </row>
    <row r="28" spans="1:14" x14ac:dyDescent="0.25">
      <c r="A28" s="43">
        <v>43206</v>
      </c>
      <c r="B28" s="44">
        <v>2</v>
      </c>
      <c r="C28" s="44">
        <v>26</v>
      </c>
      <c r="D28" s="44">
        <v>1</v>
      </c>
      <c r="E28" s="44">
        <v>1</v>
      </c>
      <c r="F28" s="44" t="s">
        <v>31</v>
      </c>
      <c r="G28" s="4">
        <v>0</v>
      </c>
      <c r="H28" s="4">
        <v>0</v>
      </c>
      <c r="I28" s="4">
        <v>0</v>
      </c>
      <c r="J28" s="4">
        <v>0</v>
      </c>
      <c r="K28" s="4">
        <v>16</v>
      </c>
      <c r="L28" s="4">
        <v>0</v>
      </c>
      <c r="M28" s="4">
        <v>0</v>
      </c>
      <c r="N28" s="4">
        <v>0</v>
      </c>
    </row>
    <row r="29" spans="1:14" x14ac:dyDescent="0.25">
      <c r="A29" s="43">
        <v>43206</v>
      </c>
      <c r="B29" s="44">
        <v>3</v>
      </c>
      <c r="C29" s="44">
        <v>27</v>
      </c>
      <c r="D29" s="44">
        <v>1</v>
      </c>
      <c r="E29" s="44">
        <v>1</v>
      </c>
      <c r="F29" s="44" t="s">
        <v>31</v>
      </c>
      <c r="G29" s="4">
        <v>0</v>
      </c>
      <c r="H29" s="4">
        <v>0</v>
      </c>
      <c r="I29" s="4">
        <v>0</v>
      </c>
      <c r="J29" s="4">
        <v>0</v>
      </c>
      <c r="K29" s="4">
        <v>16</v>
      </c>
      <c r="L29" s="4">
        <v>0</v>
      </c>
      <c r="M29" s="4">
        <v>0</v>
      </c>
      <c r="N29" s="4">
        <v>0</v>
      </c>
    </row>
    <row r="30" spans="1:14" x14ac:dyDescent="0.25">
      <c r="A30" s="43">
        <v>43206</v>
      </c>
      <c r="B30" s="44">
        <v>4</v>
      </c>
      <c r="C30" s="44">
        <v>28</v>
      </c>
      <c r="D30" s="44">
        <v>1</v>
      </c>
      <c r="E30" s="44">
        <v>1</v>
      </c>
      <c r="F30" s="44" t="s">
        <v>31</v>
      </c>
      <c r="G30" s="4">
        <v>0</v>
      </c>
      <c r="H30" s="4">
        <v>0</v>
      </c>
      <c r="I30" s="4">
        <v>0</v>
      </c>
      <c r="J30" s="4">
        <v>0</v>
      </c>
      <c r="K30" s="4">
        <v>16</v>
      </c>
      <c r="L30" s="4">
        <v>0</v>
      </c>
      <c r="M30" s="4">
        <v>0</v>
      </c>
      <c r="N30" s="4">
        <v>0</v>
      </c>
    </row>
    <row r="31" spans="1:14" x14ac:dyDescent="0.25">
      <c r="A31" s="43">
        <v>43206</v>
      </c>
      <c r="B31" s="44">
        <v>5</v>
      </c>
      <c r="C31" s="44">
        <v>29</v>
      </c>
      <c r="D31" s="44">
        <v>1</v>
      </c>
      <c r="E31" s="44">
        <v>1</v>
      </c>
      <c r="F31" s="44" t="s">
        <v>31</v>
      </c>
      <c r="G31" s="4">
        <v>0</v>
      </c>
      <c r="H31" s="4">
        <v>0</v>
      </c>
      <c r="I31" s="4">
        <v>0</v>
      </c>
      <c r="J31" s="4">
        <v>0</v>
      </c>
      <c r="K31" s="4">
        <v>16</v>
      </c>
      <c r="L31" s="4">
        <v>0</v>
      </c>
      <c r="M31" s="4">
        <v>0</v>
      </c>
      <c r="N31" s="4">
        <v>0</v>
      </c>
    </row>
    <row r="32" spans="1:14" x14ac:dyDescent="0.25">
      <c r="A32" s="43">
        <v>43206</v>
      </c>
      <c r="B32" s="44">
        <v>6</v>
      </c>
      <c r="C32" s="44">
        <v>30</v>
      </c>
      <c r="D32" s="44">
        <v>1</v>
      </c>
      <c r="E32" s="44">
        <v>1</v>
      </c>
      <c r="F32" s="44" t="s">
        <v>31</v>
      </c>
      <c r="G32" s="4">
        <v>0</v>
      </c>
      <c r="H32" s="4">
        <v>0</v>
      </c>
      <c r="I32" s="4">
        <v>0</v>
      </c>
      <c r="J32" s="4">
        <v>0</v>
      </c>
      <c r="K32" s="4">
        <v>16</v>
      </c>
      <c r="L32" s="4">
        <v>0</v>
      </c>
      <c r="M32" s="4">
        <v>0</v>
      </c>
      <c r="N32" s="4">
        <v>0</v>
      </c>
    </row>
    <row r="33" spans="1:16" x14ac:dyDescent="0.25">
      <c r="A33" s="43">
        <v>43206</v>
      </c>
      <c r="B33" s="44">
        <v>7</v>
      </c>
      <c r="C33" s="44">
        <v>31</v>
      </c>
      <c r="D33" s="44">
        <v>1</v>
      </c>
      <c r="E33" s="44">
        <v>1</v>
      </c>
      <c r="F33" s="44" t="s">
        <v>31</v>
      </c>
      <c r="G33" s="4">
        <v>1</v>
      </c>
      <c r="H33" s="4">
        <v>0</v>
      </c>
      <c r="I33" s="4">
        <v>0</v>
      </c>
      <c r="J33" s="4">
        <v>0</v>
      </c>
      <c r="K33" s="4">
        <v>16</v>
      </c>
      <c r="L33" s="4">
        <v>6.25E-2</v>
      </c>
      <c r="M33" s="4">
        <v>0.25</v>
      </c>
      <c r="N33" s="4">
        <v>0</v>
      </c>
    </row>
    <row r="34" spans="1:16" s="1" customFormat="1" x14ac:dyDescent="0.25">
      <c r="A34" s="78">
        <v>43206</v>
      </c>
      <c r="B34" s="1">
        <v>8</v>
      </c>
      <c r="C34" s="1">
        <v>32</v>
      </c>
      <c r="D34" s="1">
        <v>1</v>
      </c>
      <c r="E34" s="1">
        <v>1</v>
      </c>
      <c r="F34" s="1" t="s">
        <v>31</v>
      </c>
      <c r="G34" s="8">
        <v>0</v>
      </c>
      <c r="H34" s="8">
        <v>0</v>
      </c>
      <c r="I34" s="8">
        <v>0</v>
      </c>
      <c r="J34" s="8">
        <v>0</v>
      </c>
      <c r="K34" s="8">
        <v>16</v>
      </c>
      <c r="L34" s="8">
        <v>0</v>
      </c>
      <c r="M34" s="8">
        <v>0</v>
      </c>
      <c r="N34" s="8">
        <v>0</v>
      </c>
    </row>
    <row r="35" spans="1:16" x14ac:dyDescent="0.25">
      <c r="A35" s="3">
        <v>43214</v>
      </c>
      <c r="B35" s="4">
        <v>1</v>
      </c>
      <c r="C35" s="4">
        <v>129</v>
      </c>
      <c r="D35" s="4">
        <v>14</v>
      </c>
      <c r="E35" s="4">
        <v>2</v>
      </c>
      <c r="F35" s="4" t="s">
        <v>32</v>
      </c>
      <c r="G35">
        <v>1</v>
      </c>
      <c r="H35">
        <v>4</v>
      </c>
      <c r="I35">
        <v>4</v>
      </c>
      <c r="J35">
        <v>16</v>
      </c>
      <c r="K35">
        <v>12</v>
      </c>
      <c r="L35">
        <v>0.25</v>
      </c>
      <c r="M35">
        <v>0.44721359549995793</v>
      </c>
      <c r="N35">
        <v>0</v>
      </c>
      <c r="O35">
        <f>AVERAGE(G35:G44)</f>
        <v>0.5</v>
      </c>
      <c r="P35">
        <f>AVERAGE(G35:G74)</f>
        <v>0.42499999999999999</v>
      </c>
    </row>
    <row r="36" spans="1:16" x14ac:dyDescent="0.25">
      <c r="A36" s="3">
        <v>43214</v>
      </c>
      <c r="B36" s="4">
        <v>2</v>
      </c>
      <c r="C36" s="4">
        <v>130</v>
      </c>
      <c r="D36" s="4">
        <v>14</v>
      </c>
      <c r="E36" s="4">
        <v>2</v>
      </c>
      <c r="F36" s="4" t="s">
        <v>32</v>
      </c>
      <c r="G36">
        <v>1</v>
      </c>
      <c r="H36">
        <v>1</v>
      </c>
      <c r="I36">
        <v>1</v>
      </c>
      <c r="J36">
        <v>1</v>
      </c>
      <c r="K36">
        <v>15</v>
      </c>
      <c r="L36">
        <v>6.25E-2</v>
      </c>
      <c r="M36">
        <v>0.25</v>
      </c>
      <c r="N36">
        <v>0</v>
      </c>
      <c r="O36" s="44">
        <f>AVERAGE(G45:G54)</f>
        <v>0.5</v>
      </c>
      <c r="P36">
        <f>_xlfn.STDEV.S(G35:G74)</f>
        <v>0.6359930655967716</v>
      </c>
    </row>
    <row r="37" spans="1:16" x14ac:dyDescent="0.25">
      <c r="A37" s="3">
        <v>43214</v>
      </c>
      <c r="B37" s="4">
        <v>3</v>
      </c>
      <c r="C37" s="4">
        <v>131</v>
      </c>
      <c r="D37" s="4">
        <v>14</v>
      </c>
      <c r="E37" s="4">
        <v>2</v>
      </c>
      <c r="F37" s="4" t="s">
        <v>32</v>
      </c>
      <c r="G37">
        <v>0</v>
      </c>
      <c r="H37">
        <v>0</v>
      </c>
      <c r="I37">
        <v>0</v>
      </c>
      <c r="J37">
        <v>0</v>
      </c>
      <c r="K37">
        <v>16</v>
      </c>
      <c r="L37">
        <v>0</v>
      </c>
      <c r="M37">
        <v>0</v>
      </c>
      <c r="N37">
        <v>0</v>
      </c>
      <c r="O37" s="44">
        <f>AVERAGE(G55:G64)</f>
        <v>0.4</v>
      </c>
    </row>
    <row r="38" spans="1:16" x14ac:dyDescent="0.25">
      <c r="A38" s="3">
        <v>43214</v>
      </c>
      <c r="B38" s="4">
        <v>4</v>
      </c>
      <c r="C38" s="4">
        <v>132</v>
      </c>
      <c r="D38" s="4">
        <v>14</v>
      </c>
      <c r="E38" s="4">
        <v>2</v>
      </c>
      <c r="F38" s="4" t="s">
        <v>32</v>
      </c>
      <c r="G38">
        <v>0</v>
      </c>
      <c r="H38">
        <v>0</v>
      </c>
      <c r="I38">
        <v>0</v>
      </c>
      <c r="J38">
        <v>0</v>
      </c>
      <c r="K38">
        <v>16</v>
      </c>
      <c r="L38">
        <v>0</v>
      </c>
      <c r="M38">
        <v>0</v>
      </c>
      <c r="N38">
        <v>0</v>
      </c>
      <c r="O38" s="44">
        <f>AVERAGE(G65:G74)</f>
        <v>0.3</v>
      </c>
    </row>
    <row r="39" spans="1:16" x14ac:dyDescent="0.25">
      <c r="A39" s="3">
        <v>43214</v>
      </c>
      <c r="B39" s="4">
        <v>5</v>
      </c>
      <c r="C39" s="4">
        <v>133</v>
      </c>
      <c r="D39" s="4">
        <v>14</v>
      </c>
      <c r="E39" s="4">
        <v>2</v>
      </c>
      <c r="F39" s="4" t="s">
        <v>32</v>
      </c>
      <c r="G39">
        <v>0</v>
      </c>
      <c r="H39">
        <v>0</v>
      </c>
      <c r="I39">
        <v>0</v>
      </c>
      <c r="J39">
        <v>0</v>
      </c>
      <c r="K39">
        <v>16</v>
      </c>
      <c r="L39">
        <v>0</v>
      </c>
      <c r="M39">
        <v>0</v>
      </c>
      <c r="N39">
        <v>0</v>
      </c>
    </row>
    <row r="40" spans="1:16" x14ac:dyDescent="0.25">
      <c r="A40" s="3">
        <v>43214</v>
      </c>
      <c r="B40" s="4">
        <v>6</v>
      </c>
      <c r="C40" s="4">
        <v>134</v>
      </c>
      <c r="D40" s="4">
        <v>14</v>
      </c>
      <c r="E40" s="4">
        <v>2</v>
      </c>
      <c r="F40" s="4" t="s">
        <v>32</v>
      </c>
      <c r="G40">
        <v>0</v>
      </c>
      <c r="H40">
        <v>0</v>
      </c>
      <c r="I40">
        <v>0</v>
      </c>
      <c r="J40">
        <v>0</v>
      </c>
      <c r="K40">
        <v>16</v>
      </c>
      <c r="L40">
        <v>0</v>
      </c>
      <c r="M40">
        <v>0</v>
      </c>
      <c r="N40">
        <v>0</v>
      </c>
    </row>
    <row r="41" spans="1:16" x14ac:dyDescent="0.25">
      <c r="A41" s="3">
        <v>43214</v>
      </c>
      <c r="B41" s="4">
        <v>7</v>
      </c>
      <c r="C41" s="4">
        <v>135</v>
      </c>
      <c r="D41" s="4">
        <v>14</v>
      </c>
      <c r="E41" s="4">
        <v>2</v>
      </c>
      <c r="F41" s="4" t="s">
        <v>32</v>
      </c>
      <c r="G41">
        <v>1</v>
      </c>
      <c r="H41">
        <v>1</v>
      </c>
      <c r="I41">
        <v>1</v>
      </c>
      <c r="J41">
        <v>1</v>
      </c>
      <c r="K41">
        <v>15</v>
      </c>
      <c r="L41">
        <v>6.25E-2</v>
      </c>
      <c r="M41">
        <v>0.25</v>
      </c>
      <c r="N41">
        <v>0</v>
      </c>
    </row>
    <row r="42" spans="1:16" x14ac:dyDescent="0.25">
      <c r="A42" s="3">
        <v>43214</v>
      </c>
      <c r="B42" s="4">
        <v>8</v>
      </c>
      <c r="C42" s="4">
        <v>136</v>
      </c>
      <c r="D42" s="4">
        <v>14</v>
      </c>
      <c r="E42" s="4">
        <v>2</v>
      </c>
      <c r="F42" s="4" t="s">
        <v>32</v>
      </c>
      <c r="G42">
        <v>2</v>
      </c>
      <c r="H42">
        <v>3</v>
      </c>
      <c r="I42">
        <v>2</v>
      </c>
      <c r="J42">
        <v>6</v>
      </c>
      <c r="K42">
        <v>14</v>
      </c>
      <c r="L42">
        <v>0.1875</v>
      </c>
      <c r="M42">
        <v>0.54390562906935735</v>
      </c>
      <c r="N42">
        <v>0</v>
      </c>
    </row>
    <row r="43" spans="1:16" x14ac:dyDescent="0.25">
      <c r="A43" s="3">
        <v>43214</v>
      </c>
      <c r="B43" s="4">
        <v>9</v>
      </c>
      <c r="C43" s="4">
        <v>137</v>
      </c>
      <c r="D43" s="4">
        <v>14</v>
      </c>
      <c r="E43" s="4">
        <v>2</v>
      </c>
      <c r="F43" s="4" t="s">
        <v>32</v>
      </c>
      <c r="G43">
        <v>0</v>
      </c>
      <c r="H43">
        <v>0</v>
      </c>
      <c r="I43">
        <v>0</v>
      </c>
      <c r="J43">
        <v>0</v>
      </c>
      <c r="K43">
        <v>16</v>
      </c>
      <c r="L43">
        <v>0</v>
      </c>
      <c r="M43">
        <v>0</v>
      </c>
      <c r="N43">
        <v>0</v>
      </c>
    </row>
    <row r="44" spans="1:16" x14ac:dyDescent="0.25">
      <c r="A44" s="3">
        <v>43214</v>
      </c>
      <c r="B44" s="4">
        <v>10</v>
      </c>
      <c r="C44" s="4">
        <v>138</v>
      </c>
      <c r="D44" s="4">
        <v>14</v>
      </c>
      <c r="E44" s="4">
        <v>2</v>
      </c>
      <c r="F44" s="4" t="s">
        <v>32</v>
      </c>
      <c r="G44">
        <v>0</v>
      </c>
      <c r="H44">
        <v>0</v>
      </c>
      <c r="I44">
        <v>0</v>
      </c>
      <c r="J44">
        <v>0</v>
      </c>
      <c r="K44">
        <v>16</v>
      </c>
      <c r="L44">
        <v>0</v>
      </c>
      <c r="M44">
        <v>0</v>
      </c>
      <c r="N44">
        <v>0</v>
      </c>
    </row>
    <row r="45" spans="1:16" x14ac:dyDescent="0.25">
      <c r="A45" s="3">
        <v>43214</v>
      </c>
      <c r="B45" s="4">
        <v>1</v>
      </c>
      <c r="C45" s="4">
        <v>139</v>
      </c>
      <c r="D45" s="4">
        <v>15</v>
      </c>
      <c r="E45" s="4">
        <v>4</v>
      </c>
      <c r="F45" s="4" t="s">
        <v>32</v>
      </c>
      <c r="G45">
        <v>0</v>
      </c>
      <c r="H45">
        <v>0</v>
      </c>
      <c r="I45">
        <v>0</v>
      </c>
      <c r="J45">
        <v>0</v>
      </c>
      <c r="K45">
        <v>16</v>
      </c>
      <c r="L45">
        <v>0</v>
      </c>
      <c r="M45">
        <v>0</v>
      </c>
      <c r="N45">
        <v>0</v>
      </c>
    </row>
    <row r="46" spans="1:16" x14ac:dyDescent="0.25">
      <c r="A46" s="3">
        <v>43214</v>
      </c>
      <c r="B46" s="4">
        <v>2</v>
      </c>
      <c r="C46" s="4">
        <v>140</v>
      </c>
      <c r="D46" s="4">
        <v>15</v>
      </c>
      <c r="E46" s="4">
        <v>4</v>
      </c>
      <c r="F46" s="4" t="s">
        <v>32</v>
      </c>
      <c r="G46">
        <v>0</v>
      </c>
      <c r="H46">
        <v>0</v>
      </c>
      <c r="I46">
        <v>0</v>
      </c>
      <c r="J46">
        <v>0</v>
      </c>
      <c r="K46">
        <v>16</v>
      </c>
      <c r="L46">
        <v>0</v>
      </c>
      <c r="M46">
        <v>0</v>
      </c>
      <c r="N46">
        <v>0</v>
      </c>
    </row>
    <row r="47" spans="1:16" x14ac:dyDescent="0.25">
      <c r="A47" s="3">
        <v>43214</v>
      </c>
      <c r="B47" s="4">
        <v>3</v>
      </c>
      <c r="C47" s="4">
        <v>141</v>
      </c>
      <c r="D47" s="4">
        <v>15</v>
      </c>
      <c r="E47" s="4">
        <v>4</v>
      </c>
      <c r="F47" s="4" t="s">
        <v>32</v>
      </c>
      <c r="G47">
        <v>1</v>
      </c>
      <c r="H47">
        <v>1</v>
      </c>
      <c r="I47">
        <v>1</v>
      </c>
      <c r="J47">
        <v>1</v>
      </c>
      <c r="K47">
        <v>15</v>
      </c>
      <c r="L47">
        <v>6.25E-2</v>
      </c>
      <c r="M47">
        <v>0.25</v>
      </c>
      <c r="N47">
        <v>0</v>
      </c>
    </row>
    <row r="48" spans="1:16" x14ac:dyDescent="0.25">
      <c r="A48" s="3">
        <v>43214</v>
      </c>
      <c r="B48" s="4">
        <v>4</v>
      </c>
      <c r="C48" s="4">
        <v>142</v>
      </c>
      <c r="D48" s="4">
        <v>15</v>
      </c>
      <c r="E48" s="4">
        <v>4</v>
      </c>
      <c r="F48" s="4" t="s">
        <v>32</v>
      </c>
      <c r="G48">
        <v>0</v>
      </c>
      <c r="H48">
        <v>0</v>
      </c>
      <c r="I48">
        <v>0</v>
      </c>
      <c r="J48">
        <v>0</v>
      </c>
      <c r="K48">
        <v>16</v>
      </c>
      <c r="L48">
        <v>0</v>
      </c>
      <c r="M48">
        <v>0</v>
      </c>
      <c r="N48">
        <v>0</v>
      </c>
    </row>
    <row r="49" spans="1:14" x14ac:dyDescent="0.25">
      <c r="A49" s="3">
        <v>43214</v>
      </c>
      <c r="B49" s="4">
        <v>5</v>
      </c>
      <c r="C49" s="4">
        <v>143</v>
      </c>
      <c r="D49" s="4">
        <v>15</v>
      </c>
      <c r="E49" s="4">
        <v>4</v>
      </c>
      <c r="F49" s="4" t="s">
        <v>32</v>
      </c>
      <c r="G49">
        <v>1</v>
      </c>
      <c r="H49">
        <v>1</v>
      </c>
      <c r="I49">
        <v>1</v>
      </c>
      <c r="J49">
        <v>1</v>
      </c>
      <c r="K49">
        <v>15</v>
      </c>
      <c r="L49">
        <v>0.125</v>
      </c>
      <c r="M49">
        <v>0.34156502553198659</v>
      </c>
      <c r="N49">
        <v>0</v>
      </c>
    </row>
    <row r="50" spans="1:14" x14ac:dyDescent="0.25">
      <c r="A50" s="3">
        <v>43214</v>
      </c>
      <c r="B50" s="4">
        <v>6</v>
      </c>
      <c r="C50" s="4">
        <v>144</v>
      </c>
      <c r="D50" s="4">
        <v>15</v>
      </c>
      <c r="E50" s="4">
        <v>4</v>
      </c>
      <c r="F50" s="4" t="s">
        <v>32</v>
      </c>
      <c r="G50">
        <v>0</v>
      </c>
      <c r="H50">
        <v>0</v>
      </c>
      <c r="I50">
        <v>0</v>
      </c>
      <c r="J50">
        <v>0</v>
      </c>
      <c r="K50">
        <v>16</v>
      </c>
      <c r="L50">
        <v>0</v>
      </c>
      <c r="M50">
        <v>0</v>
      </c>
      <c r="N50">
        <v>0</v>
      </c>
    </row>
    <row r="51" spans="1:14" x14ac:dyDescent="0.25">
      <c r="A51" s="3">
        <v>43214</v>
      </c>
      <c r="B51" s="4">
        <v>7</v>
      </c>
      <c r="C51" s="4">
        <v>145</v>
      </c>
      <c r="D51" s="4">
        <v>15</v>
      </c>
      <c r="E51" s="4">
        <v>4</v>
      </c>
      <c r="F51" s="4" t="s">
        <v>32</v>
      </c>
      <c r="G51">
        <v>0</v>
      </c>
      <c r="H51">
        <v>0</v>
      </c>
      <c r="I51">
        <v>0</v>
      </c>
      <c r="J51">
        <v>0</v>
      </c>
      <c r="K51">
        <v>16</v>
      </c>
      <c r="L51">
        <v>0</v>
      </c>
      <c r="M51">
        <v>0</v>
      </c>
      <c r="N51">
        <v>0</v>
      </c>
    </row>
    <row r="52" spans="1:14" x14ac:dyDescent="0.25">
      <c r="A52" s="3">
        <v>43214</v>
      </c>
      <c r="B52" s="4">
        <v>8</v>
      </c>
      <c r="C52" s="4">
        <v>146</v>
      </c>
      <c r="D52" s="4">
        <v>15</v>
      </c>
      <c r="E52" s="4">
        <v>4</v>
      </c>
      <c r="F52" s="4" t="s">
        <v>32</v>
      </c>
      <c r="G52">
        <v>1</v>
      </c>
      <c r="H52">
        <v>1</v>
      </c>
      <c r="I52">
        <v>1</v>
      </c>
      <c r="J52">
        <v>1</v>
      </c>
      <c r="K52">
        <v>15</v>
      </c>
      <c r="L52">
        <v>6.25E-2</v>
      </c>
      <c r="M52">
        <v>0.25</v>
      </c>
      <c r="N52">
        <v>0</v>
      </c>
    </row>
    <row r="53" spans="1:14" x14ac:dyDescent="0.25">
      <c r="A53" s="3">
        <v>43214</v>
      </c>
      <c r="B53" s="4">
        <v>9</v>
      </c>
      <c r="C53" s="4">
        <v>147</v>
      </c>
      <c r="D53" s="4">
        <v>15</v>
      </c>
      <c r="E53" s="4">
        <v>4</v>
      </c>
      <c r="F53" s="4" t="s">
        <v>32</v>
      </c>
      <c r="G53">
        <v>1</v>
      </c>
      <c r="H53">
        <v>1</v>
      </c>
      <c r="I53">
        <v>1</v>
      </c>
      <c r="J53">
        <v>1</v>
      </c>
      <c r="K53">
        <v>15</v>
      </c>
      <c r="L53">
        <v>0.125</v>
      </c>
      <c r="M53">
        <v>0.34156502553198659</v>
      </c>
      <c r="N53">
        <v>0</v>
      </c>
    </row>
    <row r="54" spans="1:14" x14ac:dyDescent="0.25">
      <c r="A54" s="3">
        <v>43214</v>
      </c>
      <c r="B54" s="4">
        <v>10</v>
      </c>
      <c r="C54" s="4">
        <v>148</v>
      </c>
      <c r="D54" s="4">
        <v>15</v>
      </c>
      <c r="E54" s="4">
        <v>4</v>
      </c>
      <c r="F54" s="4" t="s">
        <v>32</v>
      </c>
      <c r="G54">
        <v>1</v>
      </c>
      <c r="H54">
        <v>2</v>
      </c>
      <c r="I54">
        <v>2</v>
      </c>
      <c r="J54">
        <v>4</v>
      </c>
      <c r="K54">
        <v>14</v>
      </c>
      <c r="L54">
        <v>6.25E-2</v>
      </c>
      <c r="M54">
        <v>0.25</v>
      </c>
      <c r="N54">
        <v>0</v>
      </c>
    </row>
    <row r="55" spans="1:14" x14ac:dyDescent="0.25">
      <c r="A55" s="3">
        <v>43214</v>
      </c>
      <c r="B55" s="4">
        <v>1</v>
      </c>
      <c r="C55" s="4">
        <v>149</v>
      </c>
      <c r="D55" s="4">
        <v>16</v>
      </c>
      <c r="E55" s="4">
        <v>3</v>
      </c>
      <c r="F55" s="4" t="s">
        <v>32</v>
      </c>
      <c r="G55">
        <v>1</v>
      </c>
      <c r="H55">
        <v>1</v>
      </c>
      <c r="I55">
        <v>1</v>
      </c>
      <c r="J55">
        <v>1</v>
      </c>
      <c r="K55">
        <v>15</v>
      </c>
      <c r="L55">
        <v>6.25E-2</v>
      </c>
      <c r="M55">
        <v>0.25</v>
      </c>
      <c r="N55">
        <v>0</v>
      </c>
    </row>
    <row r="56" spans="1:14" x14ac:dyDescent="0.25">
      <c r="A56" s="3">
        <v>43214</v>
      </c>
      <c r="B56" s="4">
        <v>2</v>
      </c>
      <c r="C56" s="4">
        <v>150</v>
      </c>
      <c r="D56" s="4">
        <v>16</v>
      </c>
      <c r="E56" s="4">
        <v>3</v>
      </c>
      <c r="F56" s="4" t="s">
        <v>32</v>
      </c>
      <c r="G56">
        <v>0</v>
      </c>
      <c r="H56">
        <v>0</v>
      </c>
      <c r="I56">
        <v>0</v>
      </c>
      <c r="J56">
        <v>0</v>
      </c>
      <c r="K56">
        <v>16</v>
      </c>
      <c r="L56">
        <v>0</v>
      </c>
      <c r="M56">
        <v>0</v>
      </c>
      <c r="N56">
        <v>0</v>
      </c>
    </row>
    <row r="57" spans="1:14" x14ac:dyDescent="0.25">
      <c r="A57" s="3">
        <v>43214</v>
      </c>
      <c r="B57" s="4">
        <v>3</v>
      </c>
      <c r="C57" s="4">
        <v>151</v>
      </c>
      <c r="D57" s="4">
        <v>16</v>
      </c>
      <c r="E57" s="4">
        <v>3</v>
      </c>
      <c r="F57" s="4" t="s">
        <v>32</v>
      </c>
      <c r="G57">
        <v>0</v>
      </c>
      <c r="H57">
        <v>0</v>
      </c>
      <c r="I57">
        <v>0</v>
      </c>
      <c r="J57">
        <v>0</v>
      </c>
      <c r="K57">
        <v>16</v>
      </c>
      <c r="L57">
        <v>0</v>
      </c>
      <c r="M57">
        <v>0</v>
      </c>
      <c r="N57">
        <v>0</v>
      </c>
    </row>
    <row r="58" spans="1:14" x14ac:dyDescent="0.25">
      <c r="A58" s="3">
        <v>43214</v>
      </c>
      <c r="B58" s="4">
        <v>4</v>
      </c>
      <c r="C58" s="4">
        <v>152</v>
      </c>
      <c r="D58" s="4">
        <v>16</v>
      </c>
      <c r="E58" s="4">
        <v>3</v>
      </c>
      <c r="F58" s="4" t="s">
        <v>32</v>
      </c>
      <c r="G58">
        <v>0</v>
      </c>
      <c r="H58">
        <v>0</v>
      </c>
      <c r="I58">
        <v>0</v>
      </c>
      <c r="J58">
        <v>0</v>
      </c>
      <c r="K58">
        <v>16</v>
      </c>
      <c r="L58">
        <v>0</v>
      </c>
      <c r="M58">
        <v>0</v>
      </c>
      <c r="N58">
        <v>0</v>
      </c>
    </row>
    <row r="59" spans="1:14" x14ac:dyDescent="0.25">
      <c r="A59" s="3">
        <v>43214</v>
      </c>
      <c r="B59" s="4">
        <v>5</v>
      </c>
      <c r="C59" s="4">
        <v>153</v>
      </c>
      <c r="D59" s="4">
        <v>16</v>
      </c>
      <c r="E59" s="4">
        <v>3</v>
      </c>
      <c r="F59" s="4" t="s">
        <v>32</v>
      </c>
      <c r="G59">
        <v>0</v>
      </c>
      <c r="H59">
        <v>0</v>
      </c>
      <c r="I59">
        <v>0</v>
      </c>
      <c r="J59">
        <v>0</v>
      </c>
      <c r="K59">
        <v>16</v>
      </c>
      <c r="L59">
        <v>0</v>
      </c>
      <c r="M59">
        <v>0</v>
      </c>
      <c r="N59">
        <v>0</v>
      </c>
    </row>
    <row r="60" spans="1:14" x14ac:dyDescent="0.25">
      <c r="A60" s="3">
        <v>43214</v>
      </c>
      <c r="B60" s="4">
        <v>6</v>
      </c>
      <c r="C60" s="4">
        <v>154</v>
      </c>
      <c r="D60" s="4">
        <v>16</v>
      </c>
      <c r="E60" s="4">
        <v>3</v>
      </c>
      <c r="F60" s="4" t="s">
        <v>32</v>
      </c>
      <c r="G60">
        <v>2</v>
      </c>
      <c r="H60">
        <v>3</v>
      </c>
      <c r="I60">
        <v>2</v>
      </c>
      <c r="J60">
        <v>6</v>
      </c>
      <c r="K60">
        <v>14</v>
      </c>
      <c r="L60">
        <v>0.1875</v>
      </c>
      <c r="M60">
        <v>0.54390562906935735</v>
      </c>
      <c r="N60">
        <v>0</v>
      </c>
    </row>
    <row r="61" spans="1:14" x14ac:dyDescent="0.25">
      <c r="A61" s="3">
        <v>43214</v>
      </c>
      <c r="B61" s="4">
        <v>7</v>
      </c>
      <c r="C61" s="4">
        <v>154</v>
      </c>
      <c r="D61" s="4">
        <v>16</v>
      </c>
      <c r="E61" s="4">
        <v>3</v>
      </c>
      <c r="F61" s="4" t="s">
        <v>32</v>
      </c>
      <c r="G61">
        <v>0</v>
      </c>
      <c r="H61">
        <v>0</v>
      </c>
      <c r="I61">
        <v>0</v>
      </c>
      <c r="J61">
        <v>0</v>
      </c>
      <c r="K61">
        <v>16</v>
      </c>
      <c r="L61">
        <v>0</v>
      </c>
      <c r="M61">
        <v>0</v>
      </c>
      <c r="N61">
        <v>0</v>
      </c>
    </row>
    <row r="62" spans="1:14" x14ac:dyDescent="0.25">
      <c r="A62" s="3">
        <v>43214</v>
      </c>
      <c r="B62" s="4">
        <v>8</v>
      </c>
      <c r="C62" s="4">
        <v>156</v>
      </c>
      <c r="D62" s="4">
        <v>16</v>
      </c>
      <c r="E62" s="4">
        <v>3</v>
      </c>
      <c r="F62" s="4" t="s">
        <v>32</v>
      </c>
      <c r="G62">
        <v>0</v>
      </c>
      <c r="H62">
        <v>0</v>
      </c>
      <c r="I62">
        <v>0</v>
      </c>
      <c r="J62">
        <v>0</v>
      </c>
      <c r="K62">
        <v>16</v>
      </c>
      <c r="L62">
        <v>0</v>
      </c>
      <c r="M62">
        <v>0</v>
      </c>
      <c r="N62">
        <v>0</v>
      </c>
    </row>
    <row r="63" spans="1:14" x14ac:dyDescent="0.25">
      <c r="A63" s="3">
        <v>43214</v>
      </c>
      <c r="B63" s="4">
        <v>9</v>
      </c>
      <c r="C63" s="4">
        <v>157</v>
      </c>
      <c r="D63" s="4">
        <v>16</v>
      </c>
      <c r="E63" s="4">
        <v>3</v>
      </c>
      <c r="F63" s="4" t="s">
        <v>32</v>
      </c>
      <c r="G63">
        <v>1</v>
      </c>
      <c r="H63">
        <v>1</v>
      </c>
      <c r="I63">
        <v>1</v>
      </c>
      <c r="J63">
        <v>1</v>
      </c>
      <c r="K63">
        <v>15</v>
      </c>
      <c r="L63">
        <v>6.25E-2</v>
      </c>
      <c r="M63">
        <v>0.25</v>
      </c>
      <c r="N63">
        <v>0</v>
      </c>
    </row>
    <row r="64" spans="1:14" x14ac:dyDescent="0.25">
      <c r="A64" s="3">
        <v>43214</v>
      </c>
      <c r="B64" s="4">
        <v>10</v>
      </c>
      <c r="C64" s="4">
        <v>158</v>
      </c>
      <c r="D64" s="4">
        <v>16</v>
      </c>
      <c r="E64" s="4">
        <v>3</v>
      </c>
      <c r="F64" s="4" t="s">
        <v>32</v>
      </c>
      <c r="G64">
        <v>0</v>
      </c>
      <c r="H64">
        <v>0</v>
      </c>
      <c r="I64">
        <v>0</v>
      </c>
      <c r="J64">
        <v>0</v>
      </c>
      <c r="K64">
        <v>16</v>
      </c>
      <c r="L64">
        <v>0</v>
      </c>
      <c r="M64">
        <v>0</v>
      </c>
      <c r="N64">
        <v>0</v>
      </c>
    </row>
    <row r="65" spans="1:16" x14ac:dyDescent="0.25">
      <c r="A65" s="3">
        <v>43214</v>
      </c>
      <c r="B65" s="4">
        <v>1</v>
      </c>
      <c r="C65" s="4">
        <v>159</v>
      </c>
      <c r="D65" s="4">
        <v>1</v>
      </c>
      <c r="E65" s="4">
        <v>1</v>
      </c>
      <c r="F65" s="4" t="s">
        <v>32</v>
      </c>
      <c r="G65">
        <v>2</v>
      </c>
      <c r="H65">
        <v>2</v>
      </c>
      <c r="I65">
        <v>1</v>
      </c>
      <c r="J65">
        <v>2</v>
      </c>
      <c r="K65">
        <v>15</v>
      </c>
      <c r="L65">
        <v>0.125</v>
      </c>
      <c r="M65">
        <v>0.5</v>
      </c>
      <c r="N65">
        <v>0</v>
      </c>
    </row>
    <row r="66" spans="1:16" x14ac:dyDescent="0.25">
      <c r="A66" s="3">
        <v>43214</v>
      </c>
      <c r="B66" s="4">
        <v>2</v>
      </c>
      <c r="C66" s="4">
        <v>160</v>
      </c>
      <c r="D66" s="4">
        <v>1</v>
      </c>
      <c r="E66" s="4">
        <v>1</v>
      </c>
      <c r="F66" s="4" t="s">
        <v>32</v>
      </c>
      <c r="G66">
        <v>0</v>
      </c>
      <c r="H66">
        <v>0</v>
      </c>
      <c r="I66">
        <v>0</v>
      </c>
      <c r="J66">
        <v>0</v>
      </c>
      <c r="K66">
        <v>16</v>
      </c>
      <c r="L66">
        <v>0</v>
      </c>
      <c r="M66">
        <v>0</v>
      </c>
      <c r="N66">
        <v>0</v>
      </c>
    </row>
    <row r="67" spans="1:16" x14ac:dyDescent="0.25">
      <c r="A67" s="3">
        <v>43214</v>
      </c>
      <c r="B67" s="4">
        <v>3</v>
      </c>
      <c r="C67" s="4">
        <v>161</v>
      </c>
      <c r="D67" s="4">
        <v>1</v>
      </c>
      <c r="E67" s="4">
        <v>1</v>
      </c>
      <c r="F67" s="4" t="s">
        <v>32</v>
      </c>
      <c r="G67">
        <v>0</v>
      </c>
      <c r="H67">
        <v>0</v>
      </c>
      <c r="I67">
        <v>0</v>
      </c>
      <c r="J67">
        <v>0</v>
      </c>
      <c r="K67">
        <v>16</v>
      </c>
      <c r="L67">
        <v>0</v>
      </c>
      <c r="M67">
        <v>0</v>
      </c>
      <c r="N67">
        <v>0</v>
      </c>
    </row>
    <row r="68" spans="1:16" x14ac:dyDescent="0.25">
      <c r="A68" s="3">
        <v>43214</v>
      </c>
      <c r="B68" s="4">
        <v>4</v>
      </c>
      <c r="C68" s="4">
        <v>162</v>
      </c>
      <c r="D68" s="4">
        <v>1</v>
      </c>
      <c r="E68" s="4">
        <v>1</v>
      </c>
      <c r="F68" s="4" t="s">
        <v>32</v>
      </c>
      <c r="G68">
        <v>1</v>
      </c>
      <c r="H68">
        <v>1</v>
      </c>
      <c r="I68">
        <v>1</v>
      </c>
      <c r="J68">
        <v>1</v>
      </c>
      <c r="K68">
        <v>15</v>
      </c>
      <c r="L68">
        <v>6.25E-2</v>
      </c>
      <c r="M68">
        <v>0.25</v>
      </c>
      <c r="N68">
        <v>0</v>
      </c>
    </row>
    <row r="69" spans="1:16" x14ac:dyDescent="0.25">
      <c r="A69" s="3">
        <v>43214</v>
      </c>
      <c r="B69" s="4">
        <v>5</v>
      </c>
      <c r="C69" s="4">
        <v>163</v>
      </c>
      <c r="D69" s="4">
        <v>1</v>
      </c>
      <c r="E69" s="4">
        <v>1</v>
      </c>
      <c r="F69" s="4" t="s">
        <v>32</v>
      </c>
      <c r="G69">
        <v>0</v>
      </c>
      <c r="H69">
        <v>0</v>
      </c>
      <c r="I69">
        <v>0</v>
      </c>
      <c r="J69">
        <v>0</v>
      </c>
      <c r="K69">
        <v>16</v>
      </c>
      <c r="L69">
        <v>0</v>
      </c>
      <c r="M69">
        <v>0</v>
      </c>
      <c r="N69">
        <v>0</v>
      </c>
    </row>
    <row r="70" spans="1:16" x14ac:dyDescent="0.25">
      <c r="A70" s="3">
        <v>43214</v>
      </c>
      <c r="B70" s="4">
        <v>6</v>
      </c>
      <c r="C70" s="4">
        <v>164</v>
      </c>
      <c r="D70" s="4">
        <v>1</v>
      </c>
      <c r="E70" s="4">
        <v>1</v>
      </c>
      <c r="F70" s="4" t="s">
        <v>32</v>
      </c>
      <c r="G70">
        <v>0</v>
      </c>
      <c r="H70">
        <v>0</v>
      </c>
      <c r="I70">
        <v>0</v>
      </c>
      <c r="J70">
        <v>0</v>
      </c>
      <c r="K70">
        <v>16</v>
      </c>
      <c r="L70">
        <v>0</v>
      </c>
      <c r="M70">
        <v>0</v>
      </c>
      <c r="N70">
        <v>0</v>
      </c>
    </row>
    <row r="71" spans="1:16" x14ac:dyDescent="0.25">
      <c r="A71" s="3">
        <v>43214</v>
      </c>
      <c r="B71" s="4">
        <v>7</v>
      </c>
      <c r="C71" s="4">
        <v>165</v>
      </c>
      <c r="D71" s="4">
        <v>1</v>
      </c>
      <c r="E71" s="4">
        <v>1</v>
      </c>
      <c r="F71" s="4" t="s">
        <v>32</v>
      </c>
      <c r="G71">
        <v>0</v>
      </c>
      <c r="H71">
        <v>0</v>
      </c>
      <c r="I71">
        <v>0</v>
      </c>
      <c r="J71">
        <v>0</v>
      </c>
      <c r="K71">
        <v>16</v>
      </c>
      <c r="L71">
        <v>0</v>
      </c>
      <c r="M71">
        <v>0</v>
      </c>
      <c r="N71">
        <v>0</v>
      </c>
    </row>
    <row r="72" spans="1:16" x14ac:dyDescent="0.25">
      <c r="A72" s="3">
        <v>43214</v>
      </c>
      <c r="B72" s="4">
        <v>8</v>
      </c>
      <c r="C72" s="4">
        <v>166</v>
      </c>
      <c r="D72" s="4">
        <v>1</v>
      </c>
      <c r="E72" s="4">
        <v>1</v>
      </c>
      <c r="F72" s="4" t="s">
        <v>32</v>
      </c>
      <c r="G72">
        <v>0</v>
      </c>
      <c r="H72">
        <v>0</v>
      </c>
      <c r="I72">
        <v>0</v>
      </c>
      <c r="J72">
        <v>0</v>
      </c>
      <c r="K72">
        <v>16</v>
      </c>
      <c r="L72">
        <v>0</v>
      </c>
      <c r="M72">
        <v>0</v>
      </c>
      <c r="N72">
        <v>0</v>
      </c>
    </row>
    <row r="73" spans="1:16" x14ac:dyDescent="0.25">
      <c r="A73" s="3">
        <v>43214</v>
      </c>
      <c r="B73" s="4">
        <v>9</v>
      </c>
      <c r="C73" s="4">
        <v>167</v>
      </c>
      <c r="D73" s="4">
        <v>1</v>
      </c>
      <c r="E73" s="4">
        <v>1</v>
      </c>
      <c r="F73" s="4" t="s">
        <v>32</v>
      </c>
      <c r="G73">
        <v>0</v>
      </c>
      <c r="H73">
        <v>0</v>
      </c>
      <c r="I73">
        <v>0</v>
      </c>
      <c r="J73">
        <v>0</v>
      </c>
      <c r="K73">
        <v>16</v>
      </c>
      <c r="L73">
        <v>0</v>
      </c>
      <c r="M73">
        <v>0</v>
      </c>
      <c r="N73">
        <v>0</v>
      </c>
    </row>
    <row r="74" spans="1:16" x14ac:dyDescent="0.25">
      <c r="A74" s="3">
        <v>43214</v>
      </c>
      <c r="B74" s="4">
        <v>10</v>
      </c>
      <c r="C74" s="4">
        <v>168</v>
      </c>
      <c r="D74" s="4">
        <v>1</v>
      </c>
      <c r="E74" s="4">
        <v>1</v>
      </c>
      <c r="F74" s="4" t="s">
        <v>32</v>
      </c>
      <c r="G74">
        <v>0</v>
      </c>
      <c r="H74">
        <v>0</v>
      </c>
      <c r="I74">
        <v>0</v>
      </c>
      <c r="J74">
        <v>0</v>
      </c>
      <c r="K74">
        <v>16</v>
      </c>
      <c r="L74">
        <v>0</v>
      </c>
      <c r="M74">
        <v>0</v>
      </c>
      <c r="N74">
        <v>0</v>
      </c>
    </row>
    <row r="75" spans="1:16" s="76" customFormat="1" x14ac:dyDescent="0.25">
      <c r="A75" s="74">
        <v>43223</v>
      </c>
      <c r="B75" s="75">
        <v>1</v>
      </c>
      <c r="C75" s="75">
        <v>289</v>
      </c>
      <c r="D75" s="75">
        <v>14</v>
      </c>
      <c r="E75" s="75">
        <v>2</v>
      </c>
      <c r="F75" s="75" t="s">
        <v>33</v>
      </c>
      <c r="G75" s="76">
        <v>0</v>
      </c>
      <c r="H75" s="76">
        <v>0</v>
      </c>
      <c r="I75" s="76">
        <v>0</v>
      </c>
      <c r="J75" s="76">
        <v>0</v>
      </c>
      <c r="K75" s="76">
        <v>16</v>
      </c>
      <c r="L75" s="76">
        <v>0</v>
      </c>
      <c r="M75" s="76">
        <v>0</v>
      </c>
      <c r="N75" s="76">
        <v>0</v>
      </c>
      <c r="O75" s="76">
        <f>AVERAGE(G75:G84)</f>
        <v>0.2</v>
      </c>
      <c r="P75" s="76">
        <f>AVERAGE(O75:O78)</f>
        <v>0.375</v>
      </c>
    </row>
    <row r="76" spans="1:16" x14ac:dyDescent="0.25">
      <c r="A76" s="3">
        <v>43222</v>
      </c>
      <c r="B76" s="4">
        <v>2</v>
      </c>
      <c r="C76" s="4">
        <v>290</v>
      </c>
      <c r="D76" s="4">
        <v>14</v>
      </c>
      <c r="E76" s="4">
        <v>2</v>
      </c>
      <c r="F76" s="4" t="s">
        <v>33</v>
      </c>
      <c r="G76">
        <v>0</v>
      </c>
      <c r="H76">
        <v>0</v>
      </c>
      <c r="I76">
        <v>0</v>
      </c>
      <c r="J76">
        <v>0</v>
      </c>
      <c r="K76">
        <v>16</v>
      </c>
      <c r="L76">
        <v>0</v>
      </c>
      <c r="M76">
        <v>0</v>
      </c>
      <c r="N76">
        <v>0</v>
      </c>
      <c r="O76" s="76">
        <f>AVERAGE(G85:G94)</f>
        <v>0.4</v>
      </c>
      <c r="P76">
        <f>_xlfn.STDEV.S(G75:G114)</f>
        <v>0.70483676961043384</v>
      </c>
    </row>
    <row r="77" spans="1:16" x14ac:dyDescent="0.25">
      <c r="A77" s="3">
        <v>43222</v>
      </c>
      <c r="B77" s="4">
        <v>3</v>
      </c>
      <c r="C77" s="4">
        <v>291</v>
      </c>
      <c r="D77" s="4">
        <v>14</v>
      </c>
      <c r="E77" s="4">
        <v>2</v>
      </c>
      <c r="F77" s="4" t="s">
        <v>33</v>
      </c>
      <c r="G77">
        <v>0</v>
      </c>
      <c r="H77">
        <v>0</v>
      </c>
      <c r="I77">
        <v>0</v>
      </c>
      <c r="J77">
        <v>0</v>
      </c>
      <c r="K77">
        <v>16</v>
      </c>
      <c r="L77">
        <v>0</v>
      </c>
      <c r="M77">
        <v>0</v>
      </c>
      <c r="N77">
        <v>0</v>
      </c>
      <c r="O77" s="76">
        <f>AVERAGE(G95:G104)</f>
        <v>0.5</v>
      </c>
    </row>
    <row r="78" spans="1:16" x14ac:dyDescent="0.25">
      <c r="A78" s="3">
        <v>43222</v>
      </c>
      <c r="B78" s="4">
        <v>4</v>
      </c>
      <c r="C78" s="4">
        <v>292</v>
      </c>
      <c r="D78" s="4">
        <v>14</v>
      </c>
      <c r="E78" s="4">
        <v>2</v>
      </c>
      <c r="F78" s="4" t="s">
        <v>33</v>
      </c>
      <c r="G78">
        <v>0</v>
      </c>
      <c r="H78">
        <v>0</v>
      </c>
      <c r="I78">
        <v>0</v>
      </c>
      <c r="J78">
        <v>0</v>
      </c>
      <c r="K78">
        <v>16</v>
      </c>
      <c r="L78">
        <v>0</v>
      </c>
      <c r="M78">
        <v>0</v>
      </c>
      <c r="N78">
        <v>0</v>
      </c>
      <c r="O78" s="76">
        <f>AVERAGE(G105:G114)</f>
        <v>0.4</v>
      </c>
    </row>
    <row r="79" spans="1:16" x14ac:dyDescent="0.25">
      <c r="A79" s="3">
        <v>43222</v>
      </c>
      <c r="B79" s="4">
        <v>5</v>
      </c>
      <c r="C79" s="4">
        <v>293</v>
      </c>
      <c r="D79" s="4">
        <v>14</v>
      </c>
      <c r="E79" s="4">
        <v>2</v>
      </c>
      <c r="F79" s="4" t="s">
        <v>33</v>
      </c>
      <c r="G79">
        <v>0</v>
      </c>
      <c r="H79">
        <v>0</v>
      </c>
      <c r="I79">
        <v>0</v>
      </c>
      <c r="J79">
        <v>0</v>
      </c>
      <c r="K79">
        <v>16</v>
      </c>
      <c r="L79">
        <v>0</v>
      </c>
      <c r="M79">
        <v>0</v>
      </c>
      <c r="N79">
        <v>0</v>
      </c>
    </row>
    <row r="80" spans="1:16" x14ac:dyDescent="0.25">
      <c r="A80" s="3">
        <v>43222</v>
      </c>
      <c r="B80" s="4">
        <v>6</v>
      </c>
      <c r="C80" s="4">
        <v>294</v>
      </c>
      <c r="D80" s="4">
        <v>14</v>
      </c>
      <c r="E80" s="4">
        <v>2</v>
      </c>
      <c r="F80" s="4" t="s">
        <v>33</v>
      </c>
      <c r="G80">
        <v>0</v>
      </c>
      <c r="H80">
        <v>0</v>
      </c>
      <c r="I80">
        <v>0</v>
      </c>
      <c r="J80">
        <v>0</v>
      </c>
      <c r="K80">
        <v>16</v>
      </c>
      <c r="L80">
        <v>0</v>
      </c>
      <c r="M80">
        <v>0</v>
      </c>
      <c r="N80">
        <v>0</v>
      </c>
    </row>
    <row r="81" spans="1:14" x14ac:dyDescent="0.25">
      <c r="A81" s="3">
        <v>43222</v>
      </c>
      <c r="B81" s="4">
        <v>7</v>
      </c>
      <c r="C81" s="4">
        <v>295</v>
      </c>
      <c r="D81" s="4">
        <v>14</v>
      </c>
      <c r="E81" s="4">
        <v>2</v>
      </c>
      <c r="F81" s="4" t="s">
        <v>33</v>
      </c>
      <c r="G81">
        <v>2</v>
      </c>
      <c r="H81">
        <v>3</v>
      </c>
      <c r="I81">
        <v>2</v>
      </c>
      <c r="J81">
        <v>6</v>
      </c>
      <c r="K81">
        <v>14</v>
      </c>
      <c r="L81">
        <v>0.1875</v>
      </c>
      <c r="M81">
        <v>0.54390562906935735</v>
      </c>
      <c r="N81">
        <v>0</v>
      </c>
    </row>
    <row r="82" spans="1:14" x14ac:dyDescent="0.25">
      <c r="A82" s="3">
        <v>43222</v>
      </c>
      <c r="B82" s="4">
        <v>8</v>
      </c>
      <c r="C82" s="4">
        <v>296</v>
      </c>
      <c r="D82" s="4">
        <v>14</v>
      </c>
      <c r="E82" s="4">
        <v>2</v>
      </c>
      <c r="F82" s="4" t="s">
        <v>33</v>
      </c>
      <c r="G82">
        <v>0</v>
      </c>
      <c r="H82">
        <v>0</v>
      </c>
      <c r="I82">
        <v>0</v>
      </c>
      <c r="J82">
        <v>0</v>
      </c>
      <c r="K82">
        <v>16</v>
      </c>
      <c r="L82">
        <v>0</v>
      </c>
      <c r="M82">
        <v>0</v>
      </c>
      <c r="N82">
        <v>0</v>
      </c>
    </row>
    <row r="83" spans="1:14" x14ac:dyDescent="0.25">
      <c r="A83" s="3">
        <v>43222</v>
      </c>
      <c r="B83" s="4">
        <v>9</v>
      </c>
      <c r="C83" s="4">
        <v>297</v>
      </c>
      <c r="D83" s="4">
        <v>14</v>
      </c>
      <c r="E83" s="4">
        <v>2</v>
      </c>
      <c r="F83" s="4" t="s">
        <v>33</v>
      </c>
      <c r="G83">
        <v>0</v>
      </c>
      <c r="H83">
        <v>0</v>
      </c>
      <c r="I83">
        <v>0</v>
      </c>
      <c r="J83">
        <v>0</v>
      </c>
      <c r="K83">
        <v>16</v>
      </c>
      <c r="L83">
        <v>6.25E-2</v>
      </c>
      <c r="M83">
        <v>0.25</v>
      </c>
      <c r="N83">
        <v>0</v>
      </c>
    </row>
    <row r="84" spans="1:14" x14ac:dyDescent="0.25">
      <c r="A84" s="3">
        <v>43222</v>
      </c>
      <c r="B84" s="4">
        <v>10</v>
      </c>
      <c r="C84" s="4">
        <v>298</v>
      </c>
      <c r="D84" s="4">
        <v>14</v>
      </c>
      <c r="E84" s="4">
        <v>2</v>
      </c>
      <c r="F84" s="4" t="s">
        <v>33</v>
      </c>
      <c r="G84">
        <v>0</v>
      </c>
      <c r="H84">
        <v>0</v>
      </c>
      <c r="I84">
        <v>0</v>
      </c>
      <c r="J84">
        <v>0</v>
      </c>
      <c r="K84">
        <v>16</v>
      </c>
      <c r="L84">
        <v>0</v>
      </c>
      <c r="M84">
        <v>0</v>
      </c>
      <c r="N84">
        <v>0</v>
      </c>
    </row>
    <row r="85" spans="1:14" x14ac:dyDescent="0.25">
      <c r="A85" s="3">
        <v>43222</v>
      </c>
      <c r="B85" s="4">
        <v>1</v>
      </c>
      <c r="C85" s="4">
        <v>299</v>
      </c>
      <c r="D85" s="4">
        <v>15</v>
      </c>
      <c r="E85" s="4">
        <v>4</v>
      </c>
      <c r="F85" s="4" t="s">
        <v>33</v>
      </c>
      <c r="G85">
        <v>0</v>
      </c>
      <c r="H85">
        <v>0</v>
      </c>
      <c r="I85">
        <v>0</v>
      </c>
      <c r="J85">
        <v>0</v>
      </c>
      <c r="K85">
        <v>16</v>
      </c>
      <c r="L85">
        <v>0</v>
      </c>
      <c r="M85">
        <v>0</v>
      </c>
      <c r="N85">
        <v>0</v>
      </c>
    </row>
    <row r="86" spans="1:14" x14ac:dyDescent="0.25">
      <c r="A86" s="3">
        <v>43222</v>
      </c>
      <c r="B86" s="4">
        <v>2</v>
      </c>
      <c r="C86" s="4">
        <v>300</v>
      </c>
      <c r="D86" s="4">
        <v>15</v>
      </c>
      <c r="E86" s="4">
        <v>4</v>
      </c>
      <c r="F86" s="4" t="s">
        <v>33</v>
      </c>
      <c r="G86">
        <v>0</v>
      </c>
      <c r="H86">
        <v>0</v>
      </c>
      <c r="I86">
        <v>0</v>
      </c>
      <c r="J86">
        <v>0</v>
      </c>
      <c r="K86">
        <v>16</v>
      </c>
      <c r="L86">
        <v>0</v>
      </c>
      <c r="M86">
        <v>0</v>
      </c>
      <c r="N86">
        <v>0</v>
      </c>
    </row>
    <row r="87" spans="1:14" x14ac:dyDescent="0.25">
      <c r="A87" s="3">
        <v>43222</v>
      </c>
      <c r="B87" s="4">
        <v>3</v>
      </c>
      <c r="C87" s="4">
        <v>301</v>
      </c>
      <c r="D87" s="4">
        <v>15</v>
      </c>
      <c r="E87" s="4">
        <v>4</v>
      </c>
      <c r="F87" s="4" t="s">
        <v>33</v>
      </c>
      <c r="G87">
        <v>0</v>
      </c>
      <c r="H87">
        <v>0</v>
      </c>
      <c r="I87">
        <v>0</v>
      </c>
      <c r="J87">
        <v>0</v>
      </c>
      <c r="K87">
        <v>16</v>
      </c>
      <c r="L87">
        <v>6.25E-2</v>
      </c>
      <c r="M87">
        <v>0.25</v>
      </c>
      <c r="N87">
        <v>0</v>
      </c>
    </row>
    <row r="88" spans="1:14" x14ac:dyDescent="0.25">
      <c r="A88" s="3">
        <v>43222</v>
      </c>
      <c r="B88" s="4">
        <v>4</v>
      </c>
      <c r="C88" s="4">
        <v>302</v>
      </c>
      <c r="D88" s="4">
        <v>15</v>
      </c>
      <c r="E88" s="4">
        <v>4</v>
      </c>
      <c r="F88" s="4" t="s">
        <v>33</v>
      </c>
      <c r="G88">
        <v>1</v>
      </c>
      <c r="H88">
        <v>1</v>
      </c>
      <c r="I88">
        <v>1</v>
      </c>
      <c r="J88">
        <v>1</v>
      </c>
      <c r="K88">
        <v>15</v>
      </c>
      <c r="L88">
        <v>6.25E-2</v>
      </c>
      <c r="M88">
        <v>0.25</v>
      </c>
      <c r="N88">
        <v>0</v>
      </c>
    </row>
    <row r="89" spans="1:14" x14ac:dyDescent="0.25">
      <c r="A89" s="3">
        <v>43222</v>
      </c>
      <c r="B89" s="4">
        <v>5</v>
      </c>
      <c r="C89" s="4">
        <v>303</v>
      </c>
      <c r="D89" s="4">
        <v>15</v>
      </c>
      <c r="E89" s="4">
        <v>4</v>
      </c>
      <c r="F89" s="4" t="s">
        <v>33</v>
      </c>
      <c r="G89">
        <v>1</v>
      </c>
      <c r="H89">
        <v>1</v>
      </c>
      <c r="I89">
        <v>1</v>
      </c>
      <c r="J89">
        <v>1</v>
      </c>
      <c r="K89">
        <v>15</v>
      </c>
      <c r="L89">
        <v>6.25E-2</v>
      </c>
      <c r="M89">
        <v>0.25</v>
      </c>
      <c r="N89">
        <v>0</v>
      </c>
    </row>
    <row r="90" spans="1:14" x14ac:dyDescent="0.25">
      <c r="A90" s="3">
        <v>43222</v>
      </c>
      <c r="B90" s="4">
        <v>6</v>
      </c>
      <c r="C90" s="4">
        <v>304</v>
      </c>
      <c r="D90" s="4">
        <v>15</v>
      </c>
      <c r="E90" s="4">
        <v>4</v>
      </c>
      <c r="F90" s="4" t="s">
        <v>33</v>
      </c>
      <c r="G90">
        <v>0</v>
      </c>
      <c r="H90">
        <v>0</v>
      </c>
      <c r="I90">
        <v>0</v>
      </c>
      <c r="J90">
        <v>0</v>
      </c>
      <c r="K90">
        <v>16</v>
      </c>
      <c r="L90">
        <v>0</v>
      </c>
      <c r="M90">
        <v>0</v>
      </c>
      <c r="N90">
        <v>0</v>
      </c>
    </row>
    <row r="91" spans="1:14" x14ac:dyDescent="0.25">
      <c r="A91" s="3">
        <v>43222</v>
      </c>
      <c r="B91" s="4">
        <v>7</v>
      </c>
      <c r="C91" s="4">
        <v>305</v>
      </c>
      <c r="D91" s="4">
        <v>15</v>
      </c>
      <c r="E91" s="4">
        <v>4</v>
      </c>
      <c r="F91" s="4" t="s">
        <v>33</v>
      </c>
      <c r="G91">
        <v>0</v>
      </c>
      <c r="H91">
        <v>0</v>
      </c>
      <c r="I91">
        <v>0</v>
      </c>
      <c r="J91">
        <v>0</v>
      </c>
      <c r="K91">
        <v>16</v>
      </c>
      <c r="L91">
        <v>0</v>
      </c>
      <c r="M91">
        <v>0</v>
      </c>
      <c r="N91">
        <v>0</v>
      </c>
    </row>
    <row r="92" spans="1:14" x14ac:dyDescent="0.25">
      <c r="A92" s="3">
        <v>43222</v>
      </c>
      <c r="B92" s="4">
        <v>8</v>
      </c>
      <c r="C92" s="4">
        <v>306</v>
      </c>
      <c r="D92" s="4">
        <v>15</v>
      </c>
      <c r="E92" s="4">
        <v>4</v>
      </c>
      <c r="F92" s="4" t="s">
        <v>33</v>
      </c>
      <c r="G92">
        <v>0</v>
      </c>
      <c r="H92">
        <v>0</v>
      </c>
      <c r="I92">
        <v>0</v>
      </c>
      <c r="J92">
        <v>0</v>
      </c>
      <c r="K92">
        <v>16</v>
      </c>
      <c r="L92">
        <v>0</v>
      </c>
      <c r="M92">
        <v>0</v>
      </c>
      <c r="N92">
        <v>0</v>
      </c>
    </row>
    <row r="93" spans="1:14" x14ac:dyDescent="0.25">
      <c r="A93" s="3">
        <v>43222</v>
      </c>
      <c r="B93" s="4">
        <v>9</v>
      </c>
      <c r="C93" s="4">
        <v>307</v>
      </c>
      <c r="D93" s="4">
        <v>15</v>
      </c>
      <c r="E93" s="4">
        <v>4</v>
      </c>
      <c r="F93" s="4" t="s">
        <v>33</v>
      </c>
      <c r="G93">
        <v>0</v>
      </c>
      <c r="H93">
        <v>0</v>
      </c>
      <c r="I93">
        <v>0</v>
      </c>
      <c r="J93">
        <v>0</v>
      </c>
      <c r="K93">
        <v>16</v>
      </c>
      <c r="L93">
        <v>0</v>
      </c>
      <c r="M93">
        <v>0</v>
      </c>
      <c r="N93">
        <v>0</v>
      </c>
    </row>
    <row r="94" spans="1:14" x14ac:dyDescent="0.25">
      <c r="A94" s="3">
        <v>43222</v>
      </c>
      <c r="B94" s="4">
        <v>10</v>
      </c>
      <c r="C94" s="4">
        <v>308</v>
      </c>
      <c r="D94" s="4">
        <v>15</v>
      </c>
      <c r="E94" s="4">
        <v>4</v>
      </c>
      <c r="F94" s="4" t="s">
        <v>33</v>
      </c>
      <c r="G94">
        <v>2</v>
      </c>
      <c r="H94">
        <v>3</v>
      </c>
      <c r="I94">
        <v>2</v>
      </c>
      <c r="J94">
        <v>6</v>
      </c>
      <c r="K94">
        <v>14</v>
      </c>
      <c r="L94">
        <v>0.1875</v>
      </c>
      <c r="M94">
        <v>0.54390562906935735</v>
      </c>
      <c r="N94">
        <v>0</v>
      </c>
    </row>
    <row r="95" spans="1:14" x14ac:dyDescent="0.25">
      <c r="A95" s="3">
        <v>43222</v>
      </c>
      <c r="B95" s="4">
        <v>1</v>
      </c>
      <c r="C95" s="4">
        <v>309</v>
      </c>
      <c r="D95" s="4">
        <v>16</v>
      </c>
      <c r="E95" s="4">
        <v>3</v>
      </c>
      <c r="F95" s="4" t="s">
        <v>33</v>
      </c>
      <c r="G95">
        <v>0</v>
      </c>
      <c r="H95">
        <v>0</v>
      </c>
      <c r="I95">
        <v>0</v>
      </c>
      <c r="J95">
        <v>0</v>
      </c>
      <c r="K95">
        <v>16</v>
      </c>
      <c r="L95">
        <v>0</v>
      </c>
      <c r="M95">
        <v>0</v>
      </c>
      <c r="N95">
        <v>0</v>
      </c>
    </row>
    <row r="96" spans="1:14" x14ac:dyDescent="0.25">
      <c r="A96" s="3">
        <v>43222</v>
      </c>
      <c r="B96" s="4">
        <v>2</v>
      </c>
      <c r="C96" s="4">
        <v>310</v>
      </c>
      <c r="D96" s="4">
        <v>16</v>
      </c>
      <c r="E96" s="4">
        <v>3</v>
      </c>
      <c r="F96" s="4" t="s">
        <v>33</v>
      </c>
      <c r="G96">
        <v>1</v>
      </c>
      <c r="H96">
        <v>1</v>
      </c>
      <c r="I96">
        <v>1</v>
      </c>
      <c r="J96">
        <v>1</v>
      </c>
      <c r="K96">
        <v>15</v>
      </c>
      <c r="L96">
        <v>6.25E-2</v>
      </c>
      <c r="M96">
        <v>0.25</v>
      </c>
      <c r="N96">
        <v>0</v>
      </c>
    </row>
    <row r="97" spans="1:14" x14ac:dyDescent="0.25">
      <c r="A97" s="3">
        <v>43222</v>
      </c>
      <c r="B97" s="4">
        <v>3</v>
      </c>
      <c r="C97" s="4">
        <v>311</v>
      </c>
      <c r="D97" s="4">
        <v>16</v>
      </c>
      <c r="E97" s="4">
        <v>3</v>
      </c>
      <c r="F97" s="4" t="s">
        <v>33</v>
      </c>
      <c r="G97">
        <v>2</v>
      </c>
      <c r="H97">
        <v>3</v>
      </c>
      <c r="I97">
        <v>2</v>
      </c>
      <c r="J97">
        <v>6</v>
      </c>
      <c r="K97">
        <v>14</v>
      </c>
      <c r="L97">
        <v>0.1875</v>
      </c>
      <c r="M97">
        <v>0.54390562906935735</v>
      </c>
      <c r="N97">
        <v>0</v>
      </c>
    </row>
    <row r="98" spans="1:14" x14ac:dyDescent="0.25">
      <c r="A98" s="3">
        <v>43222</v>
      </c>
      <c r="B98" s="4">
        <v>4</v>
      </c>
      <c r="C98" s="4">
        <v>312</v>
      </c>
      <c r="D98" s="4">
        <v>16</v>
      </c>
      <c r="E98" s="4">
        <v>3</v>
      </c>
      <c r="F98" s="4" t="s">
        <v>33</v>
      </c>
      <c r="G98">
        <v>0</v>
      </c>
      <c r="H98">
        <v>0</v>
      </c>
      <c r="I98">
        <v>0</v>
      </c>
      <c r="J98">
        <v>0</v>
      </c>
      <c r="K98">
        <v>16</v>
      </c>
      <c r="L98">
        <v>0</v>
      </c>
      <c r="M98">
        <v>0</v>
      </c>
      <c r="N98">
        <v>0</v>
      </c>
    </row>
    <row r="99" spans="1:14" x14ac:dyDescent="0.25">
      <c r="A99" s="3">
        <v>43222</v>
      </c>
      <c r="B99" s="4">
        <v>5</v>
      </c>
      <c r="C99" s="4">
        <v>313</v>
      </c>
      <c r="D99" s="4">
        <v>16</v>
      </c>
      <c r="E99" s="4">
        <v>3</v>
      </c>
      <c r="F99" s="4" t="s">
        <v>33</v>
      </c>
      <c r="G99">
        <v>1</v>
      </c>
      <c r="H99">
        <v>1</v>
      </c>
      <c r="I99">
        <v>1</v>
      </c>
      <c r="J99">
        <v>1</v>
      </c>
      <c r="K99">
        <v>15</v>
      </c>
      <c r="L99">
        <v>6.25E-2</v>
      </c>
      <c r="M99">
        <v>0.25</v>
      </c>
      <c r="N99">
        <v>0</v>
      </c>
    </row>
    <row r="100" spans="1:14" x14ac:dyDescent="0.25">
      <c r="A100" s="3">
        <v>43222</v>
      </c>
      <c r="B100" s="4">
        <v>6</v>
      </c>
      <c r="C100" s="4">
        <v>314</v>
      </c>
      <c r="D100" s="4">
        <v>16</v>
      </c>
      <c r="E100" s="4">
        <v>3</v>
      </c>
      <c r="F100" s="4" t="s">
        <v>33</v>
      </c>
      <c r="G100">
        <v>0</v>
      </c>
      <c r="H100">
        <v>0</v>
      </c>
      <c r="I100">
        <v>0</v>
      </c>
      <c r="J100">
        <v>0</v>
      </c>
      <c r="K100">
        <v>16</v>
      </c>
      <c r="L100">
        <v>0</v>
      </c>
      <c r="M100">
        <v>0</v>
      </c>
      <c r="N100">
        <v>0</v>
      </c>
    </row>
    <row r="101" spans="1:14" x14ac:dyDescent="0.25">
      <c r="A101" s="3">
        <v>43222</v>
      </c>
      <c r="B101" s="4">
        <v>7</v>
      </c>
      <c r="C101" s="4">
        <v>315</v>
      </c>
      <c r="D101" s="4">
        <v>16</v>
      </c>
      <c r="E101" s="4">
        <v>3</v>
      </c>
      <c r="F101" s="4" t="s">
        <v>33</v>
      </c>
      <c r="G101">
        <v>0</v>
      </c>
      <c r="H101">
        <v>0</v>
      </c>
      <c r="I101">
        <v>0</v>
      </c>
      <c r="J101">
        <v>0</v>
      </c>
      <c r="K101">
        <v>16</v>
      </c>
      <c r="L101">
        <v>0</v>
      </c>
      <c r="M101">
        <v>0</v>
      </c>
      <c r="N101">
        <v>0</v>
      </c>
    </row>
    <row r="102" spans="1:14" x14ac:dyDescent="0.25">
      <c r="A102" s="3">
        <v>43222</v>
      </c>
      <c r="B102" s="4">
        <v>8</v>
      </c>
      <c r="C102" s="4">
        <v>316</v>
      </c>
      <c r="D102" s="4">
        <v>16</v>
      </c>
      <c r="E102" s="4">
        <v>3</v>
      </c>
      <c r="F102" s="4" t="s">
        <v>33</v>
      </c>
      <c r="G102">
        <v>0</v>
      </c>
      <c r="H102">
        <v>0</v>
      </c>
      <c r="I102">
        <v>0</v>
      </c>
      <c r="J102">
        <v>0</v>
      </c>
      <c r="K102">
        <v>16</v>
      </c>
      <c r="L102">
        <v>0</v>
      </c>
      <c r="M102">
        <v>0</v>
      </c>
      <c r="N102">
        <v>0</v>
      </c>
    </row>
    <row r="103" spans="1:14" x14ac:dyDescent="0.25">
      <c r="A103" s="3">
        <v>43222</v>
      </c>
      <c r="B103" s="4">
        <v>9</v>
      </c>
      <c r="C103" s="4">
        <v>317</v>
      </c>
      <c r="D103" s="4">
        <v>16</v>
      </c>
      <c r="E103" s="4">
        <v>3</v>
      </c>
      <c r="F103" s="4" t="s">
        <v>33</v>
      </c>
      <c r="G103">
        <v>0</v>
      </c>
      <c r="H103">
        <v>0</v>
      </c>
      <c r="I103">
        <v>0</v>
      </c>
      <c r="J103">
        <v>0</v>
      </c>
      <c r="K103">
        <v>16</v>
      </c>
      <c r="L103">
        <v>0</v>
      </c>
      <c r="M103">
        <v>0</v>
      </c>
      <c r="N103">
        <v>0</v>
      </c>
    </row>
    <row r="104" spans="1:14" x14ac:dyDescent="0.25">
      <c r="A104" s="3">
        <v>43222</v>
      </c>
      <c r="B104" s="4">
        <v>10</v>
      </c>
      <c r="C104" s="4">
        <v>318</v>
      </c>
      <c r="D104" s="4">
        <v>16</v>
      </c>
      <c r="E104" s="4">
        <v>3</v>
      </c>
      <c r="F104" s="4" t="s">
        <v>33</v>
      </c>
      <c r="G104">
        <v>1</v>
      </c>
      <c r="H104">
        <v>1</v>
      </c>
      <c r="I104">
        <v>1</v>
      </c>
      <c r="J104">
        <v>1</v>
      </c>
      <c r="K104">
        <v>15</v>
      </c>
      <c r="L104">
        <v>6.25E-2</v>
      </c>
      <c r="M104">
        <v>0.25</v>
      </c>
      <c r="N104">
        <v>0</v>
      </c>
    </row>
    <row r="105" spans="1:14" x14ac:dyDescent="0.25">
      <c r="A105" s="3">
        <v>43222</v>
      </c>
      <c r="B105" s="4">
        <v>1</v>
      </c>
      <c r="C105" s="4">
        <v>319</v>
      </c>
      <c r="D105" s="4">
        <v>1</v>
      </c>
      <c r="E105" s="4">
        <v>1</v>
      </c>
      <c r="F105" s="4" t="s">
        <v>33</v>
      </c>
      <c r="G105">
        <v>0</v>
      </c>
      <c r="H105">
        <v>0</v>
      </c>
      <c r="I105">
        <v>0</v>
      </c>
      <c r="J105">
        <v>0</v>
      </c>
      <c r="K105">
        <v>16</v>
      </c>
      <c r="L105">
        <v>0</v>
      </c>
      <c r="M105">
        <v>0</v>
      </c>
      <c r="N105">
        <v>0</v>
      </c>
    </row>
    <row r="106" spans="1:14" x14ac:dyDescent="0.25">
      <c r="A106" s="3">
        <v>43222</v>
      </c>
      <c r="B106" s="4">
        <v>2</v>
      </c>
      <c r="C106" s="4">
        <v>320</v>
      </c>
      <c r="D106" s="4">
        <v>1</v>
      </c>
      <c r="E106" s="4">
        <v>1</v>
      </c>
      <c r="F106" s="4" t="s">
        <v>33</v>
      </c>
      <c r="G106">
        <v>2</v>
      </c>
      <c r="H106">
        <v>2</v>
      </c>
      <c r="I106">
        <v>1</v>
      </c>
      <c r="J106">
        <v>2</v>
      </c>
      <c r="K106">
        <v>15</v>
      </c>
      <c r="L106">
        <v>0.125</v>
      </c>
      <c r="M106">
        <v>0.5</v>
      </c>
      <c r="N106">
        <v>0</v>
      </c>
    </row>
    <row r="107" spans="1:14" x14ac:dyDescent="0.25">
      <c r="A107" s="3">
        <v>43222</v>
      </c>
      <c r="B107" s="4">
        <v>3</v>
      </c>
      <c r="C107" s="4">
        <v>321</v>
      </c>
      <c r="D107" s="4">
        <v>1</v>
      </c>
      <c r="E107" s="4">
        <v>1</v>
      </c>
      <c r="F107" s="4" t="s">
        <v>33</v>
      </c>
      <c r="G107">
        <v>2</v>
      </c>
      <c r="H107">
        <v>2</v>
      </c>
      <c r="I107">
        <v>1</v>
      </c>
      <c r="J107">
        <v>2</v>
      </c>
      <c r="K107">
        <v>15</v>
      </c>
      <c r="L107">
        <v>0.125</v>
      </c>
      <c r="M107">
        <v>0.5</v>
      </c>
      <c r="N107">
        <v>0</v>
      </c>
    </row>
    <row r="108" spans="1:14" x14ac:dyDescent="0.25">
      <c r="A108" s="3">
        <v>43222</v>
      </c>
      <c r="B108" s="4">
        <v>4</v>
      </c>
      <c r="C108" s="4">
        <v>322</v>
      </c>
      <c r="D108" s="4">
        <v>1</v>
      </c>
      <c r="E108" s="4">
        <v>1</v>
      </c>
      <c r="F108" s="4" t="s">
        <v>33</v>
      </c>
      <c r="G108">
        <v>0</v>
      </c>
      <c r="H108">
        <v>0</v>
      </c>
      <c r="I108">
        <v>0</v>
      </c>
      <c r="J108">
        <v>0</v>
      </c>
      <c r="K108">
        <v>16</v>
      </c>
      <c r="L108">
        <v>0</v>
      </c>
      <c r="M108">
        <v>0</v>
      </c>
      <c r="N108">
        <v>0</v>
      </c>
    </row>
    <row r="109" spans="1:14" x14ac:dyDescent="0.25">
      <c r="A109" s="3">
        <v>43222</v>
      </c>
      <c r="B109" s="4">
        <v>5</v>
      </c>
      <c r="C109" s="4">
        <v>323</v>
      </c>
      <c r="D109" s="4">
        <v>1</v>
      </c>
      <c r="E109" s="4">
        <v>1</v>
      </c>
      <c r="F109" s="4" t="s">
        <v>33</v>
      </c>
      <c r="G109">
        <v>0</v>
      </c>
      <c r="H109">
        <v>0</v>
      </c>
      <c r="I109">
        <v>0</v>
      </c>
      <c r="J109">
        <v>0</v>
      </c>
      <c r="K109">
        <v>16</v>
      </c>
      <c r="L109">
        <v>0</v>
      </c>
      <c r="M109">
        <v>0</v>
      </c>
      <c r="N109">
        <v>0</v>
      </c>
    </row>
    <row r="110" spans="1:14" x14ac:dyDescent="0.25">
      <c r="A110" s="3">
        <v>43222</v>
      </c>
      <c r="B110" s="4">
        <v>6</v>
      </c>
      <c r="C110" s="4">
        <v>324</v>
      </c>
      <c r="D110" s="4">
        <v>1</v>
      </c>
      <c r="E110" s="4">
        <v>1</v>
      </c>
      <c r="F110" s="4" t="s">
        <v>33</v>
      </c>
      <c r="G110">
        <v>0</v>
      </c>
      <c r="H110">
        <v>0</v>
      </c>
      <c r="I110">
        <v>0</v>
      </c>
      <c r="J110">
        <v>0</v>
      </c>
      <c r="K110">
        <v>16</v>
      </c>
      <c r="L110">
        <v>0</v>
      </c>
      <c r="M110">
        <v>0</v>
      </c>
      <c r="N110">
        <v>0</v>
      </c>
    </row>
    <row r="111" spans="1:14" x14ac:dyDescent="0.25">
      <c r="A111" s="3">
        <v>43222</v>
      </c>
      <c r="B111" s="4">
        <v>7</v>
      </c>
      <c r="C111" s="4">
        <v>325</v>
      </c>
      <c r="D111" s="4">
        <v>1</v>
      </c>
      <c r="E111" s="4">
        <v>1</v>
      </c>
      <c r="F111" s="4" t="s">
        <v>33</v>
      </c>
      <c r="G111">
        <v>0</v>
      </c>
      <c r="H111">
        <v>0</v>
      </c>
      <c r="I111">
        <v>0</v>
      </c>
      <c r="J111">
        <v>0</v>
      </c>
      <c r="K111">
        <v>16</v>
      </c>
      <c r="L111">
        <v>0</v>
      </c>
      <c r="M111">
        <v>0</v>
      </c>
      <c r="N111">
        <v>0</v>
      </c>
    </row>
    <row r="112" spans="1:14" x14ac:dyDescent="0.25">
      <c r="A112" s="3">
        <v>43222</v>
      </c>
      <c r="B112" s="4">
        <v>8</v>
      </c>
      <c r="C112" s="4">
        <v>326</v>
      </c>
      <c r="D112" s="4">
        <v>1</v>
      </c>
      <c r="E112" s="4">
        <v>1</v>
      </c>
      <c r="F112" s="4" t="s">
        <v>33</v>
      </c>
      <c r="G112">
        <v>0</v>
      </c>
      <c r="H112">
        <v>0</v>
      </c>
      <c r="I112">
        <v>0</v>
      </c>
      <c r="J112">
        <v>0</v>
      </c>
      <c r="K112">
        <v>16</v>
      </c>
      <c r="L112">
        <v>0</v>
      </c>
      <c r="M112">
        <v>0</v>
      </c>
      <c r="N112">
        <v>0</v>
      </c>
    </row>
    <row r="113" spans="1:16" x14ac:dyDescent="0.25">
      <c r="A113" s="3">
        <v>43222</v>
      </c>
      <c r="B113" s="4">
        <v>9</v>
      </c>
      <c r="C113" s="4">
        <v>327</v>
      </c>
      <c r="D113" s="4">
        <v>1</v>
      </c>
      <c r="E113" s="4">
        <v>1</v>
      </c>
      <c r="F113" s="4" t="s">
        <v>33</v>
      </c>
      <c r="G113">
        <v>0</v>
      </c>
      <c r="H113">
        <v>0</v>
      </c>
      <c r="I113">
        <v>0</v>
      </c>
      <c r="J113">
        <v>0</v>
      </c>
      <c r="K113">
        <v>16</v>
      </c>
      <c r="L113">
        <v>0</v>
      </c>
      <c r="M113">
        <v>0</v>
      </c>
      <c r="N113">
        <v>0</v>
      </c>
    </row>
    <row r="114" spans="1:16" s="1" customFormat="1" x14ac:dyDescent="0.25">
      <c r="A114" s="7">
        <v>43222</v>
      </c>
      <c r="B114" s="8">
        <v>10</v>
      </c>
      <c r="C114" s="8">
        <v>328</v>
      </c>
      <c r="D114" s="8">
        <v>1</v>
      </c>
      <c r="E114" s="8">
        <v>1</v>
      </c>
      <c r="F114" s="8" t="s">
        <v>33</v>
      </c>
      <c r="G114" s="1">
        <v>0</v>
      </c>
      <c r="H114" s="1">
        <v>0</v>
      </c>
      <c r="I114" s="1">
        <v>0</v>
      </c>
      <c r="J114" s="1">
        <v>0</v>
      </c>
      <c r="K114" s="1">
        <v>16</v>
      </c>
      <c r="L114" s="1">
        <v>0</v>
      </c>
      <c r="M114" s="1">
        <v>0</v>
      </c>
      <c r="N114" s="1">
        <v>0</v>
      </c>
    </row>
    <row r="115" spans="1:16" x14ac:dyDescent="0.25">
      <c r="A115" s="3">
        <v>43228</v>
      </c>
      <c r="B115" s="4">
        <v>1</v>
      </c>
      <c r="C115" s="4">
        <v>449</v>
      </c>
      <c r="D115" s="4">
        <v>14</v>
      </c>
      <c r="E115" s="4">
        <v>2</v>
      </c>
      <c r="F115" s="4" t="s">
        <v>34</v>
      </c>
      <c r="G115">
        <v>0</v>
      </c>
      <c r="H115">
        <v>0</v>
      </c>
      <c r="I115">
        <v>0</v>
      </c>
      <c r="J115">
        <v>0</v>
      </c>
      <c r="K115">
        <v>16</v>
      </c>
      <c r="L115">
        <v>0</v>
      </c>
      <c r="M115">
        <v>0</v>
      </c>
      <c r="N115">
        <v>0</v>
      </c>
      <c r="O115">
        <f>AVERAGE(G115:G124)</f>
        <v>0.4</v>
      </c>
      <c r="P115">
        <f>AVERAGE(O115:O118)</f>
        <v>0.5</v>
      </c>
    </row>
    <row r="116" spans="1:16" x14ac:dyDescent="0.25">
      <c r="A116" s="3">
        <v>43228</v>
      </c>
      <c r="B116" s="4">
        <v>2</v>
      </c>
      <c r="C116" s="4">
        <v>450</v>
      </c>
      <c r="D116" s="4">
        <v>14</v>
      </c>
      <c r="E116" s="4">
        <v>2</v>
      </c>
      <c r="F116" s="4" t="s">
        <v>34</v>
      </c>
      <c r="G116">
        <v>0</v>
      </c>
      <c r="H116">
        <v>0</v>
      </c>
      <c r="I116">
        <v>0</v>
      </c>
      <c r="J116">
        <v>0</v>
      </c>
      <c r="K116">
        <v>16</v>
      </c>
      <c r="L116">
        <v>0</v>
      </c>
      <c r="M116">
        <v>0</v>
      </c>
      <c r="N116">
        <v>0</v>
      </c>
      <c r="O116" s="44">
        <f>AVERAGE(G125:G134)</f>
        <v>0.4</v>
      </c>
      <c r="P116">
        <f>_xlfn.STDEV.S(G115:G154)</f>
        <v>0.78446454055273618</v>
      </c>
    </row>
    <row r="117" spans="1:16" x14ac:dyDescent="0.25">
      <c r="A117" s="3">
        <v>43228</v>
      </c>
      <c r="B117" s="4">
        <v>3</v>
      </c>
      <c r="C117" s="4">
        <v>451</v>
      </c>
      <c r="D117" s="4">
        <v>14</v>
      </c>
      <c r="E117" s="4">
        <v>2</v>
      </c>
      <c r="F117" s="4" t="s">
        <v>34</v>
      </c>
      <c r="G117">
        <v>0</v>
      </c>
      <c r="H117">
        <v>0</v>
      </c>
      <c r="I117">
        <v>0</v>
      </c>
      <c r="J117">
        <v>0</v>
      </c>
      <c r="K117">
        <v>16</v>
      </c>
      <c r="L117">
        <v>0</v>
      </c>
      <c r="M117">
        <v>0</v>
      </c>
      <c r="N117">
        <v>0</v>
      </c>
      <c r="O117" s="44">
        <f>AVERAGE(G135:G144)</f>
        <v>0.7</v>
      </c>
    </row>
    <row r="118" spans="1:16" x14ac:dyDescent="0.25">
      <c r="A118" s="3">
        <v>43228</v>
      </c>
      <c r="B118" s="4">
        <v>4</v>
      </c>
      <c r="C118" s="4">
        <v>452</v>
      </c>
      <c r="D118" s="4">
        <v>14</v>
      </c>
      <c r="E118" s="4">
        <v>2</v>
      </c>
      <c r="F118" s="4" t="s">
        <v>34</v>
      </c>
      <c r="G118">
        <v>0</v>
      </c>
      <c r="H118">
        <v>0</v>
      </c>
      <c r="I118">
        <v>0</v>
      </c>
      <c r="J118">
        <v>0</v>
      </c>
      <c r="K118">
        <v>16</v>
      </c>
      <c r="L118">
        <v>0</v>
      </c>
      <c r="M118">
        <v>0</v>
      </c>
      <c r="N118">
        <v>0</v>
      </c>
      <c r="O118" s="44">
        <f>AVERAGE(G145:G154)</f>
        <v>0.5</v>
      </c>
    </row>
    <row r="119" spans="1:16" x14ac:dyDescent="0.25">
      <c r="A119" s="3">
        <v>43228</v>
      </c>
      <c r="B119" s="4">
        <v>5</v>
      </c>
      <c r="C119" s="4">
        <v>453</v>
      </c>
      <c r="D119" s="4">
        <v>14</v>
      </c>
      <c r="E119" s="4">
        <v>2</v>
      </c>
      <c r="F119" s="4" t="s">
        <v>34</v>
      </c>
      <c r="G119">
        <v>0</v>
      </c>
      <c r="H119">
        <v>0</v>
      </c>
      <c r="I119">
        <v>0</v>
      </c>
      <c r="J119">
        <v>0</v>
      </c>
      <c r="K119">
        <v>16</v>
      </c>
      <c r="L119">
        <v>0</v>
      </c>
      <c r="M119">
        <v>0</v>
      </c>
      <c r="N119">
        <v>0</v>
      </c>
    </row>
    <row r="120" spans="1:16" x14ac:dyDescent="0.25">
      <c r="A120" s="3">
        <v>43228</v>
      </c>
      <c r="B120" s="4">
        <v>6</v>
      </c>
      <c r="C120" s="4">
        <v>454</v>
      </c>
      <c r="D120" s="4">
        <v>14</v>
      </c>
      <c r="E120" s="4">
        <v>2</v>
      </c>
      <c r="F120" s="4" t="s">
        <v>34</v>
      </c>
      <c r="G120">
        <v>0</v>
      </c>
      <c r="H120">
        <v>0</v>
      </c>
      <c r="I120">
        <v>0</v>
      </c>
      <c r="J120">
        <v>0</v>
      </c>
      <c r="K120">
        <v>16</v>
      </c>
      <c r="L120">
        <v>0</v>
      </c>
      <c r="M120">
        <v>0</v>
      </c>
      <c r="N120">
        <v>0</v>
      </c>
    </row>
    <row r="121" spans="1:16" x14ac:dyDescent="0.25">
      <c r="A121" s="3">
        <v>43228</v>
      </c>
      <c r="B121" s="4">
        <v>7</v>
      </c>
      <c r="C121" s="4">
        <v>455</v>
      </c>
      <c r="D121" s="4">
        <v>14</v>
      </c>
      <c r="E121" s="4">
        <v>2</v>
      </c>
      <c r="F121" s="4" t="s">
        <v>34</v>
      </c>
      <c r="G121">
        <v>0</v>
      </c>
      <c r="H121">
        <v>0</v>
      </c>
      <c r="I121">
        <v>0</v>
      </c>
      <c r="J121">
        <v>0</v>
      </c>
      <c r="K121">
        <v>16</v>
      </c>
      <c r="L121">
        <v>0</v>
      </c>
      <c r="M121">
        <v>0</v>
      </c>
      <c r="N121">
        <v>0</v>
      </c>
    </row>
    <row r="122" spans="1:16" x14ac:dyDescent="0.25">
      <c r="A122" s="3">
        <v>43228</v>
      </c>
      <c r="B122" s="4">
        <v>8</v>
      </c>
      <c r="C122" s="4">
        <v>456</v>
      </c>
      <c r="D122" s="4">
        <v>14</v>
      </c>
      <c r="E122" s="4">
        <v>2</v>
      </c>
      <c r="F122" s="4" t="s">
        <v>34</v>
      </c>
      <c r="G122">
        <v>1</v>
      </c>
      <c r="H122">
        <v>1</v>
      </c>
      <c r="I122">
        <v>1</v>
      </c>
      <c r="J122">
        <v>1</v>
      </c>
      <c r="K122">
        <v>15</v>
      </c>
      <c r="L122">
        <v>6.25E-2</v>
      </c>
      <c r="M122">
        <v>0.25</v>
      </c>
      <c r="N122">
        <v>0</v>
      </c>
    </row>
    <row r="123" spans="1:16" x14ac:dyDescent="0.25">
      <c r="A123" s="3">
        <v>43228</v>
      </c>
      <c r="B123" s="4">
        <v>9</v>
      </c>
      <c r="C123" s="4">
        <v>457</v>
      </c>
      <c r="D123" s="4">
        <v>14</v>
      </c>
      <c r="E123" s="4">
        <v>2</v>
      </c>
      <c r="F123" s="4" t="s">
        <v>34</v>
      </c>
      <c r="G123">
        <v>1</v>
      </c>
      <c r="H123">
        <v>1</v>
      </c>
      <c r="I123">
        <v>1</v>
      </c>
      <c r="J123">
        <v>1</v>
      </c>
      <c r="K123">
        <v>15</v>
      </c>
      <c r="L123">
        <v>6.25E-2</v>
      </c>
      <c r="M123">
        <v>0.25</v>
      </c>
      <c r="N123">
        <v>0</v>
      </c>
    </row>
    <row r="124" spans="1:16" x14ac:dyDescent="0.25">
      <c r="A124" s="3">
        <v>43228</v>
      </c>
      <c r="B124" s="4">
        <v>10</v>
      </c>
      <c r="C124" s="4">
        <v>458</v>
      </c>
      <c r="D124" s="4">
        <v>14</v>
      </c>
      <c r="E124" s="4">
        <v>2</v>
      </c>
      <c r="F124" s="4" t="s">
        <v>34</v>
      </c>
      <c r="G124">
        <v>2</v>
      </c>
      <c r="H124">
        <v>3</v>
      </c>
      <c r="I124">
        <v>2</v>
      </c>
      <c r="J124">
        <v>6</v>
      </c>
      <c r="K124">
        <v>14</v>
      </c>
      <c r="L124">
        <v>0.1875</v>
      </c>
      <c r="M124">
        <v>0.54390562906935735</v>
      </c>
      <c r="N124">
        <v>0</v>
      </c>
    </row>
    <row r="125" spans="1:16" x14ac:dyDescent="0.25">
      <c r="A125" s="3">
        <v>43228</v>
      </c>
      <c r="B125" s="4">
        <v>1</v>
      </c>
      <c r="C125" s="4">
        <v>459</v>
      </c>
      <c r="D125" s="4">
        <v>15</v>
      </c>
      <c r="E125" s="4">
        <v>4</v>
      </c>
      <c r="F125" s="4" t="s">
        <v>34</v>
      </c>
      <c r="G125">
        <v>0</v>
      </c>
      <c r="H125">
        <v>0</v>
      </c>
      <c r="I125">
        <v>0</v>
      </c>
      <c r="J125">
        <v>0</v>
      </c>
      <c r="K125">
        <v>16</v>
      </c>
      <c r="L125">
        <v>0</v>
      </c>
      <c r="M125">
        <v>0</v>
      </c>
      <c r="N125">
        <v>0</v>
      </c>
    </row>
    <row r="126" spans="1:16" x14ac:dyDescent="0.25">
      <c r="A126" s="3">
        <v>43228</v>
      </c>
      <c r="B126" s="4">
        <v>2</v>
      </c>
      <c r="C126" s="4">
        <v>460</v>
      </c>
      <c r="D126" s="4">
        <v>15</v>
      </c>
      <c r="E126" s="4">
        <v>4</v>
      </c>
      <c r="F126" s="4" t="s">
        <v>34</v>
      </c>
      <c r="G126">
        <v>0</v>
      </c>
      <c r="H126">
        <v>0</v>
      </c>
      <c r="I126">
        <v>0</v>
      </c>
      <c r="J126">
        <v>0</v>
      </c>
      <c r="K126">
        <v>16</v>
      </c>
      <c r="L126">
        <v>0</v>
      </c>
      <c r="M126">
        <v>0</v>
      </c>
      <c r="N126">
        <v>0</v>
      </c>
    </row>
    <row r="127" spans="1:16" x14ac:dyDescent="0.25">
      <c r="A127" s="3">
        <v>43228</v>
      </c>
      <c r="B127" s="4">
        <v>3</v>
      </c>
      <c r="C127" s="4">
        <v>461</v>
      </c>
      <c r="D127" s="4">
        <v>15</v>
      </c>
      <c r="E127" s="4">
        <v>4</v>
      </c>
      <c r="F127" s="4" t="s">
        <v>34</v>
      </c>
      <c r="G127">
        <v>0</v>
      </c>
      <c r="H127">
        <v>0</v>
      </c>
      <c r="I127">
        <v>0</v>
      </c>
      <c r="J127">
        <v>0</v>
      </c>
      <c r="K127">
        <v>16</v>
      </c>
      <c r="L127">
        <v>0</v>
      </c>
      <c r="M127">
        <v>0</v>
      </c>
      <c r="N127">
        <v>0</v>
      </c>
    </row>
    <row r="128" spans="1:16" x14ac:dyDescent="0.25">
      <c r="A128" s="3">
        <v>43228</v>
      </c>
      <c r="B128" s="4">
        <v>4</v>
      </c>
      <c r="C128" s="4">
        <v>462</v>
      </c>
      <c r="D128" s="4">
        <v>15</v>
      </c>
      <c r="E128" s="4">
        <v>4</v>
      </c>
      <c r="F128" s="4" t="s">
        <v>34</v>
      </c>
      <c r="G128">
        <v>2</v>
      </c>
      <c r="H128">
        <v>3</v>
      </c>
      <c r="I128">
        <v>2</v>
      </c>
      <c r="J128">
        <v>6</v>
      </c>
      <c r="K128">
        <v>14</v>
      </c>
      <c r="L128">
        <v>0.1875</v>
      </c>
      <c r="M128">
        <v>0.54390562906935735</v>
      </c>
      <c r="N128">
        <v>0</v>
      </c>
    </row>
    <row r="129" spans="1:14" x14ac:dyDescent="0.25">
      <c r="A129" s="3">
        <v>43228</v>
      </c>
      <c r="B129" s="4">
        <v>5</v>
      </c>
      <c r="C129" s="4">
        <v>463</v>
      </c>
      <c r="D129" s="4">
        <v>15</v>
      </c>
      <c r="E129" s="4">
        <v>4</v>
      </c>
      <c r="F129" s="4" t="s">
        <v>34</v>
      </c>
      <c r="G129">
        <v>1</v>
      </c>
      <c r="H129">
        <v>1</v>
      </c>
      <c r="I129">
        <v>1</v>
      </c>
      <c r="J129">
        <v>1</v>
      </c>
      <c r="K129">
        <v>15</v>
      </c>
      <c r="L129">
        <v>6.25E-2</v>
      </c>
      <c r="M129">
        <v>0.25</v>
      </c>
      <c r="N129">
        <v>0</v>
      </c>
    </row>
    <row r="130" spans="1:14" x14ac:dyDescent="0.25">
      <c r="A130" s="3">
        <v>43228</v>
      </c>
      <c r="B130" s="4">
        <v>6</v>
      </c>
      <c r="C130" s="4">
        <v>464</v>
      </c>
      <c r="D130" s="4">
        <v>15</v>
      </c>
      <c r="E130" s="4">
        <v>4</v>
      </c>
      <c r="F130" s="4" t="s">
        <v>34</v>
      </c>
      <c r="G130">
        <v>0</v>
      </c>
      <c r="H130">
        <v>0</v>
      </c>
      <c r="I130">
        <v>0</v>
      </c>
      <c r="J130">
        <v>0</v>
      </c>
      <c r="K130">
        <v>16</v>
      </c>
      <c r="L130">
        <v>0</v>
      </c>
      <c r="M130">
        <v>0</v>
      </c>
      <c r="N130">
        <v>0</v>
      </c>
    </row>
    <row r="131" spans="1:14" x14ac:dyDescent="0.25">
      <c r="A131" s="3">
        <v>43228</v>
      </c>
      <c r="B131" s="4">
        <v>7</v>
      </c>
      <c r="C131" s="4">
        <v>465</v>
      </c>
      <c r="D131" s="4">
        <v>15</v>
      </c>
      <c r="E131" s="4">
        <v>4</v>
      </c>
      <c r="F131" s="4" t="s">
        <v>34</v>
      </c>
      <c r="G131">
        <v>0</v>
      </c>
      <c r="H131">
        <v>0</v>
      </c>
      <c r="I131">
        <v>0</v>
      </c>
      <c r="J131">
        <v>0</v>
      </c>
      <c r="K131">
        <v>16</v>
      </c>
      <c r="L131">
        <v>0</v>
      </c>
      <c r="M131">
        <v>0</v>
      </c>
      <c r="N131">
        <v>0</v>
      </c>
    </row>
    <row r="132" spans="1:14" x14ac:dyDescent="0.25">
      <c r="A132" s="3">
        <v>43228</v>
      </c>
      <c r="B132" s="4">
        <v>8</v>
      </c>
      <c r="C132" s="4">
        <v>466</v>
      </c>
      <c r="D132" s="4">
        <v>15</v>
      </c>
      <c r="E132" s="4">
        <v>4</v>
      </c>
      <c r="F132" s="4" t="s">
        <v>34</v>
      </c>
      <c r="G132">
        <v>1</v>
      </c>
      <c r="H132">
        <v>2</v>
      </c>
      <c r="I132">
        <v>2</v>
      </c>
      <c r="J132">
        <v>4</v>
      </c>
      <c r="K132">
        <v>14</v>
      </c>
      <c r="L132">
        <v>0.125</v>
      </c>
      <c r="M132">
        <v>0.34156502553198659</v>
      </c>
      <c r="N132">
        <v>0</v>
      </c>
    </row>
    <row r="133" spans="1:14" x14ac:dyDescent="0.25">
      <c r="A133" s="3">
        <v>43228</v>
      </c>
      <c r="B133" s="4">
        <v>9</v>
      </c>
      <c r="C133" s="4">
        <v>467</v>
      </c>
      <c r="D133" s="4">
        <v>15</v>
      </c>
      <c r="E133" s="4">
        <v>4</v>
      </c>
      <c r="F133" s="4" t="s">
        <v>34</v>
      </c>
      <c r="G133">
        <v>0</v>
      </c>
      <c r="H133">
        <v>0</v>
      </c>
      <c r="I133">
        <v>0</v>
      </c>
      <c r="J133">
        <v>0</v>
      </c>
      <c r="K133">
        <v>16</v>
      </c>
      <c r="L133">
        <v>0</v>
      </c>
      <c r="M133">
        <v>0</v>
      </c>
      <c r="N133">
        <v>0</v>
      </c>
    </row>
    <row r="134" spans="1:14" x14ac:dyDescent="0.25">
      <c r="A134" s="3">
        <v>43228</v>
      </c>
      <c r="B134" s="4">
        <v>10</v>
      </c>
      <c r="C134" s="4">
        <v>468</v>
      </c>
      <c r="D134" s="4">
        <v>15</v>
      </c>
      <c r="E134" s="4">
        <v>4</v>
      </c>
      <c r="F134" s="4" t="s">
        <v>34</v>
      </c>
      <c r="G134">
        <v>0</v>
      </c>
      <c r="H134">
        <v>0</v>
      </c>
      <c r="I134">
        <v>0</v>
      </c>
      <c r="J134">
        <v>0</v>
      </c>
      <c r="K134">
        <v>16</v>
      </c>
      <c r="L134">
        <v>0</v>
      </c>
      <c r="M134">
        <v>0</v>
      </c>
      <c r="N134">
        <v>0</v>
      </c>
    </row>
    <row r="135" spans="1:14" x14ac:dyDescent="0.25">
      <c r="A135" s="3">
        <v>43228</v>
      </c>
      <c r="B135" s="4">
        <v>1</v>
      </c>
      <c r="C135" s="4">
        <v>469</v>
      </c>
      <c r="D135" s="4">
        <v>16</v>
      </c>
      <c r="E135" s="4">
        <v>3</v>
      </c>
      <c r="F135" s="4" t="s">
        <v>34</v>
      </c>
      <c r="G135">
        <v>0</v>
      </c>
      <c r="H135">
        <v>0</v>
      </c>
      <c r="I135">
        <v>0</v>
      </c>
      <c r="J135">
        <v>0</v>
      </c>
      <c r="K135">
        <v>16</v>
      </c>
      <c r="L135">
        <v>0</v>
      </c>
      <c r="M135">
        <v>0</v>
      </c>
      <c r="N135">
        <v>0</v>
      </c>
    </row>
    <row r="136" spans="1:14" x14ac:dyDescent="0.25">
      <c r="A136" s="3">
        <v>43228</v>
      </c>
      <c r="B136" s="4">
        <v>2</v>
      </c>
      <c r="C136" s="4">
        <v>470</v>
      </c>
      <c r="D136" s="4">
        <v>16</v>
      </c>
      <c r="E136" s="4">
        <v>3</v>
      </c>
      <c r="F136" s="4" t="s">
        <v>34</v>
      </c>
      <c r="G136">
        <v>0</v>
      </c>
      <c r="H136">
        <v>0</v>
      </c>
      <c r="I136">
        <v>0</v>
      </c>
      <c r="J136">
        <v>0</v>
      </c>
      <c r="K136">
        <v>16</v>
      </c>
      <c r="L136">
        <v>0</v>
      </c>
      <c r="M136">
        <v>0</v>
      </c>
      <c r="N136">
        <v>0</v>
      </c>
    </row>
    <row r="137" spans="1:14" x14ac:dyDescent="0.25">
      <c r="A137" s="3">
        <v>43228</v>
      </c>
      <c r="B137" s="4">
        <v>3</v>
      </c>
      <c r="C137" s="4">
        <v>471</v>
      </c>
      <c r="D137" s="4">
        <v>16</v>
      </c>
      <c r="E137" s="4">
        <v>3</v>
      </c>
      <c r="F137" s="4" t="s">
        <v>34</v>
      </c>
      <c r="G137">
        <v>0</v>
      </c>
      <c r="H137">
        <v>0</v>
      </c>
      <c r="I137">
        <v>0</v>
      </c>
      <c r="J137">
        <v>0</v>
      </c>
      <c r="K137">
        <v>16</v>
      </c>
      <c r="L137">
        <v>0</v>
      </c>
      <c r="M137">
        <v>0</v>
      </c>
      <c r="N137">
        <v>0</v>
      </c>
    </row>
    <row r="138" spans="1:14" x14ac:dyDescent="0.25">
      <c r="A138" s="3">
        <v>43228</v>
      </c>
      <c r="B138" s="4">
        <v>4</v>
      </c>
      <c r="C138" s="4">
        <v>472</v>
      </c>
      <c r="D138" s="4">
        <v>16</v>
      </c>
      <c r="E138" s="4">
        <v>3</v>
      </c>
      <c r="F138" s="4" t="s">
        <v>34</v>
      </c>
      <c r="G138">
        <v>0</v>
      </c>
      <c r="H138">
        <v>0</v>
      </c>
      <c r="I138">
        <v>0</v>
      </c>
      <c r="J138">
        <v>0</v>
      </c>
      <c r="K138">
        <v>16</v>
      </c>
      <c r="L138">
        <v>0</v>
      </c>
      <c r="M138">
        <v>0</v>
      </c>
      <c r="N138">
        <v>0</v>
      </c>
    </row>
    <row r="139" spans="1:14" x14ac:dyDescent="0.25">
      <c r="A139" s="3">
        <v>43228</v>
      </c>
      <c r="B139" s="4">
        <v>5</v>
      </c>
      <c r="C139" s="4">
        <v>473</v>
      </c>
      <c r="D139" s="4">
        <v>16</v>
      </c>
      <c r="E139" s="4">
        <v>3</v>
      </c>
      <c r="F139" s="4" t="s">
        <v>34</v>
      </c>
      <c r="G139">
        <v>0</v>
      </c>
      <c r="H139">
        <v>0</v>
      </c>
      <c r="I139">
        <v>0</v>
      </c>
      <c r="J139">
        <v>0</v>
      </c>
      <c r="K139">
        <v>16</v>
      </c>
      <c r="L139">
        <v>0.1875</v>
      </c>
      <c r="M139">
        <v>0.40311288741492751</v>
      </c>
      <c r="N139">
        <v>0</v>
      </c>
    </row>
    <row r="140" spans="1:14" x14ac:dyDescent="0.25">
      <c r="A140" s="3">
        <v>43228</v>
      </c>
      <c r="B140" s="4">
        <v>6</v>
      </c>
      <c r="C140" s="4">
        <v>474</v>
      </c>
      <c r="D140" s="4">
        <v>16</v>
      </c>
      <c r="E140" s="4">
        <v>3</v>
      </c>
      <c r="F140" s="4" t="s">
        <v>34</v>
      </c>
      <c r="G140">
        <v>1</v>
      </c>
      <c r="H140">
        <v>3</v>
      </c>
      <c r="I140">
        <v>3</v>
      </c>
      <c r="J140">
        <v>9</v>
      </c>
      <c r="K140">
        <v>13</v>
      </c>
      <c r="L140">
        <v>0</v>
      </c>
      <c r="M140">
        <v>0</v>
      </c>
      <c r="N140">
        <v>0</v>
      </c>
    </row>
    <row r="141" spans="1:14" x14ac:dyDescent="0.25">
      <c r="A141" s="3">
        <v>43228</v>
      </c>
      <c r="B141" s="4">
        <v>7</v>
      </c>
      <c r="C141" s="4">
        <v>475</v>
      </c>
      <c r="D141" s="4">
        <v>16</v>
      </c>
      <c r="E141" s="4">
        <v>3</v>
      </c>
      <c r="F141" s="4" t="s">
        <v>34</v>
      </c>
      <c r="G141">
        <v>0</v>
      </c>
      <c r="H141">
        <v>0</v>
      </c>
      <c r="I141">
        <v>0</v>
      </c>
      <c r="J141">
        <v>0</v>
      </c>
      <c r="K141">
        <v>16</v>
      </c>
      <c r="L141">
        <v>0</v>
      </c>
      <c r="M141">
        <v>0</v>
      </c>
      <c r="N141">
        <v>0</v>
      </c>
    </row>
    <row r="142" spans="1:14" x14ac:dyDescent="0.25">
      <c r="A142" s="3">
        <v>43228</v>
      </c>
      <c r="B142" s="4">
        <v>8</v>
      </c>
      <c r="C142" s="4">
        <v>476</v>
      </c>
      <c r="D142" s="4">
        <v>16</v>
      </c>
      <c r="E142" s="4">
        <v>3</v>
      </c>
      <c r="F142" s="4" t="s">
        <v>34</v>
      </c>
      <c r="G142">
        <v>1</v>
      </c>
      <c r="H142">
        <v>1</v>
      </c>
      <c r="I142">
        <v>1</v>
      </c>
      <c r="J142">
        <v>1</v>
      </c>
      <c r="K142">
        <v>15</v>
      </c>
      <c r="L142">
        <v>6.25E-2</v>
      </c>
      <c r="M142">
        <v>0.25</v>
      </c>
      <c r="N142">
        <v>0</v>
      </c>
    </row>
    <row r="143" spans="1:14" x14ac:dyDescent="0.25">
      <c r="A143" s="3">
        <v>43228</v>
      </c>
      <c r="B143" s="4">
        <v>9</v>
      </c>
      <c r="C143" s="4">
        <v>477</v>
      </c>
      <c r="D143" s="4">
        <v>16</v>
      </c>
      <c r="E143" s="4">
        <v>3</v>
      </c>
      <c r="F143" s="4" t="s">
        <v>34</v>
      </c>
      <c r="G143">
        <v>3</v>
      </c>
      <c r="H143">
        <v>3</v>
      </c>
      <c r="I143">
        <v>1</v>
      </c>
      <c r="J143">
        <v>3</v>
      </c>
      <c r="K143">
        <v>15</v>
      </c>
      <c r="L143">
        <v>0.1875</v>
      </c>
      <c r="M143">
        <v>0.75</v>
      </c>
      <c r="N143">
        <v>0</v>
      </c>
    </row>
    <row r="144" spans="1:14" x14ac:dyDescent="0.25">
      <c r="A144" s="3">
        <v>43228</v>
      </c>
      <c r="B144" s="4">
        <v>10</v>
      </c>
      <c r="C144" s="4">
        <v>478</v>
      </c>
      <c r="D144" s="4">
        <v>16</v>
      </c>
      <c r="E144" s="4">
        <v>3</v>
      </c>
      <c r="F144" s="4" t="s">
        <v>34</v>
      </c>
      <c r="G144">
        <v>2</v>
      </c>
      <c r="H144">
        <v>2</v>
      </c>
      <c r="I144">
        <v>1</v>
      </c>
      <c r="J144">
        <v>2</v>
      </c>
      <c r="K144">
        <v>15</v>
      </c>
      <c r="L144">
        <v>0.125</v>
      </c>
      <c r="M144">
        <v>0.5</v>
      </c>
      <c r="N144">
        <v>0</v>
      </c>
    </row>
    <row r="145" spans="1:16" x14ac:dyDescent="0.25">
      <c r="A145" s="3">
        <v>43228</v>
      </c>
      <c r="B145" s="4">
        <v>1</v>
      </c>
      <c r="C145" s="4">
        <v>479</v>
      </c>
      <c r="D145" s="4">
        <v>1</v>
      </c>
      <c r="E145" s="4">
        <v>1</v>
      </c>
      <c r="F145" s="4" t="s">
        <v>34</v>
      </c>
      <c r="G145">
        <v>1</v>
      </c>
      <c r="H145">
        <v>1</v>
      </c>
      <c r="I145">
        <v>1</v>
      </c>
      <c r="J145">
        <v>1</v>
      </c>
      <c r="K145">
        <v>15</v>
      </c>
      <c r="L145">
        <v>6.25E-2</v>
      </c>
      <c r="M145">
        <v>0.25</v>
      </c>
      <c r="N145">
        <v>0</v>
      </c>
    </row>
    <row r="146" spans="1:16" x14ac:dyDescent="0.25">
      <c r="A146" s="3">
        <v>43228</v>
      </c>
      <c r="B146" s="4">
        <v>2</v>
      </c>
      <c r="C146" s="4">
        <v>480</v>
      </c>
      <c r="D146" s="4">
        <v>1</v>
      </c>
      <c r="E146" s="4">
        <v>1</v>
      </c>
      <c r="F146" s="4" t="s">
        <v>34</v>
      </c>
      <c r="G146">
        <v>0</v>
      </c>
      <c r="H146">
        <v>0</v>
      </c>
      <c r="I146">
        <v>0</v>
      </c>
      <c r="J146">
        <v>0</v>
      </c>
      <c r="K146">
        <v>16</v>
      </c>
      <c r="L146">
        <v>0</v>
      </c>
      <c r="M146">
        <v>0</v>
      </c>
      <c r="N146">
        <v>0</v>
      </c>
    </row>
    <row r="147" spans="1:16" x14ac:dyDescent="0.25">
      <c r="A147" s="3">
        <v>43228</v>
      </c>
      <c r="B147" s="4">
        <v>3</v>
      </c>
      <c r="C147" s="4">
        <v>481</v>
      </c>
      <c r="D147" s="4">
        <v>1</v>
      </c>
      <c r="E147" s="4">
        <v>1</v>
      </c>
      <c r="F147" s="4" t="s">
        <v>34</v>
      </c>
      <c r="G147">
        <v>2</v>
      </c>
      <c r="H147">
        <v>2</v>
      </c>
      <c r="I147">
        <v>1</v>
      </c>
      <c r="J147">
        <v>2</v>
      </c>
      <c r="K147">
        <v>15</v>
      </c>
      <c r="L147">
        <v>0.125</v>
      </c>
      <c r="M147">
        <v>0.5</v>
      </c>
      <c r="N147">
        <v>0</v>
      </c>
    </row>
    <row r="148" spans="1:16" x14ac:dyDescent="0.25">
      <c r="A148" s="3">
        <v>43228</v>
      </c>
      <c r="B148" s="4">
        <v>4</v>
      </c>
      <c r="C148" s="4">
        <v>482</v>
      </c>
      <c r="D148" s="4">
        <v>1</v>
      </c>
      <c r="E148" s="4">
        <v>1</v>
      </c>
      <c r="F148" s="4" t="s">
        <v>34</v>
      </c>
      <c r="G148">
        <v>1</v>
      </c>
      <c r="H148">
        <v>1</v>
      </c>
      <c r="I148">
        <v>1</v>
      </c>
      <c r="J148">
        <v>1</v>
      </c>
      <c r="K148">
        <v>15</v>
      </c>
      <c r="L148">
        <v>6.25E-2</v>
      </c>
      <c r="M148">
        <v>0.25</v>
      </c>
      <c r="N148">
        <v>0</v>
      </c>
    </row>
    <row r="149" spans="1:16" x14ac:dyDescent="0.25">
      <c r="A149" s="3">
        <v>43228</v>
      </c>
      <c r="B149" s="4">
        <v>5</v>
      </c>
      <c r="C149" s="4">
        <v>483</v>
      </c>
      <c r="D149" s="4">
        <v>1</v>
      </c>
      <c r="E149" s="4">
        <v>1</v>
      </c>
      <c r="F149" s="4" t="s">
        <v>34</v>
      </c>
      <c r="G149">
        <v>0</v>
      </c>
      <c r="H149">
        <v>0</v>
      </c>
      <c r="I149">
        <v>0</v>
      </c>
      <c r="J149">
        <v>0</v>
      </c>
      <c r="K149">
        <v>16</v>
      </c>
      <c r="L149">
        <v>0</v>
      </c>
      <c r="M149">
        <v>0</v>
      </c>
      <c r="N149">
        <v>0</v>
      </c>
    </row>
    <row r="150" spans="1:16" x14ac:dyDescent="0.25">
      <c r="A150" s="3">
        <v>43228</v>
      </c>
      <c r="B150" s="4">
        <v>6</v>
      </c>
      <c r="C150" s="4">
        <v>484</v>
      </c>
      <c r="D150" s="4">
        <v>1</v>
      </c>
      <c r="E150" s="4">
        <v>1</v>
      </c>
      <c r="F150" s="4" t="s">
        <v>34</v>
      </c>
      <c r="G150">
        <v>0</v>
      </c>
      <c r="H150">
        <v>0</v>
      </c>
      <c r="I150">
        <v>0</v>
      </c>
      <c r="J150">
        <v>0</v>
      </c>
      <c r="K150">
        <v>16</v>
      </c>
      <c r="L150">
        <v>0</v>
      </c>
      <c r="M150">
        <v>0</v>
      </c>
      <c r="N150">
        <v>0</v>
      </c>
    </row>
    <row r="151" spans="1:16" x14ac:dyDescent="0.25">
      <c r="A151" s="3">
        <v>43228</v>
      </c>
      <c r="B151" s="4">
        <v>7</v>
      </c>
      <c r="C151" s="4">
        <v>485</v>
      </c>
      <c r="D151" s="4">
        <v>1</v>
      </c>
      <c r="E151" s="4">
        <v>1</v>
      </c>
      <c r="F151" s="4" t="s">
        <v>34</v>
      </c>
      <c r="G151">
        <v>0</v>
      </c>
      <c r="H151">
        <v>0</v>
      </c>
      <c r="I151">
        <v>0</v>
      </c>
      <c r="J151">
        <v>0</v>
      </c>
      <c r="K151">
        <v>16</v>
      </c>
      <c r="L151">
        <v>0</v>
      </c>
      <c r="M151">
        <v>0</v>
      </c>
      <c r="N151">
        <v>0</v>
      </c>
    </row>
    <row r="152" spans="1:16" x14ac:dyDescent="0.25">
      <c r="A152" s="3">
        <v>43228</v>
      </c>
      <c r="B152" s="4">
        <v>8</v>
      </c>
      <c r="C152" s="4">
        <v>486</v>
      </c>
      <c r="D152" s="4">
        <v>1</v>
      </c>
      <c r="E152" s="4">
        <v>1</v>
      </c>
      <c r="F152" s="4" t="s">
        <v>34</v>
      </c>
      <c r="G152">
        <v>1</v>
      </c>
      <c r="H152">
        <v>1</v>
      </c>
      <c r="I152">
        <v>1</v>
      </c>
      <c r="J152">
        <v>1</v>
      </c>
      <c r="K152">
        <v>15</v>
      </c>
      <c r="L152">
        <v>6.25E-2</v>
      </c>
      <c r="M152">
        <v>0.25</v>
      </c>
      <c r="N152">
        <v>0</v>
      </c>
    </row>
    <row r="153" spans="1:16" x14ac:dyDescent="0.25">
      <c r="A153" s="3">
        <v>43228</v>
      </c>
      <c r="B153" s="4">
        <v>9</v>
      </c>
      <c r="C153" s="4">
        <v>487</v>
      </c>
      <c r="D153" s="4">
        <v>1</v>
      </c>
      <c r="E153" s="4">
        <v>1</v>
      </c>
      <c r="F153" s="4" t="s">
        <v>34</v>
      </c>
      <c r="G153">
        <v>0</v>
      </c>
      <c r="H153">
        <v>0</v>
      </c>
      <c r="I153">
        <v>0</v>
      </c>
      <c r="J153">
        <v>0</v>
      </c>
      <c r="K153">
        <v>16</v>
      </c>
      <c r="L153">
        <v>0</v>
      </c>
      <c r="M153">
        <v>0</v>
      </c>
      <c r="N153">
        <v>0</v>
      </c>
    </row>
    <row r="154" spans="1:16" s="1" customFormat="1" x14ac:dyDescent="0.25">
      <c r="A154" s="7">
        <v>43228</v>
      </c>
      <c r="B154" s="8">
        <v>10</v>
      </c>
      <c r="C154" s="8">
        <v>488</v>
      </c>
      <c r="D154" s="8">
        <v>1</v>
      </c>
      <c r="E154" s="8">
        <v>1</v>
      </c>
      <c r="F154" s="8" t="s">
        <v>34</v>
      </c>
      <c r="G154" s="1">
        <v>0</v>
      </c>
      <c r="H154" s="1">
        <v>0</v>
      </c>
      <c r="I154" s="1">
        <v>0</v>
      </c>
      <c r="J154" s="1">
        <v>0</v>
      </c>
      <c r="K154" s="1">
        <v>16</v>
      </c>
      <c r="L154" s="1">
        <v>0</v>
      </c>
      <c r="M154" s="1">
        <v>0</v>
      </c>
      <c r="N154" s="1">
        <v>0</v>
      </c>
    </row>
    <row r="155" spans="1:16" x14ac:dyDescent="0.25">
      <c r="A155" s="77">
        <v>43235</v>
      </c>
      <c r="B155" s="4">
        <v>1</v>
      </c>
      <c r="C155" s="4">
        <v>609</v>
      </c>
      <c r="D155" s="4">
        <v>14</v>
      </c>
      <c r="E155" s="4">
        <v>2</v>
      </c>
      <c r="F155" s="5" t="s">
        <v>35</v>
      </c>
      <c r="G155">
        <v>0</v>
      </c>
      <c r="H155">
        <v>0</v>
      </c>
      <c r="I155">
        <v>0</v>
      </c>
      <c r="J155">
        <v>0</v>
      </c>
      <c r="K155">
        <v>16</v>
      </c>
      <c r="L155">
        <v>0</v>
      </c>
      <c r="M155">
        <v>0</v>
      </c>
      <c r="N155">
        <v>0</v>
      </c>
      <c r="O155">
        <f>AVERAGE(G155:G168)</f>
        <v>7.1428571428571425E-2</v>
      </c>
      <c r="P155">
        <f>AVERAGE(O155:O158)</f>
        <v>9.2032967032967039E-2</v>
      </c>
    </row>
    <row r="156" spans="1:16" x14ac:dyDescent="0.25">
      <c r="A156" s="3">
        <v>43235</v>
      </c>
      <c r="B156" s="4">
        <v>2</v>
      </c>
      <c r="C156" s="4">
        <v>610</v>
      </c>
      <c r="D156" s="4">
        <v>14</v>
      </c>
      <c r="E156" s="4">
        <v>2</v>
      </c>
      <c r="F156" s="5" t="s">
        <v>35</v>
      </c>
      <c r="G156">
        <v>0</v>
      </c>
      <c r="H156">
        <v>0</v>
      </c>
      <c r="I156">
        <v>0</v>
      </c>
      <c r="J156">
        <v>0</v>
      </c>
      <c r="K156">
        <v>16</v>
      </c>
      <c r="L156">
        <v>0</v>
      </c>
      <c r="M156">
        <v>0</v>
      </c>
      <c r="N156">
        <v>0</v>
      </c>
      <c r="O156" s="44">
        <f>AVERAGE(G169:G182)</f>
        <v>7.1428571428571425E-2</v>
      </c>
      <c r="P156">
        <f>_xlfn.STDEV.S(G155:G209)</f>
        <v>0.29012942659282975</v>
      </c>
    </row>
    <row r="157" spans="1:16" x14ac:dyDescent="0.25">
      <c r="A157" s="3">
        <v>43235</v>
      </c>
      <c r="B157" s="4">
        <v>3</v>
      </c>
      <c r="C157" s="4">
        <v>611</v>
      </c>
      <c r="D157" s="4">
        <v>14</v>
      </c>
      <c r="E157" s="4">
        <v>2</v>
      </c>
      <c r="F157" s="5" t="s">
        <v>35</v>
      </c>
      <c r="G157">
        <v>0</v>
      </c>
      <c r="H157">
        <v>0</v>
      </c>
      <c r="I157">
        <v>0</v>
      </c>
      <c r="J157">
        <v>0</v>
      </c>
      <c r="K157">
        <v>16</v>
      </c>
      <c r="L157">
        <v>0</v>
      </c>
      <c r="M157">
        <v>0</v>
      </c>
      <c r="N157">
        <v>0</v>
      </c>
      <c r="O157" s="44">
        <f>AVERAGE(G182:G195)</f>
        <v>7.1428571428571425E-2</v>
      </c>
    </row>
    <row r="158" spans="1:16" x14ac:dyDescent="0.25">
      <c r="A158" s="3">
        <v>43235</v>
      </c>
      <c r="B158" s="4">
        <v>4</v>
      </c>
      <c r="C158" s="4">
        <v>612</v>
      </c>
      <c r="D158" s="4">
        <v>14</v>
      </c>
      <c r="E158" s="4">
        <v>2</v>
      </c>
      <c r="F158" s="5" t="s">
        <v>35</v>
      </c>
      <c r="G158">
        <v>0</v>
      </c>
      <c r="H158">
        <v>0</v>
      </c>
      <c r="I158">
        <v>0</v>
      </c>
      <c r="J158">
        <v>0</v>
      </c>
      <c r="K158">
        <v>16</v>
      </c>
      <c r="L158">
        <v>0</v>
      </c>
      <c r="M158">
        <v>0</v>
      </c>
      <c r="N158">
        <v>0</v>
      </c>
      <c r="O158" s="44">
        <f>AVERAGE(G197:G209)</f>
        <v>0.15384615384615385</v>
      </c>
    </row>
    <row r="159" spans="1:16" x14ac:dyDescent="0.25">
      <c r="A159" s="3">
        <v>43235</v>
      </c>
      <c r="B159" s="4">
        <v>5</v>
      </c>
      <c r="C159" s="4">
        <v>613</v>
      </c>
      <c r="D159" s="4">
        <v>14</v>
      </c>
      <c r="E159" s="4">
        <v>2</v>
      </c>
      <c r="F159" s="5" t="s">
        <v>35</v>
      </c>
      <c r="G159">
        <v>0</v>
      </c>
      <c r="H159">
        <v>0</v>
      </c>
      <c r="I159">
        <v>0</v>
      </c>
      <c r="J159">
        <v>0</v>
      </c>
      <c r="K159">
        <v>16</v>
      </c>
      <c r="L159">
        <v>0</v>
      </c>
      <c r="M159">
        <v>0</v>
      </c>
      <c r="N159">
        <v>0</v>
      </c>
    </row>
    <row r="160" spans="1:16" x14ac:dyDescent="0.25">
      <c r="A160" s="3">
        <v>43235</v>
      </c>
      <c r="B160" s="4">
        <v>6</v>
      </c>
      <c r="C160" s="4">
        <v>614</v>
      </c>
      <c r="D160" s="4">
        <v>14</v>
      </c>
      <c r="E160" s="4">
        <v>2</v>
      </c>
      <c r="F160" s="5" t="s">
        <v>35</v>
      </c>
      <c r="G160">
        <v>0</v>
      </c>
      <c r="H160">
        <v>0</v>
      </c>
      <c r="I160">
        <v>0</v>
      </c>
      <c r="J160">
        <v>0</v>
      </c>
      <c r="K160">
        <v>16</v>
      </c>
      <c r="L160">
        <v>0</v>
      </c>
      <c r="M160">
        <v>0</v>
      </c>
      <c r="N160">
        <v>0</v>
      </c>
    </row>
    <row r="161" spans="1:14" x14ac:dyDescent="0.25">
      <c r="A161" s="3">
        <v>43235</v>
      </c>
      <c r="B161" s="4">
        <v>7</v>
      </c>
      <c r="C161" s="4">
        <v>615</v>
      </c>
      <c r="D161" s="4">
        <v>14</v>
      </c>
      <c r="E161" s="4">
        <v>2</v>
      </c>
      <c r="F161" s="5" t="s">
        <v>35</v>
      </c>
      <c r="G161">
        <v>0</v>
      </c>
      <c r="H161">
        <v>0</v>
      </c>
      <c r="I161">
        <v>0</v>
      </c>
      <c r="J161">
        <v>0</v>
      </c>
      <c r="K161">
        <v>16</v>
      </c>
      <c r="L161">
        <v>0</v>
      </c>
      <c r="M161">
        <v>0</v>
      </c>
      <c r="N161">
        <v>0</v>
      </c>
    </row>
    <row r="162" spans="1:14" x14ac:dyDescent="0.25">
      <c r="A162" s="3">
        <v>43235</v>
      </c>
      <c r="B162" s="4"/>
      <c r="C162" s="4">
        <v>616</v>
      </c>
      <c r="D162" s="4">
        <v>14</v>
      </c>
      <c r="E162" s="4">
        <v>2</v>
      </c>
      <c r="F162" s="5" t="s">
        <v>35</v>
      </c>
      <c r="G162">
        <v>0</v>
      </c>
      <c r="H162">
        <v>0</v>
      </c>
      <c r="I162">
        <v>0</v>
      </c>
      <c r="J162">
        <v>0</v>
      </c>
      <c r="K162">
        <v>16</v>
      </c>
      <c r="L162">
        <v>0</v>
      </c>
      <c r="M162">
        <v>0</v>
      </c>
      <c r="N162">
        <v>0</v>
      </c>
    </row>
    <row r="163" spans="1:14" x14ac:dyDescent="0.25">
      <c r="A163" s="3">
        <v>43235</v>
      </c>
      <c r="B163" s="4"/>
      <c r="C163" s="4">
        <v>617</v>
      </c>
      <c r="D163" s="4">
        <v>14</v>
      </c>
      <c r="E163" s="4">
        <v>2</v>
      </c>
      <c r="F163" s="5" t="s">
        <v>35</v>
      </c>
      <c r="G163">
        <v>0</v>
      </c>
      <c r="H163">
        <v>0</v>
      </c>
      <c r="I163">
        <v>0</v>
      </c>
      <c r="J163">
        <v>0</v>
      </c>
      <c r="K163">
        <v>16</v>
      </c>
      <c r="L163">
        <v>0</v>
      </c>
      <c r="M163">
        <v>0</v>
      </c>
      <c r="N163">
        <v>0</v>
      </c>
    </row>
    <row r="164" spans="1:14" x14ac:dyDescent="0.25">
      <c r="A164" s="3">
        <v>43235</v>
      </c>
      <c r="B164" s="4"/>
      <c r="C164" s="4">
        <v>618</v>
      </c>
      <c r="D164" s="4">
        <v>14</v>
      </c>
      <c r="E164" s="4">
        <v>2</v>
      </c>
      <c r="F164" s="5" t="s">
        <v>35</v>
      </c>
      <c r="G164">
        <v>0</v>
      </c>
      <c r="H164">
        <v>0</v>
      </c>
      <c r="I164">
        <v>0</v>
      </c>
      <c r="J164">
        <v>0</v>
      </c>
      <c r="K164">
        <v>16</v>
      </c>
      <c r="L164">
        <v>0</v>
      </c>
      <c r="M164">
        <v>0</v>
      </c>
      <c r="N164">
        <v>0</v>
      </c>
    </row>
    <row r="165" spans="1:14" x14ac:dyDescent="0.25">
      <c r="A165" s="3">
        <v>43235</v>
      </c>
      <c r="B165" s="4"/>
      <c r="C165" s="4">
        <v>619</v>
      </c>
      <c r="D165" s="4">
        <v>14</v>
      </c>
      <c r="E165" s="4">
        <v>2</v>
      </c>
      <c r="F165" s="5" t="s">
        <v>35</v>
      </c>
      <c r="G165">
        <v>0</v>
      </c>
      <c r="H165">
        <v>0</v>
      </c>
      <c r="I165">
        <v>0</v>
      </c>
      <c r="J165">
        <v>0</v>
      </c>
      <c r="K165">
        <v>16</v>
      </c>
      <c r="L165">
        <v>0</v>
      </c>
      <c r="M165">
        <v>0</v>
      </c>
      <c r="N165">
        <v>0</v>
      </c>
    </row>
    <row r="166" spans="1:14" x14ac:dyDescent="0.25">
      <c r="A166" s="3">
        <v>43235</v>
      </c>
      <c r="B166" s="4"/>
      <c r="C166" s="4">
        <v>620</v>
      </c>
      <c r="D166" s="4">
        <v>14</v>
      </c>
      <c r="E166" s="4">
        <v>2</v>
      </c>
      <c r="F166" s="5" t="s">
        <v>35</v>
      </c>
      <c r="G166">
        <v>0</v>
      </c>
      <c r="H166">
        <v>0</v>
      </c>
      <c r="I166">
        <v>0</v>
      </c>
      <c r="J166">
        <v>0</v>
      </c>
      <c r="K166">
        <v>16</v>
      </c>
      <c r="L166">
        <v>0</v>
      </c>
      <c r="M166">
        <v>0</v>
      </c>
      <c r="N166">
        <v>0</v>
      </c>
    </row>
    <row r="167" spans="1:14" x14ac:dyDescent="0.25">
      <c r="A167" s="3">
        <v>43235</v>
      </c>
      <c r="B167" s="4"/>
      <c r="C167" s="4">
        <v>621</v>
      </c>
      <c r="D167" s="4">
        <v>14</v>
      </c>
      <c r="E167" s="4">
        <v>2</v>
      </c>
      <c r="F167" s="5" t="s">
        <v>35</v>
      </c>
      <c r="G167">
        <v>0</v>
      </c>
      <c r="H167">
        <v>0</v>
      </c>
      <c r="I167">
        <v>0</v>
      </c>
      <c r="J167">
        <v>0</v>
      </c>
      <c r="K167">
        <v>16</v>
      </c>
      <c r="L167">
        <v>0</v>
      </c>
      <c r="M167">
        <v>0</v>
      </c>
      <c r="N167">
        <v>0</v>
      </c>
    </row>
    <row r="168" spans="1:14" x14ac:dyDescent="0.25">
      <c r="A168" s="3">
        <v>43235</v>
      </c>
      <c r="B168" s="4"/>
      <c r="C168" s="4">
        <v>622</v>
      </c>
      <c r="D168" s="4">
        <v>14</v>
      </c>
      <c r="E168" s="4">
        <v>2</v>
      </c>
      <c r="F168" s="5" t="s">
        <v>35</v>
      </c>
      <c r="G168">
        <v>1</v>
      </c>
      <c r="H168">
        <v>3</v>
      </c>
      <c r="I168">
        <v>2</v>
      </c>
      <c r="J168">
        <v>6</v>
      </c>
      <c r="K168">
        <v>14</v>
      </c>
      <c r="L168">
        <v>0.1875</v>
      </c>
      <c r="M168">
        <v>0.54390562906935735</v>
      </c>
      <c r="N168">
        <v>0</v>
      </c>
    </row>
    <row r="169" spans="1:14" x14ac:dyDescent="0.25">
      <c r="A169" s="3">
        <v>43235</v>
      </c>
      <c r="B169" s="4">
        <v>8</v>
      </c>
      <c r="C169" s="4">
        <v>623</v>
      </c>
      <c r="D169" s="4">
        <v>15</v>
      </c>
      <c r="E169" s="4">
        <v>4</v>
      </c>
      <c r="F169" s="5" t="s">
        <v>35</v>
      </c>
      <c r="G169">
        <v>0</v>
      </c>
      <c r="H169">
        <v>0</v>
      </c>
      <c r="I169">
        <v>0</v>
      </c>
      <c r="J169">
        <v>0</v>
      </c>
      <c r="K169">
        <v>16</v>
      </c>
      <c r="L169">
        <v>0</v>
      </c>
      <c r="M169">
        <v>0</v>
      </c>
      <c r="N169">
        <v>0</v>
      </c>
    </row>
    <row r="170" spans="1:14" x14ac:dyDescent="0.25">
      <c r="A170" s="3">
        <v>43235</v>
      </c>
      <c r="B170" s="4">
        <v>9</v>
      </c>
      <c r="C170" s="4">
        <v>624</v>
      </c>
      <c r="D170" s="4">
        <v>15</v>
      </c>
      <c r="E170" s="4">
        <v>4</v>
      </c>
      <c r="F170" s="5" t="s">
        <v>35</v>
      </c>
      <c r="G170">
        <v>0</v>
      </c>
      <c r="H170">
        <v>0</v>
      </c>
      <c r="I170">
        <v>0</v>
      </c>
      <c r="J170">
        <v>0</v>
      </c>
      <c r="K170">
        <v>16</v>
      </c>
      <c r="L170">
        <v>0</v>
      </c>
      <c r="M170">
        <v>0</v>
      </c>
      <c r="N170">
        <v>0</v>
      </c>
    </row>
    <row r="171" spans="1:14" x14ac:dyDescent="0.25">
      <c r="A171" s="3">
        <v>43235</v>
      </c>
      <c r="B171" s="4">
        <v>10</v>
      </c>
      <c r="C171" s="4">
        <v>625</v>
      </c>
      <c r="D171" s="4">
        <v>15</v>
      </c>
      <c r="E171" s="4">
        <v>4</v>
      </c>
      <c r="F171" s="5" t="s">
        <v>35</v>
      </c>
      <c r="G171">
        <v>0</v>
      </c>
      <c r="H171">
        <v>0</v>
      </c>
      <c r="I171">
        <v>0</v>
      </c>
      <c r="J171">
        <v>0</v>
      </c>
      <c r="K171">
        <v>16</v>
      </c>
      <c r="L171">
        <v>0</v>
      </c>
      <c r="M171">
        <v>0</v>
      </c>
      <c r="N171">
        <v>0</v>
      </c>
    </row>
    <row r="172" spans="1:14" x14ac:dyDescent="0.25">
      <c r="A172" s="3">
        <v>43235</v>
      </c>
      <c r="B172" s="4">
        <v>11</v>
      </c>
      <c r="C172" s="4">
        <v>626</v>
      </c>
      <c r="D172" s="4">
        <v>15</v>
      </c>
      <c r="E172" s="4">
        <v>4</v>
      </c>
      <c r="F172" s="5" t="s">
        <v>35</v>
      </c>
      <c r="G172">
        <v>0</v>
      </c>
      <c r="H172">
        <v>0</v>
      </c>
      <c r="I172">
        <v>0</v>
      </c>
      <c r="J172">
        <v>0</v>
      </c>
      <c r="K172">
        <v>16</v>
      </c>
      <c r="L172">
        <v>0</v>
      </c>
      <c r="M172">
        <v>0</v>
      </c>
      <c r="N172">
        <v>0</v>
      </c>
    </row>
    <row r="173" spans="1:14" x14ac:dyDescent="0.25">
      <c r="A173" s="3">
        <v>43235</v>
      </c>
      <c r="B173" s="4">
        <v>12</v>
      </c>
      <c r="C173" s="4">
        <v>627</v>
      </c>
      <c r="D173" s="4">
        <v>15</v>
      </c>
      <c r="E173" s="4">
        <v>4</v>
      </c>
      <c r="F173" s="5" t="s">
        <v>35</v>
      </c>
      <c r="G173">
        <v>1</v>
      </c>
      <c r="H173">
        <v>1</v>
      </c>
      <c r="I173">
        <v>1</v>
      </c>
      <c r="J173">
        <v>1</v>
      </c>
      <c r="K173">
        <v>15</v>
      </c>
      <c r="L173">
        <v>6.25E-2</v>
      </c>
      <c r="M173">
        <v>0.25</v>
      </c>
      <c r="N173">
        <v>0</v>
      </c>
    </row>
    <row r="174" spans="1:14" x14ac:dyDescent="0.25">
      <c r="A174" s="3">
        <v>43235</v>
      </c>
      <c r="B174" s="4">
        <v>13</v>
      </c>
      <c r="C174" s="4">
        <v>628</v>
      </c>
      <c r="D174" s="4">
        <v>15</v>
      </c>
      <c r="E174" s="4">
        <v>4</v>
      </c>
      <c r="F174" s="5" t="s">
        <v>35</v>
      </c>
      <c r="G174">
        <v>0</v>
      </c>
      <c r="H174">
        <v>0</v>
      </c>
      <c r="I174">
        <v>0</v>
      </c>
      <c r="J174">
        <v>0</v>
      </c>
      <c r="K174">
        <v>16</v>
      </c>
      <c r="L174">
        <v>0</v>
      </c>
      <c r="M174">
        <v>0</v>
      </c>
      <c r="N174">
        <v>0</v>
      </c>
    </row>
    <row r="175" spans="1:14" x14ac:dyDescent="0.25">
      <c r="A175" s="3">
        <v>43235</v>
      </c>
      <c r="B175" s="4">
        <v>14</v>
      </c>
      <c r="C175" s="4">
        <v>629</v>
      </c>
      <c r="D175" s="4">
        <v>15</v>
      </c>
      <c r="E175" s="4">
        <v>4</v>
      </c>
      <c r="F175" s="5" t="s">
        <v>35</v>
      </c>
      <c r="G175">
        <v>0</v>
      </c>
      <c r="H175">
        <v>0</v>
      </c>
      <c r="I175">
        <v>0</v>
      </c>
      <c r="J175">
        <v>0</v>
      </c>
      <c r="K175">
        <v>16</v>
      </c>
      <c r="L175">
        <v>0</v>
      </c>
      <c r="M175">
        <v>0</v>
      </c>
      <c r="N175">
        <v>0</v>
      </c>
    </row>
    <row r="176" spans="1:14" x14ac:dyDescent="0.25">
      <c r="A176" s="3">
        <v>43235</v>
      </c>
      <c r="B176" s="4"/>
      <c r="C176" s="4">
        <v>630</v>
      </c>
      <c r="D176" s="4">
        <v>15</v>
      </c>
      <c r="E176" s="4">
        <v>4</v>
      </c>
      <c r="F176" s="5" t="s">
        <v>35</v>
      </c>
      <c r="G176">
        <v>0</v>
      </c>
      <c r="H176">
        <v>0</v>
      </c>
      <c r="I176">
        <v>0</v>
      </c>
      <c r="J176">
        <v>0</v>
      </c>
      <c r="K176">
        <v>16</v>
      </c>
      <c r="L176">
        <v>0</v>
      </c>
      <c r="M176">
        <v>0</v>
      </c>
      <c r="N176">
        <v>0</v>
      </c>
    </row>
    <row r="177" spans="1:14" x14ac:dyDescent="0.25">
      <c r="A177" s="3">
        <v>43235</v>
      </c>
      <c r="B177" s="4"/>
      <c r="C177" s="4">
        <v>631</v>
      </c>
      <c r="D177" s="4">
        <v>15</v>
      </c>
      <c r="E177" s="4">
        <v>4</v>
      </c>
      <c r="F177" s="5" t="s">
        <v>35</v>
      </c>
      <c r="G177">
        <v>0</v>
      </c>
      <c r="H177">
        <v>0</v>
      </c>
      <c r="I177">
        <v>0</v>
      </c>
      <c r="J177">
        <v>0</v>
      </c>
      <c r="K177">
        <v>16</v>
      </c>
      <c r="L177">
        <v>0</v>
      </c>
      <c r="M177">
        <v>0</v>
      </c>
      <c r="N177">
        <v>0</v>
      </c>
    </row>
    <row r="178" spans="1:14" x14ac:dyDescent="0.25">
      <c r="A178" s="3">
        <v>43235</v>
      </c>
      <c r="B178" s="4"/>
      <c r="C178" s="4">
        <v>632</v>
      </c>
      <c r="D178" s="4">
        <v>15</v>
      </c>
      <c r="E178" s="4">
        <v>4</v>
      </c>
      <c r="F178" s="5" t="s">
        <v>35</v>
      </c>
      <c r="G178">
        <v>0</v>
      </c>
      <c r="H178">
        <v>0</v>
      </c>
      <c r="I178">
        <v>0</v>
      </c>
      <c r="J178">
        <v>0</v>
      </c>
      <c r="K178">
        <v>16</v>
      </c>
      <c r="L178">
        <v>0</v>
      </c>
      <c r="M178">
        <v>0</v>
      </c>
      <c r="N178">
        <v>0</v>
      </c>
    </row>
    <row r="179" spans="1:14" x14ac:dyDescent="0.25">
      <c r="A179" s="3">
        <v>43235</v>
      </c>
      <c r="B179" s="4"/>
      <c r="C179" s="4">
        <v>633</v>
      </c>
      <c r="D179" s="4">
        <v>15</v>
      </c>
      <c r="E179" s="4">
        <v>4</v>
      </c>
      <c r="F179" s="5" t="s">
        <v>35</v>
      </c>
      <c r="G179">
        <v>0</v>
      </c>
      <c r="H179">
        <v>0</v>
      </c>
      <c r="I179">
        <v>0</v>
      </c>
      <c r="J179">
        <v>0</v>
      </c>
      <c r="K179">
        <v>16</v>
      </c>
      <c r="L179">
        <v>0</v>
      </c>
      <c r="M179">
        <v>0</v>
      </c>
      <c r="N179">
        <v>0</v>
      </c>
    </row>
    <row r="180" spans="1:14" x14ac:dyDescent="0.25">
      <c r="A180" s="3">
        <v>43235</v>
      </c>
      <c r="B180" s="4"/>
      <c r="C180" s="4">
        <v>634</v>
      </c>
      <c r="D180" s="4">
        <v>15</v>
      </c>
      <c r="E180" s="4">
        <v>4</v>
      </c>
      <c r="F180" s="5" t="s">
        <v>35</v>
      </c>
      <c r="G180">
        <v>0</v>
      </c>
      <c r="H180">
        <v>0</v>
      </c>
      <c r="I180">
        <v>0</v>
      </c>
      <c r="J180">
        <v>0</v>
      </c>
      <c r="K180">
        <v>16</v>
      </c>
      <c r="L180">
        <v>0</v>
      </c>
      <c r="M180">
        <v>0</v>
      </c>
      <c r="N180">
        <v>0</v>
      </c>
    </row>
    <row r="181" spans="1:14" x14ac:dyDescent="0.25">
      <c r="A181" s="3">
        <v>43235</v>
      </c>
      <c r="B181" s="4"/>
      <c r="C181" s="4">
        <v>635</v>
      </c>
      <c r="D181" s="4">
        <v>15</v>
      </c>
      <c r="E181" s="4">
        <v>4</v>
      </c>
      <c r="F181" s="5" t="s">
        <v>35</v>
      </c>
      <c r="G181">
        <v>0</v>
      </c>
      <c r="H181">
        <v>0</v>
      </c>
      <c r="I181">
        <v>0</v>
      </c>
      <c r="J181">
        <v>0</v>
      </c>
      <c r="K181">
        <v>16</v>
      </c>
      <c r="L181">
        <v>0</v>
      </c>
      <c r="M181">
        <v>0</v>
      </c>
      <c r="N181">
        <v>0</v>
      </c>
    </row>
    <row r="182" spans="1:14" x14ac:dyDescent="0.25">
      <c r="A182" s="3">
        <v>43235</v>
      </c>
      <c r="B182" s="4"/>
      <c r="C182" s="4">
        <v>636</v>
      </c>
      <c r="D182" s="4">
        <v>15</v>
      </c>
      <c r="E182" s="4">
        <v>3</v>
      </c>
      <c r="F182" s="5" t="s">
        <v>35</v>
      </c>
      <c r="G182">
        <v>0</v>
      </c>
      <c r="H182">
        <v>0</v>
      </c>
      <c r="I182">
        <v>0</v>
      </c>
      <c r="J182">
        <v>0</v>
      </c>
      <c r="K182">
        <v>16</v>
      </c>
      <c r="L182">
        <v>0</v>
      </c>
      <c r="M182">
        <v>0</v>
      </c>
      <c r="N182">
        <v>0</v>
      </c>
    </row>
    <row r="183" spans="1:14" x14ac:dyDescent="0.25">
      <c r="A183" s="3">
        <v>43235</v>
      </c>
      <c r="B183" s="4">
        <v>15</v>
      </c>
      <c r="C183" s="4">
        <v>637</v>
      </c>
      <c r="D183" s="4">
        <v>16</v>
      </c>
      <c r="E183" s="4">
        <v>3</v>
      </c>
      <c r="F183" s="5" t="s">
        <v>35</v>
      </c>
      <c r="G183">
        <v>0</v>
      </c>
      <c r="H183">
        <v>0</v>
      </c>
      <c r="I183">
        <v>0</v>
      </c>
      <c r="J183">
        <v>0</v>
      </c>
      <c r="K183">
        <v>16</v>
      </c>
      <c r="L183">
        <v>0</v>
      </c>
      <c r="M183">
        <v>0</v>
      </c>
      <c r="N183">
        <v>0</v>
      </c>
    </row>
    <row r="184" spans="1:14" x14ac:dyDescent="0.25">
      <c r="A184" s="3">
        <v>43235</v>
      </c>
      <c r="B184" s="4">
        <v>16</v>
      </c>
      <c r="C184" s="4">
        <v>638</v>
      </c>
      <c r="D184" s="4">
        <v>16</v>
      </c>
      <c r="E184" s="4">
        <v>3</v>
      </c>
      <c r="F184" s="5" t="s">
        <v>35</v>
      </c>
      <c r="G184">
        <v>0</v>
      </c>
      <c r="H184">
        <v>0</v>
      </c>
      <c r="I184">
        <v>0</v>
      </c>
      <c r="J184">
        <v>0</v>
      </c>
      <c r="K184">
        <v>16</v>
      </c>
      <c r="L184">
        <v>0</v>
      </c>
      <c r="M184">
        <v>0</v>
      </c>
      <c r="N184">
        <v>0</v>
      </c>
    </row>
    <row r="185" spans="1:14" x14ac:dyDescent="0.25">
      <c r="A185" s="3">
        <v>43235</v>
      </c>
      <c r="B185" s="4">
        <v>17</v>
      </c>
      <c r="C185" s="4">
        <v>639</v>
      </c>
      <c r="D185" s="4">
        <v>16</v>
      </c>
      <c r="E185" s="4">
        <v>3</v>
      </c>
      <c r="F185" s="5" t="s">
        <v>35</v>
      </c>
      <c r="G185">
        <v>0</v>
      </c>
      <c r="H185">
        <v>0</v>
      </c>
      <c r="I185">
        <v>0</v>
      </c>
      <c r="J185">
        <v>0</v>
      </c>
      <c r="K185">
        <v>16</v>
      </c>
      <c r="L185">
        <v>0</v>
      </c>
      <c r="M185">
        <v>0</v>
      </c>
      <c r="N185">
        <v>0</v>
      </c>
    </row>
    <row r="186" spans="1:14" x14ac:dyDescent="0.25">
      <c r="A186" s="3">
        <v>43235</v>
      </c>
      <c r="B186" s="4">
        <v>18</v>
      </c>
      <c r="C186" s="4">
        <v>640</v>
      </c>
      <c r="D186" s="4">
        <v>16</v>
      </c>
      <c r="E186" s="4">
        <v>3</v>
      </c>
      <c r="F186" s="5" t="s">
        <v>35</v>
      </c>
      <c r="G186">
        <v>0</v>
      </c>
      <c r="H186">
        <v>0</v>
      </c>
      <c r="I186">
        <v>0</v>
      </c>
      <c r="J186">
        <v>0</v>
      </c>
      <c r="K186">
        <v>16</v>
      </c>
      <c r="L186">
        <v>0</v>
      </c>
      <c r="M186">
        <v>0</v>
      </c>
      <c r="N186">
        <v>0</v>
      </c>
    </row>
    <row r="187" spans="1:14" x14ac:dyDescent="0.25">
      <c r="A187" s="3">
        <v>43235</v>
      </c>
      <c r="B187" s="4">
        <v>19</v>
      </c>
      <c r="C187" s="4">
        <v>641</v>
      </c>
      <c r="D187" s="4">
        <v>16</v>
      </c>
      <c r="E187" s="4">
        <v>3</v>
      </c>
      <c r="F187" s="5" t="s">
        <v>35</v>
      </c>
      <c r="G187">
        <v>0</v>
      </c>
      <c r="H187">
        <v>0</v>
      </c>
      <c r="I187">
        <v>0</v>
      </c>
      <c r="J187">
        <v>0</v>
      </c>
      <c r="K187">
        <v>16</v>
      </c>
      <c r="L187">
        <v>0</v>
      </c>
      <c r="M187">
        <v>0</v>
      </c>
      <c r="N187">
        <v>0</v>
      </c>
    </row>
    <row r="188" spans="1:14" x14ac:dyDescent="0.25">
      <c r="A188" s="3">
        <v>43235</v>
      </c>
      <c r="B188" s="4">
        <v>20</v>
      </c>
      <c r="C188" s="4">
        <v>642</v>
      </c>
      <c r="D188" s="4">
        <v>16</v>
      </c>
      <c r="E188" s="4">
        <v>3</v>
      </c>
      <c r="F188" s="5" t="s">
        <v>35</v>
      </c>
      <c r="G188">
        <v>0</v>
      </c>
      <c r="H188">
        <v>0</v>
      </c>
      <c r="I188">
        <v>0</v>
      </c>
      <c r="J188">
        <v>0</v>
      </c>
      <c r="K188">
        <v>16</v>
      </c>
      <c r="L188">
        <v>0</v>
      </c>
      <c r="M188">
        <v>0</v>
      </c>
      <c r="N188">
        <v>0</v>
      </c>
    </row>
    <row r="189" spans="1:14" x14ac:dyDescent="0.25">
      <c r="A189" s="3">
        <v>43235</v>
      </c>
      <c r="B189" s="4">
        <v>21</v>
      </c>
      <c r="C189" s="4">
        <v>643</v>
      </c>
      <c r="D189" s="4">
        <v>16</v>
      </c>
      <c r="E189" s="4">
        <v>3</v>
      </c>
      <c r="F189" s="5" t="s">
        <v>35</v>
      </c>
      <c r="G189">
        <v>0</v>
      </c>
      <c r="H189">
        <v>0</v>
      </c>
      <c r="I189">
        <v>0</v>
      </c>
      <c r="J189">
        <v>0</v>
      </c>
      <c r="K189">
        <v>16</v>
      </c>
      <c r="L189">
        <v>0</v>
      </c>
      <c r="M189">
        <v>0</v>
      </c>
      <c r="N189">
        <v>0</v>
      </c>
    </row>
    <row r="190" spans="1:14" x14ac:dyDescent="0.25">
      <c r="A190" s="3">
        <v>43235</v>
      </c>
      <c r="B190" s="4"/>
      <c r="C190" s="4">
        <v>644</v>
      </c>
      <c r="D190" s="4">
        <v>16</v>
      </c>
      <c r="E190" s="4">
        <v>3</v>
      </c>
      <c r="F190" s="5" t="s">
        <v>35</v>
      </c>
      <c r="G190">
        <v>0</v>
      </c>
      <c r="H190">
        <v>0</v>
      </c>
      <c r="I190">
        <v>0</v>
      </c>
      <c r="J190">
        <v>0</v>
      </c>
      <c r="K190">
        <v>16</v>
      </c>
      <c r="L190">
        <v>0</v>
      </c>
      <c r="M190">
        <v>0</v>
      </c>
      <c r="N190">
        <v>0</v>
      </c>
    </row>
    <row r="191" spans="1:14" x14ac:dyDescent="0.25">
      <c r="A191" s="3">
        <v>43235</v>
      </c>
      <c r="B191" s="4"/>
      <c r="C191" s="4">
        <v>645</v>
      </c>
      <c r="D191" s="4">
        <v>16</v>
      </c>
      <c r="E191" s="4">
        <v>3</v>
      </c>
      <c r="F191" s="5" t="s">
        <v>35</v>
      </c>
      <c r="G191">
        <v>0</v>
      </c>
      <c r="H191">
        <v>0</v>
      </c>
      <c r="I191">
        <v>0</v>
      </c>
      <c r="J191">
        <v>0</v>
      </c>
      <c r="K191">
        <v>16</v>
      </c>
      <c r="L191">
        <v>0</v>
      </c>
      <c r="M191">
        <v>0</v>
      </c>
      <c r="N191">
        <v>0</v>
      </c>
    </row>
    <row r="192" spans="1:14" x14ac:dyDescent="0.25">
      <c r="A192" s="3">
        <v>43235</v>
      </c>
      <c r="B192" s="4"/>
      <c r="C192" s="4">
        <v>646</v>
      </c>
      <c r="D192" s="4">
        <v>16</v>
      </c>
      <c r="E192" s="4">
        <v>3</v>
      </c>
      <c r="F192" s="5" t="s">
        <v>35</v>
      </c>
      <c r="G192">
        <v>0</v>
      </c>
      <c r="H192">
        <v>0</v>
      </c>
      <c r="I192">
        <v>0</v>
      </c>
      <c r="J192">
        <v>0</v>
      </c>
      <c r="K192">
        <v>16</v>
      </c>
      <c r="L192">
        <v>0</v>
      </c>
      <c r="M192">
        <v>0</v>
      </c>
      <c r="N192">
        <v>0</v>
      </c>
    </row>
    <row r="193" spans="1:14" x14ac:dyDescent="0.25">
      <c r="A193" s="3">
        <v>43235</v>
      </c>
      <c r="B193" s="4"/>
      <c r="C193" s="4">
        <v>647</v>
      </c>
      <c r="D193" s="4">
        <v>16</v>
      </c>
      <c r="E193" s="4">
        <v>3</v>
      </c>
      <c r="F193" s="5" t="s">
        <v>35</v>
      </c>
      <c r="G193">
        <v>1</v>
      </c>
      <c r="H193">
        <v>1</v>
      </c>
      <c r="I193">
        <v>1</v>
      </c>
      <c r="J193">
        <v>1</v>
      </c>
      <c r="K193">
        <v>15</v>
      </c>
      <c r="L193">
        <v>6.25E-2</v>
      </c>
      <c r="M193">
        <v>0.25</v>
      </c>
      <c r="N193">
        <v>0</v>
      </c>
    </row>
    <row r="194" spans="1:14" x14ac:dyDescent="0.25">
      <c r="A194" s="3">
        <v>43235</v>
      </c>
      <c r="B194" s="4"/>
      <c r="C194" s="4">
        <v>648</v>
      </c>
      <c r="D194" s="4">
        <v>16</v>
      </c>
      <c r="E194" s="4">
        <v>3</v>
      </c>
      <c r="F194" s="5" t="s">
        <v>35</v>
      </c>
      <c r="G194">
        <v>0</v>
      </c>
      <c r="H194">
        <v>0</v>
      </c>
      <c r="I194">
        <v>0</v>
      </c>
      <c r="J194">
        <v>0</v>
      </c>
      <c r="K194">
        <v>16</v>
      </c>
      <c r="L194">
        <v>0</v>
      </c>
      <c r="M194">
        <v>0</v>
      </c>
      <c r="N194">
        <v>0</v>
      </c>
    </row>
    <row r="195" spans="1:14" x14ac:dyDescent="0.25">
      <c r="A195" s="3">
        <v>43235</v>
      </c>
      <c r="B195" s="4"/>
      <c r="C195" s="4">
        <v>649</v>
      </c>
      <c r="D195" s="4">
        <v>16</v>
      </c>
      <c r="E195" s="4">
        <v>3</v>
      </c>
      <c r="F195" s="5" t="s">
        <v>35</v>
      </c>
      <c r="G195">
        <v>0</v>
      </c>
      <c r="H195">
        <v>0</v>
      </c>
      <c r="I195">
        <v>0</v>
      </c>
      <c r="J195">
        <v>0</v>
      </c>
      <c r="K195">
        <v>16</v>
      </c>
      <c r="L195">
        <v>0</v>
      </c>
      <c r="M195">
        <v>0</v>
      </c>
      <c r="N195">
        <v>0</v>
      </c>
    </row>
    <row r="196" spans="1:14" x14ac:dyDescent="0.25">
      <c r="A196" s="3">
        <v>43235</v>
      </c>
      <c r="B196" s="4"/>
      <c r="C196" s="4">
        <v>650</v>
      </c>
      <c r="D196" s="4">
        <v>16</v>
      </c>
      <c r="E196" s="4">
        <v>3</v>
      </c>
      <c r="F196" s="5" t="s">
        <v>35</v>
      </c>
      <c r="G196">
        <v>0</v>
      </c>
      <c r="H196">
        <v>0</v>
      </c>
      <c r="I196">
        <v>0</v>
      </c>
      <c r="J196">
        <v>0</v>
      </c>
      <c r="K196">
        <v>16</v>
      </c>
      <c r="L196">
        <v>0</v>
      </c>
      <c r="M196">
        <v>0</v>
      </c>
      <c r="N196">
        <v>0</v>
      </c>
    </row>
    <row r="197" spans="1:14" x14ac:dyDescent="0.25">
      <c r="A197" s="3">
        <v>43235</v>
      </c>
      <c r="B197" s="4">
        <v>22</v>
      </c>
      <c r="C197" s="4">
        <v>651</v>
      </c>
      <c r="D197" s="4">
        <v>1</v>
      </c>
      <c r="E197" s="4">
        <v>1</v>
      </c>
      <c r="F197" s="5" t="s">
        <v>35</v>
      </c>
      <c r="G197">
        <v>1</v>
      </c>
      <c r="H197">
        <v>1</v>
      </c>
      <c r="I197">
        <v>1</v>
      </c>
      <c r="J197">
        <v>1</v>
      </c>
      <c r="K197">
        <v>15</v>
      </c>
      <c r="L197">
        <v>6.25E-2</v>
      </c>
      <c r="M197">
        <v>0.25</v>
      </c>
      <c r="N197">
        <v>0</v>
      </c>
    </row>
    <row r="198" spans="1:14" x14ac:dyDescent="0.25">
      <c r="A198" s="3">
        <v>43235</v>
      </c>
      <c r="B198" s="4">
        <v>23</v>
      </c>
      <c r="C198" s="4">
        <v>652</v>
      </c>
      <c r="D198" s="4">
        <v>1</v>
      </c>
      <c r="E198" s="4">
        <v>1</v>
      </c>
      <c r="F198" s="5" t="s">
        <v>35</v>
      </c>
      <c r="G198">
        <v>0</v>
      </c>
      <c r="H198">
        <v>0</v>
      </c>
      <c r="I198">
        <v>0</v>
      </c>
      <c r="J198">
        <v>0</v>
      </c>
      <c r="K198">
        <v>16</v>
      </c>
      <c r="L198">
        <v>0</v>
      </c>
      <c r="M198">
        <v>0</v>
      </c>
      <c r="N198">
        <v>0</v>
      </c>
    </row>
    <row r="199" spans="1:14" x14ac:dyDescent="0.25">
      <c r="A199" s="3">
        <v>43235</v>
      </c>
      <c r="B199" s="4">
        <v>24</v>
      </c>
      <c r="C199" s="4">
        <v>653</v>
      </c>
      <c r="D199" s="4">
        <v>1</v>
      </c>
      <c r="E199" s="4">
        <v>1</v>
      </c>
      <c r="F199" s="5" t="s">
        <v>35</v>
      </c>
      <c r="G199">
        <v>0</v>
      </c>
      <c r="H199">
        <v>0</v>
      </c>
      <c r="I199">
        <v>0</v>
      </c>
      <c r="J199">
        <v>0</v>
      </c>
      <c r="K199">
        <v>16</v>
      </c>
      <c r="L199">
        <v>0</v>
      </c>
      <c r="M199">
        <v>0</v>
      </c>
      <c r="N199">
        <v>0</v>
      </c>
    </row>
    <row r="200" spans="1:14" x14ac:dyDescent="0.25">
      <c r="A200" s="3">
        <v>43235</v>
      </c>
      <c r="B200" s="4">
        <v>25</v>
      </c>
      <c r="C200" s="4">
        <v>654</v>
      </c>
      <c r="D200" s="4">
        <v>1</v>
      </c>
      <c r="E200" s="4">
        <v>1</v>
      </c>
      <c r="F200" s="5" t="s">
        <v>35</v>
      </c>
      <c r="G200">
        <v>0</v>
      </c>
      <c r="H200">
        <v>0</v>
      </c>
      <c r="I200">
        <v>0</v>
      </c>
      <c r="J200">
        <v>0</v>
      </c>
      <c r="K200">
        <v>16</v>
      </c>
      <c r="L200">
        <v>0</v>
      </c>
      <c r="M200">
        <v>0</v>
      </c>
      <c r="N200">
        <v>0</v>
      </c>
    </row>
    <row r="201" spans="1:14" x14ac:dyDescent="0.25">
      <c r="A201" s="3">
        <v>43235</v>
      </c>
      <c r="B201" s="4">
        <v>26</v>
      </c>
      <c r="C201" s="4">
        <v>655</v>
      </c>
      <c r="D201" s="4">
        <v>1</v>
      </c>
      <c r="E201" s="4">
        <v>1</v>
      </c>
      <c r="F201" s="5" t="s">
        <v>35</v>
      </c>
      <c r="G201">
        <v>0</v>
      </c>
      <c r="H201">
        <v>0</v>
      </c>
      <c r="I201">
        <v>0</v>
      </c>
      <c r="J201">
        <v>0</v>
      </c>
      <c r="K201">
        <v>16</v>
      </c>
      <c r="L201">
        <v>0</v>
      </c>
      <c r="M201">
        <v>0</v>
      </c>
      <c r="N201">
        <v>0</v>
      </c>
    </row>
    <row r="202" spans="1:14" x14ac:dyDescent="0.25">
      <c r="A202" s="3">
        <v>43235</v>
      </c>
      <c r="B202" s="4">
        <v>27</v>
      </c>
      <c r="C202" s="4">
        <v>656</v>
      </c>
      <c r="D202" s="4">
        <v>1</v>
      </c>
      <c r="E202" s="4">
        <v>1</v>
      </c>
      <c r="F202" s="5" t="s">
        <v>35</v>
      </c>
      <c r="G202">
        <v>0</v>
      </c>
      <c r="H202">
        <v>0</v>
      </c>
      <c r="I202">
        <v>0</v>
      </c>
      <c r="J202">
        <v>0</v>
      </c>
      <c r="K202">
        <v>16</v>
      </c>
      <c r="L202">
        <v>0</v>
      </c>
      <c r="M202">
        <v>0</v>
      </c>
      <c r="N202">
        <v>0</v>
      </c>
    </row>
    <row r="203" spans="1:14" x14ac:dyDescent="0.25">
      <c r="A203" s="3">
        <v>43235</v>
      </c>
      <c r="B203" s="4">
        <v>28</v>
      </c>
      <c r="C203" s="4">
        <v>657</v>
      </c>
      <c r="D203" s="4">
        <v>1</v>
      </c>
      <c r="E203" s="4">
        <v>1</v>
      </c>
      <c r="F203" s="5" t="s">
        <v>35</v>
      </c>
      <c r="G203">
        <v>1</v>
      </c>
      <c r="H203">
        <v>1</v>
      </c>
      <c r="I203">
        <v>1</v>
      </c>
      <c r="J203">
        <v>1</v>
      </c>
      <c r="K203">
        <v>15</v>
      </c>
      <c r="L203">
        <v>6.25E-2</v>
      </c>
      <c r="M203">
        <v>0.25</v>
      </c>
      <c r="N203">
        <v>0</v>
      </c>
    </row>
    <row r="204" spans="1:14" x14ac:dyDescent="0.25">
      <c r="A204" s="3">
        <v>43235</v>
      </c>
      <c r="B204" s="4"/>
      <c r="C204" s="4">
        <v>658</v>
      </c>
      <c r="D204" s="4">
        <v>1</v>
      </c>
      <c r="E204" s="4">
        <v>1</v>
      </c>
      <c r="F204" s="5" t="s">
        <v>35</v>
      </c>
      <c r="G204">
        <v>0</v>
      </c>
      <c r="H204">
        <v>0</v>
      </c>
      <c r="I204">
        <v>0</v>
      </c>
      <c r="J204">
        <v>0</v>
      </c>
      <c r="K204">
        <v>16</v>
      </c>
      <c r="L204">
        <v>0</v>
      </c>
      <c r="M204">
        <v>0</v>
      </c>
      <c r="N204">
        <v>0</v>
      </c>
    </row>
    <row r="205" spans="1:14" x14ac:dyDescent="0.25">
      <c r="A205" s="3">
        <v>43235</v>
      </c>
      <c r="B205" s="4"/>
      <c r="C205" s="4">
        <v>659</v>
      </c>
      <c r="D205" s="4">
        <v>1</v>
      </c>
      <c r="E205" s="4">
        <v>1</v>
      </c>
      <c r="F205" s="5" t="s">
        <v>35</v>
      </c>
      <c r="G205">
        <v>0</v>
      </c>
      <c r="H205">
        <v>0</v>
      </c>
      <c r="I205">
        <v>0</v>
      </c>
      <c r="J205">
        <v>0</v>
      </c>
      <c r="K205">
        <v>16</v>
      </c>
      <c r="L205">
        <v>0</v>
      </c>
      <c r="M205">
        <v>0</v>
      </c>
      <c r="N205">
        <v>0</v>
      </c>
    </row>
    <row r="206" spans="1:14" x14ac:dyDescent="0.25">
      <c r="A206" s="3">
        <v>43235</v>
      </c>
      <c r="B206" s="4"/>
      <c r="C206" s="4">
        <v>660</v>
      </c>
      <c r="D206" s="4">
        <v>1</v>
      </c>
      <c r="E206" s="4">
        <v>1</v>
      </c>
      <c r="F206" s="5" t="s">
        <v>35</v>
      </c>
      <c r="G206">
        <v>0</v>
      </c>
      <c r="H206">
        <v>0</v>
      </c>
      <c r="I206">
        <v>0</v>
      </c>
      <c r="J206">
        <v>0</v>
      </c>
      <c r="K206">
        <v>16</v>
      </c>
      <c r="L206">
        <v>0</v>
      </c>
      <c r="M206">
        <v>0</v>
      </c>
      <c r="N206">
        <v>0</v>
      </c>
    </row>
    <row r="207" spans="1:14" x14ac:dyDescent="0.25">
      <c r="A207" s="3">
        <v>43235</v>
      </c>
      <c r="B207" s="4"/>
      <c r="C207" s="4">
        <v>661</v>
      </c>
      <c r="D207" s="4">
        <v>1</v>
      </c>
      <c r="E207" s="4">
        <v>1</v>
      </c>
      <c r="F207" s="5" t="s">
        <v>35</v>
      </c>
      <c r="G207">
        <v>0</v>
      </c>
      <c r="H207">
        <v>0</v>
      </c>
      <c r="I207">
        <v>0</v>
      </c>
      <c r="J207">
        <v>0</v>
      </c>
      <c r="K207">
        <v>16</v>
      </c>
      <c r="L207">
        <v>0</v>
      </c>
      <c r="M207">
        <v>0</v>
      </c>
      <c r="N207">
        <v>0</v>
      </c>
    </row>
    <row r="208" spans="1:14" x14ac:dyDescent="0.25">
      <c r="A208" s="3">
        <v>43235</v>
      </c>
      <c r="B208" s="4"/>
      <c r="C208" s="4">
        <v>662</v>
      </c>
      <c r="D208" s="4">
        <v>1</v>
      </c>
      <c r="E208" s="4">
        <v>1</v>
      </c>
      <c r="F208" s="5" t="s">
        <v>35</v>
      </c>
      <c r="G208">
        <v>0</v>
      </c>
      <c r="H208">
        <v>0</v>
      </c>
      <c r="I208">
        <v>0</v>
      </c>
      <c r="J208">
        <v>0</v>
      </c>
      <c r="K208">
        <v>16</v>
      </c>
      <c r="L208">
        <v>0</v>
      </c>
      <c r="M208">
        <v>0</v>
      </c>
      <c r="N208">
        <v>0</v>
      </c>
    </row>
    <row r="209" spans="1:14" s="1" customFormat="1" x14ac:dyDescent="0.25">
      <c r="A209" s="7">
        <v>43235</v>
      </c>
      <c r="B209" s="8"/>
      <c r="C209" s="8">
        <v>663</v>
      </c>
      <c r="D209" s="8">
        <v>1</v>
      </c>
      <c r="E209" s="8">
        <v>1</v>
      </c>
      <c r="F209" s="8" t="s">
        <v>35</v>
      </c>
      <c r="G209" s="1">
        <v>0</v>
      </c>
      <c r="H209" s="1">
        <v>0</v>
      </c>
      <c r="I209" s="1">
        <v>0</v>
      </c>
      <c r="J209" s="1">
        <v>0</v>
      </c>
      <c r="K209" s="1">
        <v>16</v>
      </c>
      <c r="L209" s="1">
        <v>0</v>
      </c>
      <c r="M209" s="1">
        <v>0</v>
      </c>
      <c r="N209" s="1">
        <v>0</v>
      </c>
    </row>
  </sheetData>
  <mergeCells count="1">
    <mergeCell ref="G1:N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Growth</vt:lpstr>
      <vt:lpstr>week 0</vt:lpstr>
      <vt:lpstr>week1 </vt:lpstr>
      <vt:lpstr>week 2</vt:lpstr>
      <vt:lpstr>week3</vt:lpstr>
      <vt:lpstr>week4</vt:lpstr>
      <vt:lpstr>week 5</vt:lpstr>
      <vt:lpstr>control gorup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Selvam, Chandrasekar</dc:creator>
  <cp:lastModifiedBy>Selvam, Chandrasekar</cp:lastModifiedBy>
  <dcterms:created xsi:type="dcterms:W3CDTF">2020-01-21T13:47:55Z</dcterms:created>
  <dcterms:modified xsi:type="dcterms:W3CDTF">2021-06-15T08:03:53Z</dcterms:modified>
</cp:coreProperties>
</file>