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<sst xmlns="http://schemas.openxmlformats.org/spreadsheetml/2006/main" count="24" uniqueCount="11">
  <si>
    <t>Pn</t>
  </si>
  <si>
    <t>Gs</t>
  </si>
  <si>
    <t>Ci</t>
  </si>
  <si>
    <t>Tr</t>
  </si>
  <si>
    <t>sd</t>
  </si>
  <si>
    <t>YP1020</t>
  </si>
  <si>
    <t>Upper</t>
  </si>
  <si>
    <t>A629</t>
  </si>
  <si>
    <t>Middle</t>
  </si>
  <si>
    <t>HA629-1</t>
  </si>
  <si>
    <t>Lower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</si>
</sst>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8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5" fillId="7" borderId="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zoomScale="85" zoomScaleNormal="85" workbookViewId="0">
      <selection activeCell="I15" sqref="I15"/>
    </sheetView>
  </sheetViews>
  <sheetFormatPr defaultColWidth="9" defaultRowHeight="13.8"/>
  <cols>
    <col min="1" max="2" width="9" style="1"/>
    <col min="3" max="6" width="14.3333333333333" style="1"/>
    <col min="7" max="8" width="9" style="1"/>
    <col min="9" max="11" width="12.8888888888889" style="1"/>
    <col min="12" max="12" width="16.7777777777778" style="1" customWidth="1"/>
    <col min="13" max="15" width="14.3333333333333" style="1"/>
    <col min="16" max="17" width="12.8888888888889" style="1"/>
    <col min="18" max="18" width="16.4444444444444" style="1" customWidth="1"/>
    <col min="19" max="19" width="14.1111111111111" style="1" customWidth="1"/>
    <col min="20" max="20" width="14.6666666666667" style="1" customWidth="1"/>
    <col min="21" max="21" width="11" style="1" customWidth="1"/>
    <col min="22" max="22" width="13.8888888888889" style="1" customWidth="1"/>
    <col min="23" max="25" width="12.8888888888889" style="1"/>
    <col min="26" max="26" width="15.3333333333333" style="1" customWidth="1"/>
    <col min="27" max="27" width="12.8888888888889" style="1"/>
    <col min="28" max="28" width="11.8888888888889" style="1" customWidth="1"/>
    <col min="29" max="31" width="12.8888888888889" style="1"/>
    <col min="32" max="16384" width="9" style="1"/>
  </cols>
  <sheetData>
    <row r="1" ht="27" customHeight="1" spans="1:8">
      <c r="A1" s="2"/>
      <c r="B1" s="2"/>
      <c r="C1" s="2"/>
      <c r="D1" s="2"/>
      <c r="E1" s="2"/>
      <c r="F1" s="2"/>
      <c r="G1" s="2"/>
      <c r="H1" s="2"/>
    </row>
    <row r="2" spans="1:1">
      <c r="A2" s="3"/>
    </row>
    <row r="3" spans="1:13">
      <c r="A3" s="3"/>
      <c r="C3" s="4" t="s">
        <v>0</v>
      </c>
      <c r="D3" s="4" t="s">
        <v>1</v>
      </c>
      <c r="E3" s="4" t="s">
        <v>2</v>
      </c>
      <c r="F3" s="4" t="s">
        <v>3</v>
      </c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</row>
    <row r="4" spans="1:16">
      <c r="A4" s="1" t="s">
        <v>5</v>
      </c>
      <c r="B4" s="1" t="s">
        <v>6</v>
      </c>
      <c r="C4" s="1">
        <v>12.4694919976633</v>
      </c>
      <c r="D4" s="1">
        <v>0.256689213233475</v>
      </c>
      <c r="E4" s="1">
        <v>320.05760752435</v>
      </c>
      <c r="F4" s="1">
        <v>3.45844784057182</v>
      </c>
      <c r="H4" s="1" t="s">
        <v>5</v>
      </c>
      <c r="I4" s="1">
        <v>12.9475816801783</v>
      </c>
      <c r="J4" s="1">
        <v>0.276903791048603</v>
      </c>
      <c r="K4" s="1">
        <v>321.160709454616</v>
      </c>
      <c r="L4" s="1">
        <v>3.78218597326671</v>
      </c>
      <c r="M4" s="1">
        <f>_xlfn.STDEV.S(C4:C6)</f>
        <v>0.687735772194376</v>
      </c>
      <c r="N4" s="1">
        <f t="shared" ref="N4:P4" si="0">_xlfn.STDEV.S(D4:D6)</f>
        <v>0.047222267540741</v>
      </c>
      <c r="O4" s="1">
        <f t="shared" si="0"/>
        <v>5.83619804901525</v>
      </c>
      <c r="P4" s="1">
        <f t="shared" si="0"/>
        <v>0.573133686601304</v>
      </c>
    </row>
    <row r="5" spans="1:16">
      <c r="A5" s="3"/>
      <c r="C5" s="1">
        <v>12.6374879378703</v>
      </c>
      <c r="D5" s="1">
        <v>0.243153689649556</v>
      </c>
      <c r="E5" s="1">
        <v>315.954779871287</v>
      </c>
      <c r="F5" s="1">
        <v>3.44417761584247</v>
      </c>
      <c r="I5" s="1">
        <v>19.7404498606377</v>
      </c>
      <c r="J5" s="1">
        <v>0.534771008020704</v>
      </c>
      <c r="K5" s="1">
        <v>325.079977430119</v>
      </c>
      <c r="L5" s="1">
        <v>5.73709153709888</v>
      </c>
      <c r="M5" s="1">
        <f t="shared" ref="M5:P5" si="1">_xlfn.STDEV.S(C8:C10)</f>
        <v>0.815659893267339</v>
      </c>
      <c r="N5" s="1">
        <f t="shared" si="1"/>
        <v>0.10781573222935</v>
      </c>
      <c r="O5" s="1">
        <f t="shared" si="1"/>
        <v>7.6083688610602</v>
      </c>
      <c r="P5" s="1">
        <f t="shared" si="1"/>
        <v>0.869949752932312</v>
      </c>
    </row>
    <row r="6" spans="1:16">
      <c r="A6" s="3"/>
      <c r="C6" s="1">
        <v>13.7357651050013</v>
      </c>
      <c r="D6" s="1">
        <v>0.330868470262778</v>
      </c>
      <c r="E6" s="1">
        <v>327.46974096821</v>
      </c>
      <c r="F6" s="1">
        <v>4.44393246338585</v>
      </c>
      <c r="I6" s="1">
        <v>15.3867037411218</v>
      </c>
      <c r="J6" s="1">
        <v>0.364272786939093</v>
      </c>
      <c r="K6" s="1">
        <v>333.134521982468</v>
      </c>
      <c r="L6" s="1">
        <v>4.44772774509222</v>
      </c>
      <c r="M6" s="1">
        <f t="shared" ref="M6:P6" si="2">_xlfn.STDEV.S(C12:C14)</f>
        <v>1.56787681915111</v>
      </c>
      <c r="N6" s="1">
        <f t="shared" si="2"/>
        <v>0.0325908118943083</v>
      </c>
      <c r="O6" s="1">
        <f t="shared" si="2"/>
        <v>7.30522325741936</v>
      </c>
      <c r="P6" s="1">
        <f t="shared" si="2"/>
        <v>0.155342605715041</v>
      </c>
    </row>
    <row r="7" spans="1:16">
      <c r="A7" s="3"/>
      <c r="C7" s="1">
        <f t="shared" ref="C7:F7" si="3">AVERAGE(C4:C6)</f>
        <v>12.9475816801783</v>
      </c>
      <c r="D7" s="1">
        <f t="shared" si="3"/>
        <v>0.276903791048603</v>
      </c>
      <c r="E7" s="1">
        <f t="shared" si="3"/>
        <v>321.160709454616</v>
      </c>
      <c r="F7" s="1">
        <f t="shared" si="3"/>
        <v>3.78218597326671</v>
      </c>
      <c r="H7" s="4" t="s">
        <v>7</v>
      </c>
      <c r="I7" s="1">
        <v>10.2412313557031</v>
      </c>
      <c r="J7" s="1">
        <v>0.252215627763089</v>
      </c>
      <c r="K7" s="1">
        <v>332.267132195359</v>
      </c>
      <c r="L7" s="1">
        <v>4.01302250977076</v>
      </c>
      <c r="M7" s="1">
        <f t="shared" ref="M7:P7" si="4">_xlfn.STDEV.S(C17:C19)</f>
        <v>1.81978777075273</v>
      </c>
      <c r="N7" s="1">
        <f t="shared" si="4"/>
        <v>0.0370902855200818</v>
      </c>
      <c r="O7" s="1">
        <f t="shared" si="4"/>
        <v>8.88475025349029</v>
      </c>
      <c r="P7" s="1">
        <f t="shared" si="4"/>
        <v>0.536850247959653</v>
      </c>
    </row>
    <row r="8" spans="1:16">
      <c r="A8" s="3"/>
      <c r="B8" s="1" t="s">
        <v>8</v>
      </c>
      <c r="C8" s="1">
        <v>20.1309549687222</v>
      </c>
      <c r="D8" s="1">
        <v>0.50109666603108</v>
      </c>
      <c r="E8" s="1">
        <v>321.529236423438</v>
      </c>
      <c r="F8" s="1">
        <v>5.33754084553259</v>
      </c>
      <c r="I8" s="1">
        <v>19.7299869051179</v>
      </c>
      <c r="J8" s="1">
        <v>0.51562855132211</v>
      </c>
      <c r="K8" s="1">
        <v>320.406504353036</v>
      </c>
      <c r="L8" s="1">
        <v>6.42354027589518</v>
      </c>
      <c r="M8" s="1">
        <f t="shared" ref="M8:P8" si="5">_xlfn.STDEV.S(C21:C23)</f>
        <v>2.62765856997959</v>
      </c>
      <c r="N8" s="1">
        <f t="shared" si="5"/>
        <v>0.0645807682997397</v>
      </c>
      <c r="O8" s="1">
        <f t="shared" si="5"/>
        <v>4.70736643381812</v>
      </c>
      <c r="P8" s="1">
        <f t="shared" si="5"/>
        <v>0.233641469190215</v>
      </c>
    </row>
    <row r="9" spans="1:16">
      <c r="A9" s="3"/>
      <c r="C9" s="1">
        <v>18.8029504595797</v>
      </c>
      <c r="D9" s="1">
        <v>0.44781144913049</v>
      </c>
      <c r="E9" s="1">
        <v>319.896076746507</v>
      </c>
      <c r="F9" s="1">
        <v>5.13869271249145</v>
      </c>
      <c r="I9" s="1">
        <v>20.7823967459305</v>
      </c>
      <c r="J9" s="1">
        <v>0.571253524374993</v>
      </c>
      <c r="K9" s="1">
        <v>322.140439158325</v>
      </c>
      <c r="L9" s="1">
        <v>6.869139609731</v>
      </c>
      <c r="M9" s="1">
        <f t="shared" ref="M9:P9" si="6">_xlfn.STDEV.S(C25:C27)</f>
        <v>2.75011557250759</v>
      </c>
      <c r="N9" s="1">
        <f t="shared" si="6"/>
        <v>0.0955232256083874</v>
      </c>
      <c r="O9" s="1">
        <f t="shared" si="6"/>
        <v>3.60885920120223</v>
      </c>
      <c r="P9" s="1">
        <f t="shared" si="6"/>
        <v>0.380942141822928</v>
      </c>
    </row>
    <row r="10" spans="1:16">
      <c r="A10" s="3"/>
      <c r="C10" s="1">
        <v>20.2874441536112</v>
      </c>
      <c r="D10" s="1">
        <v>0.655404908900543</v>
      </c>
      <c r="E10" s="1">
        <v>333.814619120413</v>
      </c>
      <c r="F10" s="1">
        <v>6.73504105327259</v>
      </c>
      <c r="H10" s="1" t="s">
        <v>9</v>
      </c>
      <c r="I10" s="1">
        <v>18.3949531694982</v>
      </c>
      <c r="J10" s="1">
        <v>0.482777268696442</v>
      </c>
      <c r="K10" s="1">
        <v>322.164992342124</v>
      </c>
      <c r="L10" s="1">
        <v>6.43949297523637</v>
      </c>
      <c r="M10" s="1">
        <f t="shared" ref="M10:P10" si="7">_xlfn.STDEV.S(C30:C32)</f>
        <v>0.716002397964399</v>
      </c>
      <c r="N10" s="1">
        <f t="shared" si="7"/>
        <v>0.0295581900334114</v>
      </c>
      <c r="O10" s="1">
        <f t="shared" si="7"/>
        <v>3.5452945176299</v>
      </c>
      <c r="P10" s="1">
        <f t="shared" si="7"/>
        <v>0.342768513039315</v>
      </c>
    </row>
    <row r="11" spans="1:16">
      <c r="A11" s="3"/>
      <c r="C11" s="1">
        <f t="shared" ref="C11:F11" si="8">AVERAGE(C8:C10)</f>
        <v>19.7404498606377</v>
      </c>
      <c r="D11" s="1">
        <f t="shared" si="8"/>
        <v>0.534771008020704</v>
      </c>
      <c r="E11" s="1">
        <f t="shared" si="8"/>
        <v>325.079977430119</v>
      </c>
      <c r="F11" s="1">
        <f t="shared" si="8"/>
        <v>5.73709153709888</v>
      </c>
      <c r="I11" s="1">
        <v>23.270729463486</v>
      </c>
      <c r="J11" s="1">
        <v>0.638986310531393</v>
      </c>
      <c r="K11" s="1">
        <v>316.577123862638</v>
      </c>
      <c r="L11" s="1">
        <v>7.47374764441477</v>
      </c>
      <c r="M11" s="1">
        <f t="shared" ref="M11:P11" si="9">_xlfn.STDEV.S(C34:C36)</f>
        <v>2.1429030200761</v>
      </c>
      <c r="N11" s="1">
        <f t="shared" si="9"/>
        <v>0.0189798264125569</v>
      </c>
      <c r="O11" s="1">
        <f t="shared" si="9"/>
        <v>8.53654721545422</v>
      </c>
      <c r="P11" s="1">
        <f t="shared" si="9"/>
        <v>0.133105712232531</v>
      </c>
    </row>
    <row r="12" spans="1:16">
      <c r="A12" s="3"/>
      <c r="B12" s="1" t="s">
        <v>10</v>
      </c>
      <c r="C12" s="1">
        <v>15.3510877569807</v>
      </c>
      <c r="D12" s="1">
        <v>0.389719231145624</v>
      </c>
      <c r="E12" s="1">
        <v>330.811306338664</v>
      </c>
      <c r="F12" s="1">
        <v>4.62703517368963</v>
      </c>
      <c r="I12" s="1">
        <v>19.3195652389446</v>
      </c>
      <c r="J12" s="1">
        <v>0.636212101302632</v>
      </c>
      <c r="K12" s="1">
        <v>324.503333730872</v>
      </c>
      <c r="L12" s="1">
        <v>6.95240228293639</v>
      </c>
      <c r="M12" s="1">
        <f t="shared" ref="M12:P12" si="10">_xlfn.STDEV.S(C38:C40)</f>
        <v>2.31001757687909</v>
      </c>
      <c r="N12" s="1">
        <f t="shared" si="10"/>
        <v>0.0253532569312102</v>
      </c>
      <c r="O12" s="1">
        <f t="shared" si="10"/>
        <v>10.234396721862</v>
      </c>
      <c r="P12" s="1">
        <f t="shared" si="10"/>
        <v>0.99007353914547</v>
      </c>
    </row>
    <row r="13" spans="1:6">
      <c r="A13" s="3"/>
      <c r="C13" s="1">
        <v>13.8369383389659</v>
      </c>
      <c r="D13" s="1">
        <v>0.327538736489785</v>
      </c>
      <c r="E13" s="1">
        <v>327.27343170143</v>
      </c>
      <c r="F13" s="1">
        <v>4.35383614362226</v>
      </c>
    </row>
    <row r="14" spans="1:6">
      <c r="A14" s="3"/>
      <c r="C14" s="1">
        <v>16.9720851274188</v>
      </c>
      <c r="D14" s="1">
        <v>0.37556039318187</v>
      </c>
      <c r="E14" s="1">
        <v>341.318827907309</v>
      </c>
      <c r="F14" s="1">
        <v>4.36231191796476</v>
      </c>
    </row>
    <row r="15" spans="1:6">
      <c r="A15" s="3"/>
      <c r="C15" s="1">
        <f t="shared" ref="C15:F15" si="11">AVERAGE(C12:C14)</f>
        <v>15.3867037411218</v>
      </c>
      <c r="D15" s="1">
        <f t="shared" si="11"/>
        <v>0.364272786939093</v>
      </c>
      <c r="E15" s="1">
        <f t="shared" si="11"/>
        <v>333.134521982468</v>
      </c>
      <c r="F15" s="1">
        <f t="shared" si="11"/>
        <v>4.44772774509222</v>
      </c>
    </row>
    <row r="16" spans="1:9">
      <c r="A16" s="3"/>
      <c r="I16" s="4"/>
    </row>
    <row r="17" spans="1:6">
      <c r="A17" s="4" t="s">
        <v>7</v>
      </c>
      <c r="B17" s="1" t="s">
        <v>6</v>
      </c>
      <c r="C17" s="1">
        <v>11.5760960659409</v>
      </c>
      <c r="D17" s="1">
        <v>0.252139556849204</v>
      </c>
      <c r="E17" s="1">
        <v>322.095274085505</v>
      </c>
      <c r="F17" s="1">
        <v>3.87350302900594</v>
      </c>
    </row>
    <row r="18" spans="1:6">
      <c r="A18" s="3"/>
      <c r="C18" s="1">
        <v>8.16837035259009</v>
      </c>
      <c r="D18" s="1">
        <v>0.215163436207067</v>
      </c>
      <c r="E18" s="1">
        <v>338.510110951744</v>
      </c>
      <c r="F18" s="1">
        <v>3.55970584598292</v>
      </c>
    </row>
    <row r="19" spans="1:6">
      <c r="A19" s="3"/>
      <c r="C19" s="1">
        <v>10.9792276485783</v>
      </c>
      <c r="D19" s="1">
        <v>0.289343890232996</v>
      </c>
      <c r="E19" s="1">
        <v>336.196011548828</v>
      </c>
      <c r="F19" s="1">
        <v>4.60585865432341</v>
      </c>
    </row>
    <row r="20" spans="1:6">
      <c r="A20" s="3"/>
      <c r="C20" s="1">
        <f t="shared" ref="C20:F20" si="12">AVERAGE(C17:C19)</f>
        <v>10.2412313557031</v>
      </c>
      <c r="D20" s="1">
        <f t="shared" si="12"/>
        <v>0.252215627763089</v>
      </c>
      <c r="E20" s="1">
        <f t="shared" si="12"/>
        <v>332.267132195359</v>
      </c>
      <c r="F20" s="1">
        <f t="shared" si="12"/>
        <v>4.01302250977076</v>
      </c>
    </row>
    <row r="21" spans="1:6">
      <c r="A21" s="3"/>
      <c r="B21" s="1" t="s">
        <v>8</v>
      </c>
      <c r="C21" s="1">
        <v>22.7629104351597</v>
      </c>
      <c r="D21" s="1">
        <v>0.589883320473299</v>
      </c>
      <c r="E21" s="1">
        <v>315.124677821666</v>
      </c>
      <c r="F21" s="1">
        <v>6.67614275416904</v>
      </c>
    </row>
    <row r="22" spans="1:6">
      <c r="A22" s="3"/>
      <c r="C22" s="1">
        <v>18.1385537717203</v>
      </c>
      <c r="D22" s="1">
        <v>0.484446549653649</v>
      </c>
      <c r="E22" s="1">
        <v>321.935648707648</v>
      </c>
      <c r="F22" s="1">
        <v>6.21518827745165</v>
      </c>
    </row>
    <row r="23" spans="1:6">
      <c r="A23" s="3"/>
      <c r="C23" s="1">
        <v>18.2884965084737</v>
      </c>
      <c r="D23" s="1">
        <v>0.472555783839382</v>
      </c>
      <c r="E23" s="1">
        <v>324.159186529793</v>
      </c>
      <c r="F23" s="1">
        <v>6.37928979606484</v>
      </c>
    </row>
    <row r="24" spans="1:6">
      <c r="A24" s="3"/>
      <c r="C24" s="1">
        <f t="shared" ref="C24:F24" si="13">AVERAGE(C21:C23)</f>
        <v>19.7299869051179</v>
      </c>
      <c r="D24" s="1">
        <f t="shared" si="13"/>
        <v>0.51562855132211</v>
      </c>
      <c r="E24" s="1">
        <f t="shared" si="13"/>
        <v>320.406504353036</v>
      </c>
      <c r="F24" s="1">
        <f t="shared" si="13"/>
        <v>6.42354027589518</v>
      </c>
    </row>
    <row r="25" spans="1:6">
      <c r="A25" s="3"/>
      <c r="B25" s="1" t="s">
        <v>10</v>
      </c>
      <c r="C25" s="1">
        <v>23.8890462175758</v>
      </c>
      <c r="D25" s="1">
        <v>0.679794297760846</v>
      </c>
      <c r="E25" s="1">
        <v>318.479495724537</v>
      </c>
      <c r="F25" s="1">
        <v>7.30626519301198</v>
      </c>
    </row>
    <row r="26" spans="1:6">
      <c r="A26" s="3"/>
      <c r="C26" s="1">
        <v>19.7988811513061</v>
      </c>
      <c r="D26" s="1">
        <v>0.533979078821982</v>
      </c>
      <c r="E26" s="1">
        <v>322.246966382187</v>
      </c>
      <c r="F26" s="1">
        <v>6.69309544633261</v>
      </c>
    </row>
    <row r="27" spans="1:6">
      <c r="A27" s="3"/>
      <c r="C27" s="1">
        <v>18.6592628689095</v>
      </c>
      <c r="D27" s="1">
        <v>0.49998719654215</v>
      </c>
      <c r="E27" s="1">
        <v>325.694855368251</v>
      </c>
      <c r="F27" s="1">
        <v>6.60805818984842</v>
      </c>
    </row>
    <row r="28" spans="1:6">
      <c r="A28" s="3"/>
      <c r="C28" s="1">
        <f t="shared" ref="C28:F28" si="14">AVERAGE(C25:C27)</f>
        <v>20.7823967459305</v>
      </c>
      <c r="D28" s="1">
        <f t="shared" si="14"/>
        <v>0.571253524374993</v>
      </c>
      <c r="E28" s="1">
        <f t="shared" si="14"/>
        <v>322.140439158325</v>
      </c>
      <c r="F28" s="1">
        <f t="shared" si="14"/>
        <v>6.869139609731</v>
      </c>
    </row>
    <row r="30" spans="1:6">
      <c r="A30" s="1" t="s">
        <v>9</v>
      </c>
      <c r="B30" s="1" t="s">
        <v>6</v>
      </c>
      <c r="C30" s="1">
        <v>17.6219684090431</v>
      </c>
      <c r="D30" s="1">
        <v>0.466778467441458</v>
      </c>
      <c r="E30" s="1">
        <v>325.972683329976</v>
      </c>
      <c r="F30" s="1">
        <v>6.3262920640197</v>
      </c>
    </row>
    <row r="31" spans="3:6">
      <c r="C31" s="1">
        <v>18.5274172954528</v>
      </c>
      <c r="D31" s="1">
        <v>0.464666989761483</v>
      </c>
      <c r="E31" s="1">
        <v>318.959136778149</v>
      </c>
      <c r="F31" s="1">
        <v>6.1676434060221</v>
      </c>
    </row>
    <row r="32" spans="3:6">
      <c r="C32" s="1">
        <v>19.0354738039986</v>
      </c>
      <c r="D32" s="1">
        <v>0.516886348886386</v>
      </c>
      <c r="E32" s="1">
        <v>321.563156918246</v>
      </c>
      <c r="F32" s="1">
        <v>6.82454345566731</v>
      </c>
    </row>
    <row r="33" spans="3:6">
      <c r="C33" s="1">
        <f t="shared" ref="C33:F33" si="15">AVERAGE(C30:C32)</f>
        <v>18.3949531694982</v>
      </c>
      <c r="D33" s="1">
        <f t="shared" si="15"/>
        <v>0.482777268696442</v>
      </c>
      <c r="E33" s="1">
        <f t="shared" si="15"/>
        <v>322.164992342124</v>
      </c>
      <c r="F33" s="1">
        <f t="shared" si="15"/>
        <v>6.43949297523637</v>
      </c>
    </row>
    <row r="34" spans="2:6">
      <c r="B34" s="1" t="s">
        <v>8</v>
      </c>
      <c r="C34" s="1">
        <v>21.5713763782078</v>
      </c>
      <c r="D34" s="1">
        <v>0.634995430731537</v>
      </c>
      <c r="E34" s="1">
        <v>325.518921731344</v>
      </c>
      <c r="F34" s="1">
        <v>7.4393568929926</v>
      </c>
    </row>
    <row r="35" spans="3:6">
      <c r="C35" s="1">
        <v>25.678026843209</v>
      </c>
      <c r="D35" s="1">
        <v>0.659644238729191</v>
      </c>
      <c r="E35" s="1">
        <v>308.51375690225</v>
      </c>
      <c r="F35" s="1">
        <v>7.62067384834873</v>
      </c>
    </row>
    <row r="36" spans="3:6">
      <c r="C36" s="1">
        <v>22.5627851690413</v>
      </c>
      <c r="D36" s="1">
        <v>0.622319262133452</v>
      </c>
      <c r="E36" s="1">
        <v>315.698692954321</v>
      </c>
      <c r="F36" s="1">
        <v>7.36121219190298</v>
      </c>
    </row>
    <row r="37" spans="3:6">
      <c r="C37" s="1">
        <f t="shared" ref="C37:F37" si="16">AVERAGE(C34:C36)</f>
        <v>23.270729463486</v>
      </c>
      <c r="D37" s="1">
        <f t="shared" si="16"/>
        <v>0.638986310531393</v>
      </c>
      <c r="E37" s="1">
        <f t="shared" si="16"/>
        <v>316.577123862638</v>
      </c>
      <c r="F37" s="1">
        <f t="shared" si="16"/>
        <v>7.47374764441477</v>
      </c>
    </row>
    <row r="38" spans="2:6">
      <c r="B38" s="1" t="s">
        <v>10</v>
      </c>
      <c r="C38" s="1">
        <v>17.4298202137561</v>
      </c>
      <c r="D38" s="1">
        <v>0.621214899103698</v>
      </c>
      <c r="E38" s="1">
        <v>319.057062648339</v>
      </c>
      <c r="F38" s="1">
        <v>5.82848857570538</v>
      </c>
    </row>
    <row r="39" spans="3:6">
      <c r="C39" s="1">
        <v>18.6341528039539</v>
      </c>
      <c r="D39" s="1">
        <v>0.665484553271276</v>
      </c>
      <c r="E39" s="1">
        <v>336.309226272749</v>
      </c>
      <c r="F39" s="1">
        <v>7.69562992002164</v>
      </c>
    </row>
    <row r="40" spans="3:6">
      <c r="C40" s="1">
        <v>21.8947226991237</v>
      </c>
      <c r="D40" s="1">
        <v>0.621936851532921</v>
      </c>
      <c r="E40" s="1">
        <v>318.143712271529</v>
      </c>
      <c r="F40" s="1">
        <v>7.33308835308214</v>
      </c>
    </row>
    <row r="41" spans="3:6">
      <c r="C41" s="1">
        <f t="shared" ref="C41:F41" si="17">AVERAGE(C38:C40)</f>
        <v>19.3195652389446</v>
      </c>
      <c r="D41" s="1">
        <f t="shared" si="17"/>
        <v>0.636212101302632</v>
      </c>
      <c r="E41" s="1">
        <f t="shared" si="17"/>
        <v>324.503333730872</v>
      </c>
      <c r="F41" s="1">
        <f t="shared" si="17"/>
        <v>6.95240228293639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ueser</dc:creator>
  <cp:lastModifiedBy>胡志航</cp:lastModifiedBy>
  <dcterms:created xsi:type="dcterms:W3CDTF">2021-05-05T08:11:00Z</dcterms:created>
  <dcterms:modified xsi:type="dcterms:W3CDTF">2021-05-05T10:38:31Z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1878EA29088B404EBF6A9BB45ACCF01A</vt:lpwstr>
  </property>
  <property fmtid="{D5CDD505-2E9C-101B-9397-08002B2CF9AE}" pid="3" name="KSOProductBuildVer">
    <vt:lpwstr>2052-11.1.0.10463</vt:lpwstr>
  </property>
</Properties>
</file>