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0730" windowHeight="11760" activeTab="1"/>
  </bookViews>
  <sheets>
    <sheet name="clinical information" sheetId="1" r:id="rId1"/>
    <sheet name="DNMT1" sheetId="2" r:id="rId2"/>
    <sheet name="DNMT3A" sheetId="3" r:id="rId3"/>
    <sheet name="DNMT3B" sheetId="4" r:id="rId4"/>
    <sheet name="NDRG1" sheetId="5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" i="5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2"/>
  <c r="T2"/>
  <c r="S3" i="4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2"/>
  <c r="T2"/>
  <c r="S3" i="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2"/>
  <c r="T2"/>
  <c r="S3" i="2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2"/>
  <c r="U2"/>
  <c r="E316" i="5" l="1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E316" i="4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E316" i="2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E3" i="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2"/>
</calcChain>
</file>

<file path=xl/sharedStrings.xml><?xml version="1.0" encoding="utf-8"?>
<sst xmlns="http://schemas.openxmlformats.org/spreadsheetml/2006/main" count="12697" uniqueCount="372">
  <si>
    <t>Ensembl_ID</t>
  </si>
  <si>
    <t>sex</t>
  </si>
  <si>
    <t>sex-TJ</t>
  </si>
  <si>
    <t>age</t>
  </si>
  <si>
    <t>age-TJ</t>
  </si>
  <si>
    <t>T</t>
  </si>
  <si>
    <t>T-TJ</t>
  </si>
  <si>
    <t>N</t>
  </si>
  <si>
    <t>N-TJ</t>
  </si>
  <si>
    <t>M</t>
  </si>
  <si>
    <t>M-TJ</t>
  </si>
  <si>
    <t>stage</t>
  </si>
  <si>
    <t>stage-TJ</t>
  </si>
  <si>
    <t>grade</t>
  </si>
  <si>
    <t>grade-TJ</t>
  </si>
  <si>
    <t>EVENT</t>
  </si>
  <si>
    <t>OS</t>
  </si>
  <si>
    <t>DNMT1</t>
  </si>
  <si>
    <t>DNMT3A</t>
  </si>
  <si>
    <t>DNMT3B</t>
  </si>
  <si>
    <t>NDRG1</t>
  </si>
  <si>
    <t>TCGA-HU-8244</t>
  </si>
  <si>
    <t>FEMALE</t>
  </si>
  <si>
    <t>T1a</t>
  </si>
  <si>
    <t>N0</t>
  </si>
  <si>
    <t>M0</t>
  </si>
  <si>
    <t>Stage IA</t>
  </si>
  <si>
    <t>G1</t>
  </si>
  <si>
    <t>Alive</t>
  </si>
  <si>
    <t>TCGA-KB-A93G</t>
  </si>
  <si>
    <t>MALE</t>
  </si>
  <si>
    <t>T2</t>
  </si>
  <si>
    <t>Stage IB</t>
  </si>
  <si>
    <t>TCGA-CD-5800</t>
  </si>
  <si>
    <t>T3</t>
  </si>
  <si>
    <t>Stage II</t>
  </si>
  <si>
    <t>TCGA-KB-A93H</t>
  </si>
  <si>
    <t>N1</t>
  </si>
  <si>
    <t>Stage IIB</t>
  </si>
  <si>
    <t>TCGA-VQ-A927</t>
  </si>
  <si>
    <t>N3</t>
  </si>
  <si>
    <t>Stage IIIB</t>
  </si>
  <si>
    <t>Dead</t>
  </si>
  <si>
    <t>TCGA-VQ-A91A</t>
  </si>
  <si>
    <t>N3a</t>
  </si>
  <si>
    <t>TCGA-CG-5719</t>
  </si>
  <si>
    <t>T4</t>
  </si>
  <si>
    <t>M1</t>
  </si>
  <si>
    <t>Stage IV</t>
  </si>
  <si>
    <t>TCGA-IN-A6RI</t>
  </si>
  <si>
    <t>T1b</t>
  </si>
  <si>
    <t>Stage I</t>
  </si>
  <si>
    <t>G2</t>
  </si>
  <si>
    <t>TCGA-CG-5726</t>
  </si>
  <si>
    <t>T1</t>
  </si>
  <si>
    <t>TCGA-VQ-A8PX</t>
  </si>
  <si>
    <t>TCGA-CG-4443</t>
  </si>
  <si>
    <t>TCGA-HU-A4G9</t>
  </si>
  <si>
    <t>TCGA-IN-A6RS</t>
  </si>
  <si>
    <t>TCGA-HU-A4GH</t>
  </si>
  <si>
    <t>TCGA-BR-8486</t>
  </si>
  <si>
    <t>TCGA-IN-AB1V</t>
  </si>
  <si>
    <t>TCGA-HU-8610</t>
  </si>
  <si>
    <t>TCGA-F1-6875</t>
  </si>
  <si>
    <t>TCGA-BR-8679</t>
  </si>
  <si>
    <t>TCGA-D7-8578</t>
  </si>
  <si>
    <t>TCGA-D7-6822</t>
  </si>
  <si>
    <t>TCGA-VQ-A8DV</t>
  </si>
  <si>
    <t>TCGA-CG-4436</t>
  </si>
  <si>
    <t>TCGA-BR-8678</t>
  </si>
  <si>
    <t>TCGA-D7-6528</t>
  </si>
  <si>
    <t>TCGA-BR-6710</t>
  </si>
  <si>
    <t>TCGA-CG-4466</t>
  </si>
  <si>
    <t>T2a</t>
  </si>
  <si>
    <t>TCGA-BR-4267</t>
  </si>
  <si>
    <t>TCGA-VQ-A92D</t>
  </si>
  <si>
    <t>T2b</t>
  </si>
  <si>
    <t>TCGA-HU-A4H8</t>
  </si>
  <si>
    <t>TCGA-VQ-A8PB</t>
  </si>
  <si>
    <t>TCGA-CD-8532</t>
  </si>
  <si>
    <t>TCGA-VQ-A924</t>
  </si>
  <si>
    <t>TCGA-CD-5798</t>
  </si>
  <si>
    <t>TCGA-CG-4437</t>
  </si>
  <si>
    <t>TCGA-CD-8527</t>
  </si>
  <si>
    <t>TCGA-D7-6527</t>
  </si>
  <si>
    <t>TCGA-CG-5718</t>
  </si>
  <si>
    <t>TCGA-HU-A4GF</t>
  </si>
  <si>
    <t>Stage IIA</t>
  </si>
  <si>
    <t>TCGA-CD-A486</t>
  </si>
  <si>
    <t>TCGA-F1-A72C</t>
  </si>
  <si>
    <t>TCGA-CD-A48A</t>
  </si>
  <si>
    <t>TCGA-BR-7715</t>
  </si>
  <si>
    <t>TCGA-VQ-AA6G</t>
  </si>
  <si>
    <t>TCGA-CD-A4MH</t>
  </si>
  <si>
    <t>TCGA-HU-8604</t>
  </si>
  <si>
    <t>TCGA-BR-6801</t>
  </si>
  <si>
    <t>TCGA-BR-A4J6</t>
  </si>
  <si>
    <t>TCGA-HU-A4GP</t>
  </si>
  <si>
    <t>TCGA-IN-A6RN</t>
  </si>
  <si>
    <t>N2</t>
  </si>
  <si>
    <t>TCGA-BR-8081</t>
  </si>
  <si>
    <t>T4a</t>
  </si>
  <si>
    <t>TCGA-VQ-A8P8</t>
  </si>
  <si>
    <t>TCGA-BR-6565</t>
  </si>
  <si>
    <t>TCGA-IN-8462</t>
  </si>
  <si>
    <t>TCGA-BR-6456</t>
  </si>
  <si>
    <t>TCGA-VQ-AA6F</t>
  </si>
  <si>
    <t>TCGA-BR-7901</t>
  </si>
  <si>
    <t>TCGA-BR-7716</t>
  </si>
  <si>
    <t>TCGA-FP-7829</t>
  </si>
  <si>
    <t>TCGA-D7-8572</t>
  </si>
  <si>
    <t>TCGA-D7-8579</t>
  </si>
  <si>
    <t>TCGA-D7-6815</t>
  </si>
  <si>
    <t>TCGA-HU-A4G3</t>
  </si>
  <si>
    <t>TCGA-BR-4280</t>
  </si>
  <si>
    <t>Stage III</t>
  </si>
  <si>
    <t>TCGA-VQ-A91Z</t>
  </si>
  <si>
    <t>Stage IIIA</t>
  </si>
  <si>
    <t>TCGA-VQ-A91K</t>
  </si>
  <si>
    <t>TCGA-VQ-A91U</t>
  </si>
  <si>
    <t>TCGA-RD-A8N5</t>
  </si>
  <si>
    <t>TCGA-VQ-A8P3</t>
  </si>
  <si>
    <t>TCGA-VQ-A8P2</t>
  </si>
  <si>
    <t>TCGA-BR-8484</t>
  </si>
  <si>
    <t>TCGA-VQ-AA6D</t>
  </si>
  <si>
    <t>TCGA-BR-8373</t>
  </si>
  <si>
    <t>TCGA-CG-4441</t>
  </si>
  <si>
    <t>TCGA-HU-A4HD</t>
  </si>
  <si>
    <t>TCGA-D7-A74A</t>
  </si>
  <si>
    <t>TCGA-HU-8249</t>
  </si>
  <si>
    <t>TCGA-HU-A4H6</t>
  </si>
  <si>
    <t>TCGA-VQ-AA69</t>
  </si>
  <si>
    <t>TCGA-BR-8483</t>
  </si>
  <si>
    <t>TCGA-R5-A7ZE</t>
  </si>
  <si>
    <t>TCGA-VQ-A925</t>
  </si>
  <si>
    <t>TCGA-VQ-A8DU</t>
  </si>
  <si>
    <t>TCGA-D7-6526</t>
  </si>
  <si>
    <t>TCGA-VQ-A91V</t>
  </si>
  <si>
    <t>TCGA-SW-A7EB</t>
  </si>
  <si>
    <t>TCGA-D7-5577</t>
  </si>
  <si>
    <t>TCGA-BR-8077</t>
  </si>
  <si>
    <t>T4b</t>
  </si>
  <si>
    <t>TCGA-VQ-AA64</t>
  </si>
  <si>
    <t>TCGA-VQ-A8E2</t>
  </si>
  <si>
    <t>TCGA-VQ-A8PH</t>
  </si>
  <si>
    <t>TCGA-BR-A4QL</t>
  </si>
  <si>
    <t>TCGA-VQ-A8PK</t>
  </si>
  <si>
    <t>TCGA-BR-8690</t>
  </si>
  <si>
    <t>TCGA-HU-A4H2</t>
  </si>
  <si>
    <t>N3b</t>
  </si>
  <si>
    <t>TCGA-HU-A4GQ</t>
  </si>
  <si>
    <t>Stage IIIC</t>
  </si>
  <si>
    <t>TCGA-VQ-A91D</t>
  </si>
  <si>
    <t>TCGA-VQ-A8PD</t>
  </si>
  <si>
    <t>TCGA-VQ-AA68</t>
  </si>
  <si>
    <t>TCGA-VQ-A94O</t>
  </si>
  <si>
    <t>TCGA-VQ-AA6A</t>
  </si>
  <si>
    <t>TCGA-BR-7717</t>
  </si>
  <si>
    <t>TCGA-VQ-A8PP</t>
  </si>
  <si>
    <t>TCGA-VQ-A922</t>
  </si>
  <si>
    <t>TCGA-CG-5732</t>
  </si>
  <si>
    <t>TCGA-VQ-A928</t>
  </si>
  <si>
    <t>TCGA-VQ-A91N</t>
  </si>
  <si>
    <t>TCGA-CD-8529</t>
  </si>
  <si>
    <t>TCGA-R5-A7O7</t>
  </si>
  <si>
    <t>TCGA-VQ-A8E7</t>
  </si>
  <si>
    <t>TCGA-VQ-A8PQ</t>
  </si>
  <si>
    <t>TCGA-CG-4460</t>
  </si>
  <si>
    <t>TCGA-R5-A7ZF</t>
  </si>
  <si>
    <t>TCGA-CG-5716</t>
  </si>
  <si>
    <t>TCGA-BR-8680</t>
  </si>
  <si>
    <t>TCGA-IN-A6RJ</t>
  </si>
  <si>
    <t>G3</t>
  </si>
  <si>
    <t>TCGA-RD-A8N2</t>
  </si>
  <si>
    <t>TCGA-CG-4442</t>
  </si>
  <si>
    <t>TCGA-BR-7707</t>
  </si>
  <si>
    <t>TCGA-RD-A7BW</t>
  </si>
  <si>
    <t>TCGA-CG-5720</t>
  </si>
  <si>
    <t>TCGA-BR-8368</t>
  </si>
  <si>
    <t>TCGA-D7-A6F0</t>
  </si>
  <si>
    <t>TCGA-CG-5725</t>
  </si>
  <si>
    <t>TCGA-D7-6522</t>
  </si>
  <si>
    <t>TCGA-F1-6874</t>
  </si>
  <si>
    <t>TCGA-B7-5818</t>
  </si>
  <si>
    <t>TCGA-D7-A6F2</t>
  </si>
  <si>
    <t>TCGA-RD-A7C1</t>
  </si>
  <si>
    <t>TCGA-CG-4477</t>
  </si>
  <si>
    <t>TCGA-FP-8209</t>
  </si>
  <si>
    <t>TCGA-KB-A6F7</t>
  </si>
  <si>
    <t>TCGA-CD-8533</t>
  </si>
  <si>
    <t>TCGA-CD-8524</t>
  </si>
  <si>
    <t>TCGA-CD-8530</t>
  </si>
  <si>
    <t>TCGA-BR-7704</t>
  </si>
  <si>
    <t>TCGA-CD-8534</t>
  </si>
  <si>
    <t>TCGA-CD-5813</t>
  </si>
  <si>
    <t>TCGA-CD-5803</t>
  </si>
  <si>
    <t>TCGA-BR-8286</t>
  </si>
  <si>
    <t>TCGA-RD-A8N9</t>
  </si>
  <si>
    <t>TCGA-D7-6524</t>
  </si>
  <si>
    <t>TCGA-CG-5723</t>
  </si>
  <si>
    <t>TCGA-CD-5799</t>
  </si>
  <si>
    <t>TCGA-BR-4279</t>
  </si>
  <si>
    <t>TCGA-CG-4305</t>
  </si>
  <si>
    <t>TCGA-CG-5717</t>
  </si>
  <si>
    <t>TCGA-KB-A93J</t>
  </si>
  <si>
    <t>TCGA-D7-8573</t>
  </si>
  <si>
    <t>TCGA-HU-A4GT</t>
  </si>
  <si>
    <t>TCGA-BR-8487</t>
  </si>
  <si>
    <t>TCGA-BR-6454</t>
  </si>
  <si>
    <t>TCGA-MX-A663</t>
  </si>
  <si>
    <t>TCGA-BR-A44T</t>
  </si>
  <si>
    <t>TCGA-BR-6803</t>
  </si>
  <si>
    <t>TCGA-BR-6707</t>
  </si>
  <si>
    <t>TCGA-VQ-A8P5</t>
  </si>
  <si>
    <t>TCGA-BR-6852</t>
  </si>
  <si>
    <t>TCGA-BR-A4J9</t>
  </si>
  <si>
    <t>TCGA-BR-6452</t>
  </si>
  <si>
    <t>TCGA-BR-6457</t>
  </si>
  <si>
    <t>TCGA-BR-8366</t>
  </si>
  <si>
    <t>TCGA-BR-8365</t>
  </si>
  <si>
    <t>TCGA-IN-AB1X</t>
  </si>
  <si>
    <t>TCGA-VQ-A8E3</t>
  </si>
  <si>
    <t>TCGA-CD-A4MG</t>
  </si>
  <si>
    <t>TCGA-CD-A489</t>
  </si>
  <si>
    <t>TCGA-BR-6566</t>
  </si>
  <si>
    <t>TCGA-BR-6453</t>
  </si>
  <si>
    <t>TCGA-VQ-A8PO</t>
  </si>
  <si>
    <t>TCGA-VQ-A94U</t>
  </si>
  <si>
    <t>TCGA-BR-8295</t>
  </si>
  <si>
    <t>TCGA-BR-8588</t>
  </si>
  <si>
    <t>TCGA-BR-8682</t>
  </si>
  <si>
    <t>TCGA-BR-7851</t>
  </si>
  <si>
    <t>TCGA-HU-8602</t>
  </si>
  <si>
    <t>TCGA-CG-4475</t>
  </si>
  <si>
    <t>TCGA-HU-A4GD</t>
  </si>
  <si>
    <t>TCGA-D7-A747</t>
  </si>
  <si>
    <t>TCGA-BR-7722</t>
  </si>
  <si>
    <t>TCGA-BR-6458</t>
  </si>
  <si>
    <t>TCGA-BR-8381</t>
  </si>
  <si>
    <t>TCGA-D7-A4YX</t>
  </si>
  <si>
    <t>TCGA-HU-A4G8</t>
  </si>
  <si>
    <t>TCGA-IN-7806</t>
  </si>
  <si>
    <t>TCGA-IN-A7NT</t>
  </si>
  <si>
    <t>TCGA-HU-A4G2</t>
  </si>
  <si>
    <t>TCGA-BR-6563</t>
  </si>
  <si>
    <t>TCGA-CD-A487</t>
  </si>
  <si>
    <t>TCGA-BR-6455</t>
  </si>
  <si>
    <t>TCGA-HU-A4GU</t>
  </si>
  <si>
    <t>TCGA-CD-A48C</t>
  </si>
  <si>
    <t>TCGA-HU-A4HB</t>
  </si>
  <si>
    <t>TCGA-BR-8060</t>
  </si>
  <si>
    <t>TCGA-HU-A4H4</t>
  </si>
  <si>
    <t>TCGA-D7-A4Z0</t>
  </si>
  <si>
    <t>TCGA-D7-A6EV</t>
  </si>
  <si>
    <t>TCGA-IN-8663</t>
  </si>
  <si>
    <t>TCGA-BR-8059</t>
  </si>
  <si>
    <t>TCGA-CD-8528</t>
  </si>
  <si>
    <t>TCGA-BR-4361</t>
  </si>
  <si>
    <t>TCGA-CD-5801</t>
  </si>
  <si>
    <t>TCGA-VQ-A8PC</t>
  </si>
  <si>
    <t>TCGA-CD-8526</t>
  </si>
  <si>
    <t>TCGA-RD-A8NB</t>
  </si>
  <si>
    <t>TCGA-CD-8531</t>
  </si>
  <si>
    <t>TCGA-CD-8525</t>
  </si>
  <si>
    <t>TCGA-RD-A7BS</t>
  </si>
  <si>
    <t>TCGA-FP-8210</t>
  </si>
  <si>
    <t>TCGA-CD-8535</t>
  </si>
  <si>
    <t>TCGA-CG-5734</t>
  </si>
  <si>
    <t>TCGA-BR-4253</t>
  </si>
  <si>
    <t>TCGA-MX-A5UG</t>
  </si>
  <si>
    <t>TCGA-RD-A8N4</t>
  </si>
  <si>
    <t>TCGA-VQ-A923</t>
  </si>
  <si>
    <t>TCGA-HU-A4GY</t>
  </si>
  <si>
    <t>TCGA-BR-7959</t>
  </si>
  <si>
    <t>TCGA-VQ-A8PU</t>
  </si>
  <si>
    <t>TCGA-BR-A4J5</t>
  </si>
  <si>
    <t>TCGA-D7-6525</t>
  </si>
  <si>
    <t>TCGA-RD-A8N6</t>
  </si>
  <si>
    <t>TCGA-CG-4444</t>
  </si>
  <si>
    <t>TCGA-D7-6520</t>
  </si>
  <si>
    <t>TCGA-D7-8575</t>
  </si>
  <si>
    <t>TCGA-VQ-A8E0</t>
  </si>
  <si>
    <t>TCGA-D7-A6EX</t>
  </si>
  <si>
    <t>TCGA-BR-6564</t>
  </si>
  <si>
    <t>TCGA-D7-A6EZ</t>
  </si>
  <si>
    <t>TCGA-FP-A4BF</t>
  </si>
  <si>
    <t>TCGA-BR-6802</t>
  </si>
  <si>
    <t>TCGA-MX-A5UJ</t>
  </si>
  <si>
    <t>TCGA-D7-5578</t>
  </si>
  <si>
    <t>TCGA-D7-6818</t>
  </si>
  <si>
    <t>TCGA-D7-8574</t>
  </si>
  <si>
    <t>TCGA-VQ-A91E</t>
  </si>
  <si>
    <t>TCGA-BR-7958</t>
  </si>
  <si>
    <t>TCGA-BR-8592</t>
  </si>
  <si>
    <t>TCGA-BR-8686</t>
  </si>
  <si>
    <t>TCGA-BR-8589</t>
  </si>
  <si>
    <t>TCGA-RD-A8MV</t>
  </si>
  <si>
    <t>TCGA-RD-A8MW</t>
  </si>
  <si>
    <t>TCGA-VQ-A94T</t>
  </si>
  <si>
    <t>TCGA-RD-A8N0</t>
  </si>
  <si>
    <t>TCGA-RD-A8N1</t>
  </si>
  <si>
    <t>TCGA-VQ-A91X</t>
  </si>
  <si>
    <t>TCGA-R5-A805</t>
  </si>
  <si>
    <t>TCGA-BR-A4IV</t>
  </si>
  <si>
    <t>TCGA-BR-8683</t>
  </si>
  <si>
    <t>TCGA-BR-A4J4</t>
  </si>
  <si>
    <t>TCGA-HU-A4GC</t>
  </si>
  <si>
    <t>TCGA-BR-A4PF</t>
  </si>
  <si>
    <t>TCGA-VQ-AA6J</t>
  </si>
  <si>
    <t>TCGA-BR-8058</t>
  </si>
  <si>
    <t>TCGA-HU-8608</t>
  </si>
  <si>
    <t>TCGA-IN-A7NU</t>
  </si>
  <si>
    <t>TCGA-D7-8570</t>
  </si>
  <si>
    <t>TCGA-BR-8371</t>
  </si>
  <si>
    <t>TCGA-D7-A4YU</t>
  </si>
  <si>
    <t>TCGA-BR-6705</t>
  </si>
  <si>
    <t>TCGA-BR-A4J8</t>
  </si>
  <si>
    <t>TCGA-BR-8677</t>
  </si>
  <si>
    <t>TCGA-BR-8369</t>
  </si>
  <si>
    <t>TCGA-BR-7723</t>
  </si>
  <si>
    <t>TCGA-VQ-A8DT</t>
  </si>
  <si>
    <t>TCGA-D7-A6EY</t>
  </si>
  <si>
    <t>TCGA-BR-8676</t>
  </si>
  <si>
    <t>TCGA-BR-8367</t>
  </si>
  <si>
    <t>TCGA-BR-6709</t>
  </si>
  <si>
    <t>TCGA-BR-A44U</t>
  </si>
  <si>
    <t>TCGA-D7-8576</t>
  </si>
  <si>
    <t>TCGA-VQ-A8PE</t>
  </si>
  <si>
    <t>TCGA-F1-A448</t>
  </si>
  <si>
    <t>TCGA-VQ-A8PF</t>
  </si>
  <si>
    <t>TCGA-BR-8296</t>
  </si>
  <si>
    <t>TCGA-HU-A4GX</t>
  </si>
  <si>
    <t>TCGA-BR-8687</t>
  </si>
  <si>
    <t>TCGA-BR-8590</t>
  </si>
  <si>
    <t>TCGA-BR-8364</t>
  </si>
  <si>
    <t>TCGA-BR-8384</t>
  </si>
  <si>
    <t>TCGA-BR-8361</t>
  </si>
  <si>
    <t>TCGA-B7-A5TI</t>
  </si>
  <si>
    <t>TCGA-BR-8080</t>
  </si>
  <si>
    <t>TCGA-BR-8485</t>
  </si>
  <si>
    <t>TCGA-HU-A4GJ</t>
  </si>
  <si>
    <t>TCGA-BR-8284</t>
  </si>
  <si>
    <t>TCGA-BR-8380</t>
  </si>
  <si>
    <t>TCGA-BR-8591</t>
  </si>
  <si>
    <t>TCGA-HF-A5NB</t>
  </si>
  <si>
    <t>TCGA-VQ-AA6K</t>
  </si>
  <si>
    <t>TCGA-BR-A4CR</t>
  </si>
  <si>
    <t>TCGA-BR-8372</t>
  </si>
  <si>
    <t>TCGA-BR-8382</t>
  </si>
  <si>
    <t>TCGA-BR-A4CS</t>
  </si>
  <si>
    <t>TCGA-CG-4476</t>
  </si>
  <si>
    <t>TCGA-VQ-A91Y</t>
  </si>
  <si>
    <t>TCGA-HU-A4H0</t>
  </si>
  <si>
    <t>TCGA-HU-A4H3</t>
  </si>
  <si>
    <t>TCGA-CG-5721</t>
  </si>
  <si>
    <t>TCGA-CG-4438</t>
  </si>
  <si>
    <t>TCGA-BR-4368</t>
  </si>
  <si>
    <t>TCGA-CG-4469</t>
  </si>
  <si>
    <t>TCGA-RD-A7BT</t>
  </si>
  <si>
    <t>TCGA-VQ-A91Q</t>
  </si>
  <si>
    <t>TCGA-VQ-A8PM</t>
  </si>
  <si>
    <t>TCGA-R5-A7ZI</t>
  </si>
  <si>
    <t>TCGA-CG-4301</t>
  </si>
  <si>
    <t>TCGA-CG-4306</t>
  </si>
  <si>
    <t>TCGA-CG-5722</t>
  </si>
  <si>
    <t>TCGA-IN-A7NR</t>
  </si>
  <si>
    <t>TCGA-CG-4440</t>
  </si>
  <si>
    <t>TCGA-CG-4462</t>
  </si>
  <si>
    <t>TCGA-CG-5724</t>
  </si>
  <si>
    <t>TCGA-VQ-A8DZ</t>
  </si>
  <si>
    <t>TCGA-CG-4465</t>
  </si>
  <si>
    <t>TCGA-D7-A748</t>
  </si>
</sst>
</file>

<file path=xl/styles.xml><?xml version="1.0" encoding="utf-8"?>
<styleSheet xmlns="http://schemas.openxmlformats.org/spreadsheetml/2006/main">
  <fonts count="19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6"/>
  <sheetViews>
    <sheetView topLeftCell="B1" workbookViewId="0">
      <selection activeCell="D23" sqref="D23"/>
    </sheetView>
  </sheetViews>
  <sheetFormatPr defaultRowHeight="13.5"/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>
      <c r="A2" t="s">
        <v>21</v>
      </c>
      <c r="B2" t="s">
        <v>22</v>
      </c>
      <c r="C2">
        <v>0</v>
      </c>
      <c r="D2">
        <v>77</v>
      </c>
      <c r="F2" t="s">
        <v>23</v>
      </c>
      <c r="G2">
        <v>1</v>
      </c>
      <c r="H2" t="s">
        <v>24</v>
      </c>
      <c r="I2">
        <v>0</v>
      </c>
      <c r="J2" t="s">
        <v>25</v>
      </c>
      <c r="K2">
        <v>0</v>
      </c>
      <c r="L2" t="s">
        <v>26</v>
      </c>
      <c r="M2">
        <v>1</v>
      </c>
      <c r="N2" t="s">
        <v>27</v>
      </c>
      <c r="O2">
        <v>1</v>
      </c>
      <c r="P2" t="s">
        <v>28</v>
      </c>
      <c r="Q2">
        <v>742</v>
      </c>
      <c r="R2">
        <v>3.5604754299999999</v>
      </c>
      <c r="S2">
        <v>1.1619315939999999</v>
      </c>
      <c r="T2">
        <v>1.4517290359999999</v>
      </c>
      <c r="U2">
        <v>5.5472844940000003</v>
      </c>
    </row>
    <row r="3" spans="1:21">
      <c r="A3" t="s">
        <v>29</v>
      </c>
      <c r="B3" t="s">
        <v>30</v>
      </c>
      <c r="C3">
        <v>1</v>
      </c>
      <c r="D3">
        <v>68</v>
      </c>
      <c r="F3" t="s">
        <v>31</v>
      </c>
      <c r="G3">
        <v>2</v>
      </c>
      <c r="H3" t="s">
        <v>24</v>
      </c>
      <c r="I3">
        <v>0</v>
      </c>
      <c r="J3" t="s">
        <v>25</v>
      </c>
      <c r="K3">
        <v>0</v>
      </c>
      <c r="L3" t="s">
        <v>32</v>
      </c>
      <c r="M3">
        <v>1</v>
      </c>
      <c r="N3" t="s">
        <v>27</v>
      </c>
      <c r="O3">
        <v>1</v>
      </c>
      <c r="P3" t="s">
        <v>28</v>
      </c>
      <c r="Q3">
        <v>613</v>
      </c>
      <c r="R3">
        <v>3.3005043500000002</v>
      </c>
      <c r="S3">
        <v>2.0210532620000001</v>
      </c>
      <c r="T3">
        <v>0.96999709499999998</v>
      </c>
      <c r="U3">
        <v>5.4203463770000004</v>
      </c>
    </row>
    <row r="4" spans="1:21">
      <c r="A4" t="s">
        <v>33</v>
      </c>
      <c r="B4" t="s">
        <v>22</v>
      </c>
      <c r="C4">
        <v>0</v>
      </c>
      <c r="D4">
        <v>51</v>
      </c>
      <c r="F4" t="s">
        <v>34</v>
      </c>
      <c r="G4">
        <v>3</v>
      </c>
      <c r="H4" t="s">
        <v>24</v>
      </c>
      <c r="I4">
        <v>0</v>
      </c>
      <c r="J4" t="s">
        <v>25</v>
      </c>
      <c r="K4">
        <v>0</v>
      </c>
      <c r="L4" t="s">
        <v>35</v>
      </c>
      <c r="M4">
        <v>2</v>
      </c>
      <c r="N4" t="s">
        <v>27</v>
      </c>
      <c r="O4">
        <v>1</v>
      </c>
      <c r="P4" t="s">
        <v>28</v>
      </c>
      <c r="Q4">
        <v>400</v>
      </c>
      <c r="R4">
        <v>4.0280652290000001</v>
      </c>
      <c r="S4">
        <v>2.7100544470000001</v>
      </c>
      <c r="T4">
        <v>3.655529944</v>
      </c>
      <c r="U4">
        <v>5.6670926430000002</v>
      </c>
    </row>
    <row r="5" spans="1:21">
      <c r="A5" t="s">
        <v>36</v>
      </c>
      <c r="B5" t="s">
        <v>22</v>
      </c>
      <c r="C5">
        <v>0</v>
      </c>
      <c r="D5">
        <v>79</v>
      </c>
      <c r="F5" t="s">
        <v>34</v>
      </c>
      <c r="G5">
        <v>3</v>
      </c>
      <c r="H5" t="s">
        <v>37</v>
      </c>
      <c r="I5">
        <v>1</v>
      </c>
      <c r="J5" t="s">
        <v>25</v>
      </c>
      <c r="K5">
        <v>0</v>
      </c>
      <c r="L5" t="s">
        <v>38</v>
      </c>
      <c r="M5">
        <v>2</v>
      </c>
      <c r="N5" t="s">
        <v>27</v>
      </c>
      <c r="O5">
        <v>1</v>
      </c>
      <c r="P5" t="s">
        <v>28</v>
      </c>
      <c r="Q5">
        <v>1145</v>
      </c>
      <c r="R5">
        <v>3.0097434569999999</v>
      </c>
      <c r="S5">
        <v>2.0517025050000002</v>
      </c>
      <c r="T5">
        <v>1.925410871</v>
      </c>
      <c r="U5">
        <v>2.7496186159999998</v>
      </c>
    </row>
    <row r="6" spans="1:21">
      <c r="A6" t="s">
        <v>39</v>
      </c>
      <c r="B6" t="s">
        <v>30</v>
      </c>
      <c r="C6">
        <v>1</v>
      </c>
      <c r="D6">
        <v>81</v>
      </c>
      <c r="F6" t="s">
        <v>34</v>
      </c>
      <c r="G6">
        <v>3</v>
      </c>
      <c r="H6" t="s">
        <v>40</v>
      </c>
      <c r="I6">
        <v>3</v>
      </c>
      <c r="J6" t="s">
        <v>25</v>
      </c>
      <c r="K6">
        <v>0</v>
      </c>
      <c r="L6" t="s">
        <v>41</v>
      </c>
      <c r="M6">
        <v>3</v>
      </c>
      <c r="N6" t="s">
        <v>27</v>
      </c>
      <c r="O6">
        <v>1</v>
      </c>
      <c r="P6" t="s">
        <v>42</v>
      </c>
      <c r="Q6">
        <v>200</v>
      </c>
      <c r="R6">
        <v>3.0028951319999999</v>
      </c>
      <c r="S6">
        <v>1.4350555810000001</v>
      </c>
      <c r="T6">
        <v>0.77473457300000004</v>
      </c>
      <c r="U6">
        <v>4.8317987550000003</v>
      </c>
    </row>
    <row r="7" spans="1:21">
      <c r="A7" t="s">
        <v>43</v>
      </c>
      <c r="B7" t="s">
        <v>30</v>
      </c>
      <c r="C7">
        <v>1</v>
      </c>
      <c r="D7">
        <v>67</v>
      </c>
      <c r="F7" t="s">
        <v>34</v>
      </c>
      <c r="G7">
        <v>3</v>
      </c>
      <c r="H7" t="s">
        <v>44</v>
      </c>
      <c r="I7">
        <v>3</v>
      </c>
      <c r="J7" t="s">
        <v>25</v>
      </c>
      <c r="K7">
        <v>0</v>
      </c>
      <c r="L7" t="s">
        <v>41</v>
      </c>
      <c r="M7">
        <v>3</v>
      </c>
      <c r="N7" t="s">
        <v>27</v>
      </c>
      <c r="O7">
        <v>1</v>
      </c>
      <c r="P7" t="s">
        <v>28</v>
      </c>
      <c r="Q7">
        <v>1200</v>
      </c>
      <c r="R7">
        <v>3.6246174039999999</v>
      </c>
      <c r="S7">
        <v>2.1347692550000001</v>
      </c>
      <c r="T7">
        <v>1.6150990140000001</v>
      </c>
      <c r="U7">
        <v>5.6190581259999997</v>
      </c>
    </row>
    <row r="8" spans="1:21">
      <c r="A8" t="s">
        <v>45</v>
      </c>
      <c r="B8" t="s">
        <v>22</v>
      </c>
      <c r="C8">
        <v>0</v>
      </c>
      <c r="D8">
        <v>54</v>
      </c>
      <c r="F8" t="s">
        <v>46</v>
      </c>
      <c r="G8">
        <v>4</v>
      </c>
      <c r="H8" t="s">
        <v>24</v>
      </c>
      <c r="I8">
        <v>0</v>
      </c>
      <c r="J8" t="s">
        <v>47</v>
      </c>
      <c r="K8">
        <v>1</v>
      </c>
      <c r="L8" t="s">
        <v>48</v>
      </c>
      <c r="M8">
        <v>4</v>
      </c>
      <c r="N8" t="s">
        <v>27</v>
      </c>
      <c r="O8">
        <v>1</v>
      </c>
      <c r="P8" t="s">
        <v>28</v>
      </c>
      <c r="Q8">
        <v>31</v>
      </c>
      <c r="R8">
        <v>3.097004927</v>
      </c>
      <c r="S8">
        <v>1.8162704510000001</v>
      </c>
      <c r="T8">
        <v>1.076518866</v>
      </c>
      <c r="U8">
        <v>4.5973099389999996</v>
      </c>
    </row>
    <row r="9" spans="1:21">
      <c r="A9" t="s">
        <v>49</v>
      </c>
      <c r="B9" t="s">
        <v>30</v>
      </c>
      <c r="C9">
        <v>1</v>
      </c>
      <c r="D9">
        <v>45</v>
      </c>
      <c r="F9" t="s">
        <v>50</v>
      </c>
      <c r="G9">
        <v>1</v>
      </c>
      <c r="H9" t="s">
        <v>24</v>
      </c>
      <c r="I9">
        <v>0</v>
      </c>
      <c r="J9" t="s">
        <v>25</v>
      </c>
      <c r="K9">
        <v>0</v>
      </c>
      <c r="L9" t="s">
        <v>51</v>
      </c>
      <c r="M9">
        <v>1</v>
      </c>
      <c r="N9" t="s">
        <v>52</v>
      </c>
      <c r="O9">
        <v>2</v>
      </c>
      <c r="P9" t="s">
        <v>28</v>
      </c>
      <c r="Q9">
        <v>559</v>
      </c>
      <c r="R9">
        <v>2.8789479450000002</v>
      </c>
      <c r="S9">
        <v>1.6263688679999999</v>
      </c>
      <c r="T9">
        <v>2.3893997969999998</v>
      </c>
      <c r="U9">
        <v>4.7493642280000001</v>
      </c>
    </row>
    <row r="10" spans="1:21">
      <c r="A10" t="s">
        <v>53</v>
      </c>
      <c r="B10" t="s">
        <v>30</v>
      </c>
      <c r="C10">
        <v>1</v>
      </c>
      <c r="D10">
        <v>73</v>
      </c>
      <c r="F10" t="s">
        <v>54</v>
      </c>
      <c r="G10">
        <v>1</v>
      </c>
      <c r="H10" t="s">
        <v>24</v>
      </c>
      <c r="I10">
        <v>0</v>
      </c>
      <c r="J10" t="s">
        <v>25</v>
      </c>
      <c r="K10">
        <v>0</v>
      </c>
      <c r="L10" t="s">
        <v>26</v>
      </c>
      <c r="M10">
        <v>1</v>
      </c>
      <c r="N10" t="s">
        <v>52</v>
      </c>
      <c r="O10">
        <v>2</v>
      </c>
      <c r="P10" t="s">
        <v>42</v>
      </c>
      <c r="Q10">
        <v>881</v>
      </c>
      <c r="R10">
        <v>3.8208503130000002</v>
      </c>
      <c r="S10">
        <v>1.0765421209999999</v>
      </c>
      <c r="T10">
        <v>1.5201973820000001</v>
      </c>
      <c r="U10">
        <v>6.2490215789999999</v>
      </c>
    </row>
    <row r="11" spans="1:21">
      <c r="A11" t="s">
        <v>55</v>
      </c>
      <c r="B11" t="s">
        <v>30</v>
      </c>
      <c r="C11">
        <v>1</v>
      </c>
      <c r="D11">
        <v>51</v>
      </c>
      <c r="F11" t="s">
        <v>54</v>
      </c>
      <c r="G11">
        <v>1</v>
      </c>
      <c r="H11" t="s">
        <v>24</v>
      </c>
      <c r="I11">
        <v>0</v>
      </c>
      <c r="J11" t="s">
        <v>25</v>
      </c>
      <c r="K11">
        <v>0</v>
      </c>
      <c r="L11" t="s">
        <v>26</v>
      </c>
      <c r="M11">
        <v>1</v>
      </c>
      <c r="N11" t="s">
        <v>52</v>
      </c>
      <c r="O11">
        <v>2</v>
      </c>
      <c r="P11" t="s">
        <v>28</v>
      </c>
      <c r="Q11">
        <v>1964</v>
      </c>
      <c r="R11">
        <v>3.2890557540000001</v>
      </c>
      <c r="S11">
        <v>1.5144915329999999</v>
      </c>
      <c r="T11">
        <v>1.1125105500000001</v>
      </c>
      <c r="U11">
        <v>5.1900659989999998</v>
      </c>
    </row>
    <row r="12" spans="1:21">
      <c r="A12" t="s">
        <v>56</v>
      </c>
      <c r="B12" t="s">
        <v>30</v>
      </c>
      <c r="C12">
        <v>1</v>
      </c>
      <c r="D12">
        <v>68</v>
      </c>
      <c r="F12" t="s">
        <v>54</v>
      </c>
      <c r="G12">
        <v>1</v>
      </c>
      <c r="H12" t="s">
        <v>24</v>
      </c>
      <c r="I12">
        <v>0</v>
      </c>
      <c r="J12" t="s">
        <v>25</v>
      </c>
      <c r="K12">
        <v>0</v>
      </c>
      <c r="L12" t="s">
        <v>26</v>
      </c>
      <c r="M12">
        <v>1</v>
      </c>
      <c r="N12" t="s">
        <v>52</v>
      </c>
      <c r="O12">
        <v>2</v>
      </c>
      <c r="P12" t="s">
        <v>28</v>
      </c>
      <c r="Q12">
        <v>912</v>
      </c>
      <c r="R12">
        <v>2.536010433</v>
      </c>
      <c r="S12">
        <v>1.899672494</v>
      </c>
      <c r="T12">
        <v>1.0657408150000001</v>
      </c>
      <c r="U12">
        <v>3.8587066920000002</v>
      </c>
    </row>
    <row r="13" spans="1:21">
      <c r="A13" t="s">
        <v>57</v>
      </c>
      <c r="B13" t="s">
        <v>22</v>
      </c>
      <c r="C13">
        <v>0</v>
      </c>
      <c r="D13">
        <v>67</v>
      </c>
      <c r="F13" t="s">
        <v>23</v>
      </c>
      <c r="G13">
        <v>1</v>
      </c>
      <c r="H13" t="s">
        <v>24</v>
      </c>
      <c r="I13">
        <v>0</v>
      </c>
      <c r="J13" t="s">
        <v>25</v>
      </c>
      <c r="K13">
        <v>0</v>
      </c>
      <c r="L13" t="s">
        <v>26</v>
      </c>
      <c r="M13">
        <v>1</v>
      </c>
      <c r="N13" t="s">
        <v>52</v>
      </c>
      <c r="O13">
        <v>2</v>
      </c>
      <c r="P13" t="s">
        <v>28</v>
      </c>
      <c r="Q13">
        <v>736</v>
      </c>
      <c r="R13">
        <v>3.3834356680000002</v>
      </c>
      <c r="S13">
        <v>1.0590927489999999</v>
      </c>
      <c r="T13">
        <v>1.0618055420000001</v>
      </c>
      <c r="U13">
        <v>6.1145015569999996</v>
      </c>
    </row>
    <row r="14" spans="1:21">
      <c r="A14" t="s">
        <v>58</v>
      </c>
      <c r="B14" t="s">
        <v>30</v>
      </c>
      <c r="C14">
        <v>1</v>
      </c>
      <c r="D14">
        <v>76</v>
      </c>
      <c r="F14" t="s">
        <v>50</v>
      </c>
      <c r="G14">
        <v>1</v>
      </c>
      <c r="H14" t="s">
        <v>24</v>
      </c>
      <c r="I14">
        <v>0</v>
      </c>
      <c r="J14" t="s">
        <v>25</v>
      </c>
      <c r="K14">
        <v>0</v>
      </c>
      <c r="L14" t="s">
        <v>26</v>
      </c>
      <c r="M14">
        <v>1</v>
      </c>
      <c r="N14" t="s">
        <v>52</v>
      </c>
      <c r="O14">
        <v>2</v>
      </c>
      <c r="P14" t="s">
        <v>28</v>
      </c>
      <c r="Q14">
        <v>383</v>
      </c>
      <c r="R14">
        <v>2.8289302909999998</v>
      </c>
      <c r="S14">
        <v>1.355318349</v>
      </c>
      <c r="T14">
        <v>1.6700174569999999</v>
      </c>
      <c r="U14">
        <v>4.5172561409999998</v>
      </c>
    </row>
    <row r="15" spans="1:21">
      <c r="A15" t="s">
        <v>59</v>
      </c>
      <c r="B15" t="s">
        <v>30</v>
      </c>
      <c r="C15">
        <v>1</v>
      </c>
      <c r="D15">
        <v>75</v>
      </c>
      <c r="F15" t="s">
        <v>50</v>
      </c>
      <c r="G15">
        <v>1</v>
      </c>
      <c r="H15" t="s">
        <v>24</v>
      </c>
      <c r="I15">
        <v>0</v>
      </c>
      <c r="J15" t="s">
        <v>25</v>
      </c>
      <c r="K15">
        <v>0</v>
      </c>
      <c r="L15" t="s">
        <v>26</v>
      </c>
      <c r="M15">
        <v>1</v>
      </c>
      <c r="N15" t="s">
        <v>52</v>
      </c>
      <c r="O15">
        <v>2</v>
      </c>
      <c r="P15" t="s">
        <v>28</v>
      </c>
      <c r="Q15">
        <v>358</v>
      </c>
      <c r="R15">
        <v>3.3147824529999999</v>
      </c>
      <c r="S15">
        <v>1.350841833</v>
      </c>
      <c r="T15">
        <v>1.3222589010000001</v>
      </c>
      <c r="U15">
        <v>4.4585715099999996</v>
      </c>
    </row>
    <row r="16" spans="1:21">
      <c r="A16" t="s">
        <v>60</v>
      </c>
      <c r="B16" t="s">
        <v>22</v>
      </c>
      <c r="C16">
        <v>0</v>
      </c>
      <c r="D16">
        <v>90</v>
      </c>
      <c r="F16" t="s">
        <v>50</v>
      </c>
      <c r="G16">
        <v>1</v>
      </c>
      <c r="H16" t="s">
        <v>24</v>
      </c>
      <c r="I16">
        <v>0</v>
      </c>
      <c r="J16" t="s">
        <v>25</v>
      </c>
      <c r="K16">
        <v>0</v>
      </c>
      <c r="L16" t="s">
        <v>26</v>
      </c>
      <c r="M16">
        <v>1</v>
      </c>
      <c r="N16" t="s">
        <v>52</v>
      </c>
      <c r="O16">
        <v>2</v>
      </c>
      <c r="P16" t="s">
        <v>28</v>
      </c>
      <c r="Q16">
        <v>0</v>
      </c>
      <c r="R16">
        <v>3.4360182620000002</v>
      </c>
      <c r="S16">
        <v>2.1574852170000001</v>
      </c>
      <c r="T16">
        <v>0.99243487100000005</v>
      </c>
      <c r="U16">
        <v>4.6497408160000004</v>
      </c>
    </row>
    <row r="17" spans="1:21">
      <c r="A17" t="s">
        <v>61</v>
      </c>
      <c r="B17" t="s">
        <v>30</v>
      </c>
      <c r="C17">
        <v>1</v>
      </c>
      <c r="D17">
        <v>63</v>
      </c>
      <c r="F17" t="s">
        <v>50</v>
      </c>
      <c r="G17">
        <v>1</v>
      </c>
      <c r="H17" t="s">
        <v>24</v>
      </c>
      <c r="I17">
        <v>0</v>
      </c>
      <c r="J17" t="s">
        <v>25</v>
      </c>
      <c r="K17">
        <v>0</v>
      </c>
      <c r="L17" t="s">
        <v>26</v>
      </c>
      <c r="M17">
        <v>1</v>
      </c>
      <c r="N17" t="s">
        <v>52</v>
      </c>
      <c r="O17">
        <v>2</v>
      </c>
      <c r="P17" t="s">
        <v>28</v>
      </c>
      <c r="Q17">
        <v>479</v>
      </c>
      <c r="R17">
        <v>2.5457295649999998</v>
      </c>
      <c r="S17">
        <v>1.7523372829999999</v>
      </c>
      <c r="T17">
        <v>0.89890188100000001</v>
      </c>
      <c r="U17">
        <v>6.511028187</v>
      </c>
    </row>
    <row r="18" spans="1:21">
      <c r="A18" t="s">
        <v>62</v>
      </c>
      <c r="B18" t="s">
        <v>30</v>
      </c>
      <c r="C18">
        <v>1</v>
      </c>
      <c r="D18">
        <v>75</v>
      </c>
      <c r="F18" t="s">
        <v>50</v>
      </c>
      <c r="G18">
        <v>1</v>
      </c>
      <c r="H18" t="s">
        <v>24</v>
      </c>
      <c r="I18">
        <v>0</v>
      </c>
      <c r="J18" t="s">
        <v>25</v>
      </c>
      <c r="K18">
        <v>0</v>
      </c>
      <c r="L18" t="s">
        <v>26</v>
      </c>
      <c r="M18">
        <v>1</v>
      </c>
      <c r="N18" t="s">
        <v>52</v>
      </c>
      <c r="O18">
        <v>2</v>
      </c>
      <c r="P18" t="s">
        <v>28</v>
      </c>
      <c r="Q18">
        <v>23</v>
      </c>
      <c r="R18">
        <v>3.5854640689999999</v>
      </c>
      <c r="S18">
        <v>2.3499336319999999</v>
      </c>
      <c r="T18">
        <v>2.906524471</v>
      </c>
      <c r="U18">
        <v>5.0309417119999997</v>
      </c>
    </row>
    <row r="19" spans="1:21">
      <c r="A19" t="s">
        <v>63</v>
      </c>
      <c r="B19" t="s">
        <v>30</v>
      </c>
      <c r="C19">
        <v>1</v>
      </c>
      <c r="D19">
        <v>79</v>
      </c>
      <c r="F19" t="s">
        <v>31</v>
      </c>
      <c r="G19">
        <v>2</v>
      </c>
      <c r="H19" t="s">
        <v>24</v>
      </c>
      <c r="I19">
        <v>0</v>
      </c>
      <c r="J19" t="s">
        <v>25</v>
      </c>
      <c r="K19">
        <v>0</v>
      </c>
      <c r="L19" t="s">
        <v>26</v>
      </c>
      <c r="M19">
        <v>1</v>
      </c>
      <c r="N19" t="s">
        <v>52</v>
      </c>
      <c r="O19">
        <v>2</v>
      </c>
      <c r="P19" t="s">
        <v>42</v>
      </c>
      <c r="Q19">
        <v>2197</v>
      </c>
      <c r="R19">
        <v>3.8664277189999998</v>
      </c>
      <c r="S19">
        <v>2.3920778110000001</v>
      </c>
      <c r="T19">
        <v>2.304950185</v>
      </c>
      <c r="U19">
        <v>3.3353126770000001</v>
      </c>
    </row>
    <row r="20" spans="1:21">
      <c r="A20" t="s">
        <v>64</v>
      </c>
      <c r="B20" t="s">
        <v>22</v>
      </c>
      <c r="C20">
        <v>0</v>
      </c>
      <c r="D20">
        <v>63</v>
      </c>
      <c r="F20" t="s">
        <v>31</v>
      </c>
      <c r="G20">
        <v>2</v>
      </c>
      <c r="H20" t="s">
        <v>24</v>
      </c>
      <c r="I20">
        <v>0</v>
      </c>
      <c r="J20" t="s">
        <v>25</v>
      </c>
      <c r="K20">
        <v>0</v>
      </c>
      <c r="L20" t="s">
        <v>32</v>
      </c>
      <c r="M20">
        <v>1</v>
      </c>
      <c r="N20" t="s">
        <v>52</v>
      </c>
      <c r="O20">
        <v>2</v>
      </c>
      <c r="P20" t="s">
        <v>28</v>
      </c>
      <c r="Q20">
        <v>0</v>
      </c>
      <c r="R20">
        <v>3.8075523539999998</v>
      </c>
      <c r="S20">
        <v>2.0577515370000001</v>
      </c>
      <c r="T20">
        <v>1.9606624909999999</v>
      </c>
      <c r="U20">
        <v>4.2840589439999999</v>
      </c>
    </row>
    <row r="21" spans="1:21">
      <c r="A21" t="s">
        <v>65</v>
      </c>
      <c r="B21" t="s">
        <v>30</v>
      </c>
      <c r="C21">
        <v>1</v>
      </c>
      <c r="D21">
        <v>72</v>
      </c>
      <c r="F21" t="s">
        <v>31</v>
      </c>
      <c r="G21">
        <v>2</v>
      </c>
      <c r="H21" t="s">
        <v>24</v>
      </c>
      <c r="I21">
        <v>0</v>
      </c>
      <c r="J21" t="s">
        <v>25</v>
      </c>
      <c r="K21">
        <v>0</v>
      </c>
      <c r="L21" t="s">
        <v>32</v>
      </c>
      <c r="M21">
        <v>1</v>
      </c>
      <c r="N21" t="s">
        <v>52</v>
      </c>
      <c r="O21">
        <v>2</v>
      </c>
      <c r="P21" t="s">
        <v>28</v>
      </c>
      <c r="Q21">
        <v>643</v>
      </c>
      <c r="R21">
        <v>2.9048146849999998</v>
      </c>
      <c r="S21">
        <v>2.4478537170000001</v>
      </c>
      <c r="T21">
        <v>1.1992282059999999</v>
      </c>
      <c r="U21">
        <v>5.2834373650000002</v>
      </c>
    </row>
    <row r="22" spans="1:21">
      <c r="A22" t="s">
        <v>66</v>
      </c>
      <c r="B22" t="s">
        <v>30</v>
      </c>
      <c r="C22">
        <v>1</v>
      </c>
      <c r="D22">
        <v>77</v>
      </c>
      <c r="F22" t="s">
        <v>31</v>
      </c>
      <c r="G22">
        <v>2</v>
      </c>
      <c r="H22" t="s">
        <v>24</v>
      </c>
      <c r="I22">
        <v>0</v>
      </c>
      <c r="J22" t="s">
        <v>25</v>
      </c>
      <c r="K22">
        <v>0</v>
      </c>
      <c r="L22" t="s">
        <v>32</v>
      </c>
      <c r="M22">
        <v>1</v>
      </c>
      <c r="N22" t="s">
        <v>52</v>
      </c>
      <c r="O22">
        <v>2</v>
      </c>
      <c r="P22" t="s">
        <v>28</v>
      </c>
      <c r="Q22">
        <v>375</v>
      </c>
      <c r="R22">
        <v>4.1022224180000002</v>
      </c>
      <c r="S22">
        <v>2.4092680419999999</v>
      </c>
      <c r="T22">
        <v>2.7571307350000001</v>
      </c>
      <c r="U22">
        <v>4.3668516850000003</v>
      </c>
    </row>
    <row r="23" spans="1:21">
      <c r="A23" t="s">
        <v>67</v>
      </c>
      <c r="B23" t="s">
        <v>30</v>
      </c>
      <c r="C23">
        <v>1</v>
      </c>
      <c r="D23">
        <v>48</v>
      </c>
      <c r="F23" t="s">
        <v>31</v>
      </c>
      <c r="G23">
        <v>2</v>
      </c>
      <c r="H23" t="s">
        <v>24</v>
      </c>
      <c r="I23">
        <v>0</v>
      </c>
      <c r="J23" t="s">
        <v>25</v>
      </c>
      <c r="K23">
        <v>0</v>
      </c>
      <c r="L23" t="s">
        <v>32</v>
      </c>
      <c r="M23">
        <v>1</v>
      </c>
      <c r="N23" t="s">
        <v>52</v>
      </c>
      <c r="O23">
        <v>2</v>
      </c>
      <c r="P23" t="s">
        <v>42</v>
      </c>
      <c r="Q23">
        <v>403</v>
      </c>
      <c r="R23">
        <v>2.645925788</v>
      </c>
      <c r="S23">
        <v>2.3182970900000002</v>
      </c>
      <c r="T23">
        <v>3.1761754760000001</v>
      </c>
      <c r="U23">
        <v>4.2153516050000004</v>
      </c>
    </row>
    <row r="24" spans="1:21">
      <c r="A24" t="s">
        <v>68</v>
      </c>
      <c r="B24" t="s">
        <v>30</v>
      </c>
      <c r="C24">
        <v>1</v>
      </c>
      <c r="D24">
        <v>57</v>
      </c>
      <c r="F24" t="s">
        <v>31</v>
      </c>
      <c r="G24">
        <v>2</v>
      </c>
      <c r="H24" t="s">
        <v>24</v>
      </c>
      <c r="I24">
        <v>0</v>
      </c>
      <c r="J24" t="s">
        <v>25</v>
      </c>
      <c r="K24">
        <v>0</v>
      </c>
      <c r="L24" t="s">
        <v>32</v>
      </c>
      <c r="M24">
        <v>1</v>
      </c>
      <c r="N24" t="s">
        <v>52</v>
      </c>
      <c r="O24">
        <v>2</v>
      </c>
      <c r="P24" t="s">
        <v>28</v>
      </c>
      <c r="Q24">
        <v>243</v>
      </c>
      <c r="R24">
        <v>3.4766678880000002</v>
      </c>
      <c r="S24">
        <v>1.3684207129999999</v>
      </c>
      <c r="T24">
        <v>1.2714225020000001</v>
      </c>
      <c r="U24">
        <v>3.4527707030000001</v>
      </c>
    </row>
    <row r="25" spans="1:21">
      <c r="A25" t="s">
        <v>69</v>
      </c>
      <c r="B25" t="s">
        <v>30</v>
      </c>
      <c r="C25">
        <v>1</v>
      </c>
      <c r="D25">
        <v>76</v>
      </c>
      <c r="F25" t="s">
        <v>31</v>
      </c>
      <c r="G25">
        <v>2</v>
      </c>
      <c r="H25" t="s">
        <v>24</v>
      </c>
      <c r="I25">
        <v>0</v>
      </c>
      <c r="J25" t="s">
        <v>25</v>
      </c>
      <c r="K25">
        <v>0</v>
      </c>
      <c r="L25" t="s">
        <v>32</v>
      </c>
      <c r="M25">
        <v>1</v>
      </c>
      <c r="N25" t="s">
        <v>52</v>
      </c>
      <c r="O25">
        <v>2</v>
      </c>
      <c r="P25" t="s">
        <v>28</v>
      </c>
      <c r="Q25">
        <v>754</v>
      </c>
      <c r="R25">
        <v>4.7124149559999999</v>
      </c>
      <c r="S25">
        <v>3.2908891979999999</v>
      </c>
      <c r="T25">
        <v>3.0629517700000002</v>
      </c>
      <c r="U25">
        <v>5.8326424149999996</v>
      </c>
    </row>
    <row r="26" spans="1:21">
      <c r="A26" t="s">
        <v>70</v>
      </c>
      <c r="B26" t="s">
        <v>22</v>
      </c>
      <c r="C26">
        <v>0</v>
      </c>
      <c r="D26">
        <v>70</v>
      </c>
      <c r="F26" t="s">
        <v>31</v>
      </c>
      <c r="G26">
        <v>2</v>
      </c>
      <c r="H26" t="s">
        <v>24</v>
      </c>
      <c r="I26">
        <v>0</v>
      </c>
      <c r="J26" t="s">
        <v>25</v>
      </c>
      <c r="K26">
        <v>0</v>
      </c>
      <c r="L26" t="s">
        <v>32</v>
      </c>
      <c r="M26">
        <v>1</v>
      </c>
      <c r="N26" t="s">
        <v>52</v>
      </c>
      <c r="O26">
        <v>2</v>
      </c>
      <c r="P26" t="s">
        <v>28</v>
      </c>
      <c r="Q26">
        <v>463</v>
      </c>
      <c r="R26">
        <v>4.2553856449999996</v>
      </c>
      <c r="S26">
        <v>1.4588482949999999</v>
      </c>
      <c r="T26">
        <v>1.011710007</v>
      </c>
      <c r="U26">
        <v>5.8737465709999999</v>
      </c>
    </row>
    <row r="27" spans="1:21">
      <c r="A27" t="s">
        <v>71</v>
      </c>
      <c r="B27" t="s">
        <v>30</v>
      </c>
      <c r="C27">
        <v>1</v>
      </c>
      <c r="D27">
        <v>41</v>
      </c>
      <c r="F27" t="s">
        <v>31</v>
      </c>
      <c r="G27">
        <v>2</v>
      </c>
      <c r="H27" t="s">
        <v>24</v>
      </c>
      <c r="I27">
        <v>0</v>
      </c>
      <c r="J27" t="s">
        <v>25</v>
      </c>
      <c r="K27">
        <v>0</v>
      </c>
      <c r="L27" t="s">
        <v>32</v>
      </c>
      <c r="M27">
        <v>1</v>
      </c>
      <c r="N27" t="s">
        <v>52</v>
      </c>
      <c r="O27">
        <v>2</v>
      </c>
      <c r="P27" t="s">
        <v>28</v>
      </c>
      <c r="Q27">
        <v>273</v>
      </c>
      <c r="R27">
        <v>1.770373413</v>
      </c>
      <c r="S27">
        <v>1.5692870940000001</v>
      </c>
      <c r="T27">
        <v>0.31276754299999998</v>
      </c>
      <c r="U27">
        <v>5.6997243429999997</v>
      </c>
    </row>
    <row r="28" spans="1:21">
      <c r="A28" t="s">
        <v>72</v>
      </c>
      <c r="B28" t="s">
        <v>22</v>
      </c>
      <c r="C28">
        <v>0</v>
      </c>
      <c r="D28">
        <v>81</v>
      </c>
      <c r="F28" t="s">
        <v>73</v>
      </c>
      <c r="G28">
        <v>2</v>
      </c>
      <c r="H28" t="s">
        <v>24</v>
      </c>
      <c r="I28">
        <v>0</v>
      </c>
      <c r="J28" t="s">
        <v>25</v>
      </c>
      <c r="K28">
        <v>0</v>
      </c>
      <c r="L28" t="s">
        <v>32</v>
      </c>
      <c r="M28">
        <v>1</v>
      </c>
      <c r="N28" t="s">
        <v>52</v>
      </c>
      <c r="O28">
        <v>2</v>
      </c>
      <c r="P28" t="s">
        <v>28</v>
      </c>
      <c r="Q28">
        <v>577</v>
      </c>
      <c r="R28">
        <v>3.584848332</v>
      </c>
      <c r="S28">
        <v>2.0787104780000001</v>
      </c>
      <c r="T28">
        <v>2.1078125719999998</v>
      </c>
      <c r="U28">
        <v>6.0394594189999999</v>
      </c>
    </row>
    <row r="29" spans="1:21">
      <c r="A29" t="s">
        <v>74</v>
      </c>
      <c r="B29" t="s">
        <v>30</v>
      </c>
      <c r="C29">
        <v>1</v>
      </c>
      <c r="D29">
        <v>51</v>
      </c>
      <c r="F29" t="s">
        <v>73</v>
      </c>
      <c r="G29">
        <v>2</v>
      </c>
      <c r="H29" t="s">
        <v>24</v>
      </c>
      <c r="I29">
        <v>0</v>
      </c>
      <c r="J29" t="s">
        <v>25</v>
      </c>
      <c r="K29">
        <v>0</v>
      </c>
      <c r="L29" t="s">
        <v>32</v>
      </c>
      <c r="M29">
        <v>1</v>
      </c>
      <c r="N29" t="s">
        <v>52</v>
      </c>
      <c r="O29">
        <v>2</v>
      </c>
      <c r="P29" t="s">
        <v>42</v>
      </c>
      <c r="Q29">
        <v>188</v>
      </c>
      <c r="R29">
        <v>3.265620491</v>
      </c>
      <c r="S29">
        <v>1.4740367160000001</v>
      </c>
      <c r="T29">
        <v>0.82860357600000001</v>
      </c>
      <c r="U29">
        <v>4.8650085299999999</v>
      </c>
    </row>
    <row r="30" spans="1:21">
      <c r="A30" t="s">
        <v>75</v>
      </c>
      <c r="B30" t="s">
        <v>30</v>
      </c>
      <c r="C30">
        <v>1</v>
      </c>
      <c r="D30">
        <v>67</v>
      </c>
      <c r="F30" t="s">
        <v>76</v>
      </c>
      <c r="G30">
        <v>2</v>
      </c>
      <c r="H30" t="s">
        <v>24</v>
      </c>
      <c r="I30">
        <v>0</v>
      </c>
      <c r="J30" t="s">
        <v>25</v>
      </c>
      <c r="K30">
        <v>0</v>
      </c>
      <c r="L30" t="s">
        <v>32</v>
      </c>
      <c r="M30">
        <v>1</v>
      </c>
      <c r="N30" t="s">
        <v>52</v>
      </c>
      <c r="O30">
        <v>2</v>
      </c>
      <c r="P30" t="s">
        <v>28</v>
      </c>
      <c r="Q30">
        <v>2032</v>
      </c>
      <c r="R30">
        <v>3.6700198749999999</v>
      </c>
      <c r="S30">
        <v>1.997625129</v>
      </c>
      <c r="T30">
        <v>1.561455781</v>
      </c>
      <c r="U30">
        <v>4.5927198599999999</v>
      </c>
    </row>
    <row r="31" spans="1:21">
      <c r="A31" t="s">
        <v>77</v>
      </c>
      <c r="B31" t="s">
        <v>30</v>
      </c>
      <c r="C31">
        <v>1</v>
      </c>
      <c r="D31">
        <v>77</v>
      </c>
      <c r="F31" t="s">
        <v>50</v>
      </c>
      <c r="G31">
        <v>1</v>
      </c>
      <c r="H31" t="s">
        <v>37</v>
      </c>
      <c r="I31">
        <v>1</v>
      </c>
      <c r="J31" t="s">
        <v>25</v>
      </c>
      <c r="K31">
        <v>0</v>
      </c>
      <c r="L31" t="s">
        <v>32</v>
      </c>
      <c r="M31">
        <v>1</v>
      </c>
      <c r="N31" t="s">
        <v>52</v>
      </c>
      <c r="O31">
        <v>2</v>
      </c>
      <c r="P31" t="s">
        <v>28</v>
      </c>
      <c r="Q31">
        <v>270</v>
      </c>
      <c r="R31">
        <v>3.9191549349999999</v>
      </c>
      <c r="S31">
        <v>0.76666579000000001</v>
      </c>
      <c r="T31">
        <v>1.356308879</v>
      </c>
      <c r="U31">
        <v>5.8478036529999997</v>
      </c>
    </row>
    <row r="32" spans="1:21">
      <c r="A32" t="s">
        <v>78</v>
      </c>
      <c r="B32" t="s">
        <v>22</v>
      </c>
      <c r="C32">
        <v>0</v>
      </c>
      <c r="D32">
        <v>65</v>
      </c>
      <c r="F32" t="s">
        <v>34</v>
      </c>
      <c r="G32">
        <v>3</v>
      </c>
      <c r="H32" t="s">
        <v>24</v>
      </c>
      <c r="I32">
        <v>0</v>
      </c>
      <c r="J32" t="s">
        <v>25</v>
      </c>
      <c r="K32">
        <v>0</v>
      </c>
      <c r="L32" t="s">
        <v>35</v>
      </c>
      <c r="M32">
        <v>2</v>
      </c>
      <c r="N32" t="s">
        <v>52</v>
      </c>
      <c r="O32">
        <v>2</v>
      </c>
      <c r="P32" t="s">
        <v>42</v>
      </c>
      <c r="Q32">
        <v>1043</v>
      </c>
      <c r="R32">
        <v>3.8088679910000001</v>
      </c>
      <c r="S32">
        <v>0.55846360799999994</v>
      </c>
      <c r="T32">
        <v>0.97202951400000004</v>
      </c>
      <c r="U32">
        <v>6.3406276740000003</v>
      </c>
    </row>
    <row r="33" spans="1:21">
      <c r="A33" t="s">
        <v>79</v>
      </c>
      <c r="B33" t="s">
        <v>30</v>
      </c>
      <c r="C33">
        <v>1</v>
      </c>
      <c r="D33">
        <v>52</v>
      </c>
      <c r="F33" t="s">
        <v>34</v>
      </c>
      <c r="G33">
        <v>3</v>
      </c>
      <c r="H33" t="s">
        <v>24</v>
      </c>
      <c r="I33">
        <v>0</v>
      </c>
      <c r="J33" t="s">
        <v>25</v>
      </c>
      <c r="K33">
        <v>0</v>
      </c>
      <c r="L33" t="s">
        <v>35</v>
      </c>
      <c r="M33">
        <v>2</v>
      </c>
      <c r="N33" t="s">
        <v>52</v>
      </c>
      <c r="O33">
        <v>2</v>
      </c>
      <c r="P33" t="s">
        <v>42</v>
      </c>
      <c r="Q33">
        <v>354</v>
      </c>
      <c r="R33">
        <v>3.7699770039999998</v>
      </c>
      <c r="S33">
        <v>1.9623572869999999</v>
      </c>
      <c r="T33">
        <v>0.77384646300000004</v>
      </c>
      <c r="U33">
        <v>5.5073861060000002</v>
      </c>
    </row>
    <row r="34" spans="1:21">
      <c r="A34" t="s">
        <v>80</v>
      </c>
      <c r="B34" t="s">
        <v>30</v>
      </c>
      <c r="C34">
        <v>1</v>
      </c>
      <c r="D34">
        <v>69</v>
      </c>
      <c r="F34" t="s">
        <v>34</v>
      </c>
      <c r="G34">
        <v>3</v>
      </c>
      <c r="H34" t="s">
        <v>24</v>
      </c>
      <c r="I34">
        <v>0</v>
      </c>
      <c r="J34" t="s">
        <v>25</v>
      </c>
      <c r="K34">
        <v>0</v>
      </c>
      <c r="L34" t="s">
        <v>35</v>
      </c>
      <c r="M34">
        <v>2</v>
      </c>
      <c r="N34" t="s">
        <v>52</v>
      </c>
      <c r="O34">
        <v>2</v>
      </c>
      <c r="P34" t="s">
        <v>42</v>
      </c>
      <c r="Q34">
        <v>1686</v>
      </c>
      <c r="R34">
        <v>4.1591269369999999</v>
      </c>
      <c r="S34">
        <v>0.91332114600000003</v>
      </c>
      <c r="T34">
        <v>1.6570862580000001</v>
      </c>
      <c r="U34">
        <v>4.2156982190000001</v>
      </c>
    </row>
    <row r="35" spans="1:21">
      <c r="A35" t="s">
        <v>81</v>
      </c>
      <c r="B35" t="s">
        <v>30</v>
      </c>
      <c r="C35">
        <v>1</v>
      </c>
      <c r="D35">
        <v>82</v>
      </c>
      <c r="F35" t="s">
        <v>34</v>
      </c>
      <c r="G35">
        <v>3</v>
      </c>
      <c r="H35" t="s">
        <v>24</v>
      </c>
      <c r="I35">
        <v>0</v>
      </c>
      <c r="J35" t="s">
        <v>25</v>
      </c>
      <c r="K35">
        <v>0</v>
      </c>
      <c r="L35" t="s">
        <v>35</v>
      </c>
      <c r="M35">
        <v>2</v>
      </c>
      <c r="N35" t="s">
        <v>52</v>
      </c>
      <c r="O35">
        <v>2</v>
      </c>
      <c r="P35" t="s">
        <v>28</v>
      </c>
      <c r="Q35">
        <v>408</v>
      </c>
      <c r="R35">
        <v>2.4077484440000001</v>
      </c>
      <c r="S35">
        <v>1.631349615</v>
      </c>
      <c r="T35">
        <v>0.60936882400000003</v>
      </c>
      <c r="U35">
        <v>4.3159791700000003</v>
      </c>
    </row>
    <row r="36" spans="1:21">
      <c r="A36" t="s">
        <v>82</v>
      </c>
      <c r="B36" t="s">
        <v>30</v>
      </c>
      <c r="C36">
        <v>1</v>
      </c>
      <c r="D36">
        <v>83</v>
      </c>
      <c r="F36" t="s">
        <v>31</v>
      </c>
      <c r="G36">
        <v>2</v>
      </c>
      <c r="H36" t="s">
        <v>37</v>
      </c>
      <c r="I36">
        <v>1</v>
      </c>
      <c r="J36" t="s">
        <v>25</v>
      </c>
      <c r="K36">
        <v>0</v>
      </c>
      <c r="L36" t="s">
        <v>35</v>
      </c>
      <c r="M36">
        <v>2</v>
      </c>
      <c r="N36" t="s">
        <v>52</v>
      </c>
      <c r="O36">
        <v>2</v>
      </c>
      <c r="P36" t="s">
        <v>28</v>
      </c>
      <c r="Q36">
        <v>245</v>
      </c>
      <c r="R36">
        <v>3.692353298</v>
      </c>
      <c r="S36">
        <v>1.524770741</v>
      </c>
      <c r="T36">
        <v>0.76857903100000002</v>
      </c>
      <c r="U36">
        <v>5.3328325269999999</v>
      </c>
    </row>
    <row r="37" spans="1:21">
      <c r="A37" t="s">
        <v>83</v>
      </c>
      <c r="B37" t="s">
        <v>22</v>
      </c>
      <c r="C37">
        <v>0</v>
      </c>
      <c r="D37">
        <v>72</v>
      </c>
      <c r="F37" t="s">
        <v>31</v>
      </c>
      <c r="G37">
        <v>2</v>
      </c>
      <c r="H37" t="s">
        <v>37</v>
      </c>
      <c r="I37">
        <v>1</v>
      </c>
      <c r="J37" t="s">
        <v>25</v>
      </c>
      <c r="K37">
        <v>0</v>
      </c>
      <c r="L37" t="s">
        <v>35</v>
      </c>
      <c r="M37">
        <v>2</v>
      </c>
      <c r="N37" t="s">
        <v>52</v>
      </c>
      <c r="O37">
        <v>2</v>
      </c>
      <c r="P37" t="s">
        <v>42</v>
      </c>
      <c r="Q37">
        <v>218</v>
      </c>
      <c r="R37">
        <v>3.0998609529999999</v>
      </c>
      <c r="S37">
        <v>2.3816866669999999</v>
      </c>
      <c r="T37">
        <v>1.7285902390000001</v>
      </c>
      <c r="U37">
        <v>5.0216273029999998</v>
      </c>
    </row>
    <row r="38" spans="1:21">
      <c r="A38" t="s">
        <v>84</v>
      </c>
      <c r="B38" t="s">
        <v>30</v>
      </c>
      <c r="C38">
        <v>1</v>
      </c>
      <c r="D38">
        <v>62</v>
      </c>
      <c r="F38" t="s">
        <v>31</v>
      </c>
      <c r="G38">
        <v>2</v>
      </c>
      <c r="H38" t="s">
        <v>37</v>
      </c>
      <c r="I38">
        <v>1</v>
      </c>
      <c r="J38" t="s">
        <v>25</v>
      </c>
      <c r="K38">
        <v>0</v>
      </c>
      <c r="L38" t="s">
        <v>35</v>
      </c>
      <c r="M38">
        <v>2</v>
      </c>
      <c r="N38" t="s">
        <v>52</v>
      </c>
      <c r="O38">
        <v>2</v>
      </c>
      <c r="P38" t="s">
        <v>42</v>
      </c>
      <c r="Q38">
        <v>312</v>
      </c>
      <c r="R38">
        <v>2.8330492500000002</v>
      </c>
      <c r="S38">
        <v>1.3362754619999999</v>
      </c>
      <c r="T38">
        <v>1.601939231</v>
      </c>
      <c r="U38">
        <v>5.2142920100000003</v>
      </c>
    </row>
    <row r="39" spans="1:21">
      <c r="A39" t="s">
        <v>85</v>
      </c>
      <c r="B39" t="s">
        <v>22</v>
      </c>
      <c r="C39">
        <v>0</v>
      </c>
      <c r="D39">
        <v>78</v>
      </c>
      <c r="F39" t="s">
        <v>76</v>
      </c>
      <c r="G39">
        <v>2</v>
      </c>
      <c r="H39" t="s">
        <v>37</v>
      </c>
      <c r="I39">
        <v>1</v>
      </c>
      <c r="J39" t="s">
        <v>25</v>
      </c>
      <c r="K39">
        <v>0</v>
      </c>
      <c r="L39" t="s">
        <v>35</v>
      </c>
      <c r="M39">
        <v>2</v>
      </c>
      <c r="N39" t="s">
        <v>52</v>
      </c>
      <c r="O39">
        <v>2</v>
      </c>
      <c r="P39" t="s">
        <v>42</v>
      </c>
      <c r="Q39">
        <v>1095</v>
      </c>
      <c r="R39">
        <v>3.0242558239999999</v>
      </c>
      <c r="S39">
        <v>2.272435658</v>
      </c>
      <c r="T39">
        <v>1.462317144</v>
      </c>
      <c r="U39">
        <v>5.4908514989999997</v>
      </c>
    </row>
    <row r="40" spans="1:21">
      <c r="A40" t="s">
        <v>86</v>
      </c>
      <c r="B40" t="s">
        <v>30</v>
      </c>
      <c r="C40">
        <v>1</v>
      </c>
      <c r="D40">
        <v>69</v>
      </c>
      <c r="F40" t="s">
        <v>34</v>
      </c>
      <c r="G40">
        <v>3</v>
      </c>
      <c r="H40" t="s">
        <v>24</v>
      </c>
      <c r="I40">
        <v>0</v>
      </c>
      <c r="J40" t="s">
        <v>25</v>
      </c>
      <c r="K40">
        <v>0</v>
      </c>
      <c r="L40" t="s">
        <v>87</v>
      </c>
      <c r="M40">
        <v>2</v>
      </c>
      <c r="N40" t="s">
        <v>52</v>
      </c>
      <c r="O40">
        <v>2</v>
      </c>
      <c r="P40" t="s">
        <v>28</v>
      </c>
      <c r="Q40">
        <v>785</v>
      </c>
      <c r="R40">
        <v>3.6990789039999998</v>
      </c>
      <c r="S40">
        <v>2.4549554100000002</v>
      </c>
      <c r="T40">
        <v>2.0879408530000001</v>
      </c>
      <c r="U40">
        <v>4.6023295239999999</v>
      </c>
    </row>
    <row r="41" spans="1:21">
      <c r="A41" t="s">
        <v>88</v>
      </c>
      <c r="B41" t="s">
        <v>30</v>
      </c>
      <c r="C41">
        <v>1</v>
      </c>
      <c r="D41">
        <v>68</v>
      </c>
      <c r="F41" t="s">
        <v>34</v>
      </c>
      <c r="G41">
        <v>3</v>
      </c>
      <c r="H41" t="s">
        <v>24</v>
      </c>
      <c r="I41">
        <v>0</v>
      </c>
      <c r="J41" t="s">
        <v>25</v>
      </c>
      <c r="K41">
        <v>0</v>
      </c>
      <c r="L41" t="s">
        <v>87</v>
      </c>
      <c r="M41">
        <v>2</v>
      </c>
      <c r="N41" t="s">
        <v>52</v>
      </c>
      <c r="O41">
        <v>2</v>
      </c>
      <c r="P41" t="s">
        <v>42</v>
      </c>
      <c r="Q41">
        <v>192</v>
      </c>
      <c r="R41">
        <v>2.7161161269999998</v>
      </c>
      <c r="S41">
        <v>2.5147822980000001</v>
      </c>
      <c r="T41">
        <v>3.2720174050000002</v>
      </c>
      <c r="U41">
        <v>5.9043364809999996</v>
      </c>
    </row>
    <row r="42" spans="1:21">
      <c r="A42" t="s">
        <v>89</v>
      </c>
      <c r="B42" t="s">
        <v>30</v>
      </c>
      <c r="C42">
        <v>1</v>
      </c>
      <c r="D42">
        <v>68</v>
      </c>
      <c r="F42" t="s">
        <v>34</v>
      </c>
      <c r="G42">
        <v>3</v>
      </c>
      <c r="H42" t="s">
        <v>24</v>
      </c>
      <c r="I42">
        <v>0</v>
      </c>
      <c r="J42" t="s">
        <v>25</v>
      </c>
      <c r="K42">
        <v>0</v>
      </c>
      <c r="L42" t="s">
        <v>87</v>
      </c>
      <c r="M42">
        <v>2</v>
      </c>
      <c r="N42" t="s">
        <v>52</v>
      </c>
      <c r="O42">
        <v>2</v>
      </c>
      <c r="P42" t="s">
        <v>28</v>
      </c>
      <c r="Q42">
        <v>346</v>
      </c>
      <c r="R42">
        <v>4.1773789450000001</v>
      </c>
      <c r="S42">
        <v>1.555419981</v>
      </c>
      <c r="T42">
        <v>0.97962843399999999</v>
      </c>
      <c r="U42">
        <v>4.0971421770000003</v>
      </c>
    </row>
    <row r="43" spans="1:21">
      <c r="A43" t="s">
        <v>90</v>
      </c>
      <c r="B43" t="s">
        <v>30</v>
      </c>
      <c r="C43">
        <v>1</v>
      </c>
      <c r="D43">
        <v>57</v>
      </c>
      <c r="F43" t="s">
        <v>34</v>
      </c>
      <c r="G43">
        <v>3</v>
      </c>
      <c r="H43" t="s">
        <v>24</v>
      </c>
      <c r="I43">
        <v>0</v>
      </c>
      <c r="J43" t="s">
        <v>25</v>
      </c>
      <c r="K43">
        <v>0</v>
      </c>
      <c r="L43" t="s">
        <v>87</v>
      </c>
      <c r="M43">
        <v>2</v>
      </c>
      <c r="N43" t="s">
        <v>52</v>
      </c>
      <c r="O43">
        <v>2</v>
      </c>
      <c r="P43" t="s">
        <v>28</v>
      </c>
      <c r="Q43">
        <v>378</v>
      </c>
      <c r="R43">
        <v>3.3164685070000002</v>
      </c>
      <c r="S43">
        <v>1.8209692710000001</v>
      </c>
      <c r="T43">
        <v>1.6969066690000001</v>
      </c>
      <c r="U43">
        <v>3.9323764899999998</v>
      </c>
    </row>
    <row r="44" spans="1:21">
      <c r="A44" t="s">
        <v>91</v>
      </c>
      <c r="B44" t="s">
        <v>30</v>
      </c>
      <c r="C44">
        <v>1</v>
      </c>
      <c r="D44">
        <v>65</v>
      </c>
      <c r="F44" t="s">
        <v>34</v>
      </c>
      <c r="G44">
        <v>3</v>
      </c>
      <c r="H44" t="s">
        <v>24</v>
      </c>
      <c r="I44">
        <v>0</v>
      </c>
      <c r="J44" t="s">
        <v>25</v>
      </c>
      <c r="K44">
        <v>0</v>
      </c>
      <c r="L44" t="s">
        <v>87</v>
      </c>
      <c r="M44">
        <v>2</v>
      </c>
      <c r="N44" t="s">
        <v>52</v>
      </c>
      <c r="O44">
        <v>2</v>
      </c>
      <c r="P44" t="s">
        <v>28</v>
      </c>
      <c r="Q44">
        <v>1023</v>
      </c>
      <c r="R44">
        <v>3.3366171910000002</v>
      </c>
      <c r="S44">
        <v>2.5203417890000002</v>
      </c>
      <c r="T44">
        <v>3.6810490659999999</v>
      </c>
      <c r="U44">
        <v>3.381930975</v>
      </c>
    </row>
    <row r="45" spans="1:21">
      <c r="A45" t="s">
        <v>92</v>
      </c>
      <c r="B45" t="s">
        <v>30</v>
      </c>
      <c r="C45">
        <v>1</v>
      </c>
      <c r="D45">
        <v>68</v>
      </c>
      <c r="F45" t="s">
        <v>34</v>
      </c>
      <c r="G45">
        <v>3</v>
      </c>
      <c r="H45" t="s">
        <v>24</v>
      </c>
      <c r="I45">
        <v>0</v>
      </c>
      <c r="J45" t="s">
        <v>25</v>
      </c>
      <c r="K45">
        <v>0</v>
      </c>
      <c r="L45" t="s">
        <v>87</v>
      </c>
      <c r="M45">
        <v>2</v>
      </c>
      <c r="N45" t="s">
        <v>52</v>
      </c>
      <c r="O45">
        <v>2</v>
      </c>
      <c r="P45" t="s">
        <v>42</v>
      </c>
      <c r="Q45">
        <v>792</v>
      </c>
      <c r="R45">
        <v>3.3962229559999999</v>
      </c>
      <c r="S45">
        <v>1.132277588</v>
      </c>
      <c r="T45">
        <v>0.53170274799999995</v>
      </c>
      <c r="U45">
        <v>4.6329822719999996</v>
      </c>
    </row>
    <row r="46" spans="1:21">
      <c r="A46" t="s">
        <v>93</v>
      </c>
      <c r="B46" t="s">
        <v>22</v>
      </c>
      <c r="C46">
        <v>0</v>
      </c>
      <c r="D46">
        <v>86</v>
      </c>
      <c r="F46" t="s">
        <v>34</v>
      </c>
      <c r="G46">
        <v>3</v>
      </c>
      <c r="H46" t="s">
        <v>24</v>
      </c>
      <c r="I46">
        <v>0</v>
      </c>
      <c r="J46" t="s">
        <v>25</v>
      </c>
      <c r="K46">
        <v>0</v>
      </c>
      <c r="L46" t="s">
        <v>87</v>
      </c>
      <c r="M46">
        <v>2</v>
      </c>
      <c r="N46" t="s">
        <v>52</v>
      </c>
      <c r="O46">
        <v>2</v>
      </c>
      <c r="P46" t="s">
        <v>28</v>
      </c>
      <c r="Q46">
        <v>371</v>
      </c>
      <c r="R46">
        <v>3.0689520720000001</v>
      </c>
      <c r="S46">
        <v>2.3467716699999999</v>
      </c>
      <c r="T46">
        <v>2.5177078599999998</v>
      </c>
      <c r="U46">
        <v>4.4942862720000001</v>
      </c>
    </row>
    <row r="47" spans="1:21">
      <c r="A47" t="s">
        <v>94</v>
      </c>
      <c r="B47" t="s">
        <v>22</v>
      </c>
      <c r="C47">
        <v>0</v>
      </c>
      <c r="D47">
        <v>82</v>
      </c>
      <c r="F47" t="s">
        <v>34</v>
      </c>
      <c r="G47">
        <v>3</v>
      </c>
      <c r="H47" t="s">
        <v>24</v>
      </c>
      <c r="I47">
        <v>0</v>
      </c>
      <c r="J47" t="s">
        <v>25</v>
      </c>
      <c r="K47">
        <v>0</v>
      </c>
      <c r="L47" t="s">
        <v>87</v>
      </c>
      <c r="M47">
        <v>2</v>
      </c>
      <c r="N47" t="s">
        <v>52</v>
      </c>
      <c r="O47">
        <v>2</v>
      </c>
      <c r="P47" t="s">
        <v>28</v>
      </c>
      <c r="Q47">
        <v>694</v>
      </c>
      <c r="R47">
        <v>4.5011489100000004</v>
      </c>
      <c r="S47">
        <v>1.798041461</v>
      </c>
      <c r="T47">
        <v>0.98648962900000003</v>
      </c>
      <c r="U47">
        <v>4.3070940799999997</v>
      </c>
    </row>
    <row r="48" spans="1:21">
      <c r="A48" t="s">
        <v>95</v>
      </c>
      <c r="B48" t="s">
        <v>30</v>
      </c>
      <c r="C48">
        <v>1</v>
      </c>
      <c r="D48">
        <v>70</v>
      </c>
      <c r="F48" t="s">
        <v>34</v>
      </c>
      <c r="G48">
        <v>3</v>
      </c>
      <c r="H48" t="s">
        <v>24</v>
      </c>
      <c r="I48">
        <v>0</v>
      </c>
      <c r="J48" t="s">
        <v>25</v>
      </c>
      <c r="K48">
        <v>0</v>
      </c>
      <c r="L48" t="s">
        <v>87</v>
      </c>
      <c r="M48">
        <v>2</v>
      </c>
      <c r="N48" t="s">
        <v>52</v>
      </c>
      <c r="O48">
        <v>2</v>
      </c>
      <c r="P48" t="s">
        <v>28</v>
      </c>
      <c r="Q48">
        <v>1223</v>
      </c>
      <c r="R48">
        <v>2.7809724249999999</v>
      </c>
      <c r="S48">
        <v>1.6711103810000001</v>
      </c>
      <c r="T48">
        <v>1.354849006</v>
      </c>
      <c r="U48">
        <v>5.8516140219999997</v>
      </c>
    </row>
    <row r="49" spans="1:21">
      <c r="A49" t="s">
        <v>96</v>
      </c>
      <c r="B49" t="s">
        <v>22</v>
      </c>
      <c r="C49">
        <v>0</v>
      </c>
      <c r="D49">
        <v>69</v>
      </c>
      <c r="F49" t="s">
        <v>34</v>
      </c>
      <c r="G49">
        <v>3</v>
      </c>
      <c r="H49" t="s">
        <v>24</v>
      </c>
      <c r="I49">
        <v>0</v>
      </c>
      <c r="J49" t="s">
        <v>25</v>
      </c>
      <c r="K49">
        <v>0</v>
      </c>
      <c r="L49" t="s">
        <v>87</v>
      </c>
      <c r="M49">
        <v>2</v>
      </c>
      <c r="N49" t="s">
        <v>52</v>
      </c>
      <c r="O49">
        <v>2</v>
      </c>
      <c r="P49" t="s">
        <v>28</v>
      </c>
      <c r="Q49">
        <v>20</v>
      </c>
      <c r="R49">
        <v>2.0538266549999999</v>
      </c>
      <c r="S49">
        <v>1.328939828</v>
      </c>
      <c r="T49">
        <v>0.74418052199999996</v>
      </c>
      <c r="U49">
        <v>3.759802063</v>
      </c>
    </row>
    <row r="50" spans="1:21">
      <c r="A50" t="s">
        <v>97</v>
      </c>
      <c r="B50" t="s">
        <v>22</v>
      </c>
      <c r="C50">
        <v>0</v>
      </c>
      <c r="D50">
        <v>62</v>
      </c>
      <c r="F50" t="s">
        <v>31</v>
      </c>
      <c r="G50">
        <v>2</v>
      </c>
      <c r="H50" t="s">
        <v>37</v>
      </c>
      <c r="I50">
        <v>1</v>
      </c>
      <c r="J50" t="s">
        <v>25</v>
      </c>
      <c r="K50">
        <v>0</v>
      </c>
      <c r="L50" t="s">
        <v>87</v>
      </c>
      <c r="M50">
        <v>2</v>
      </c>
      <c r="N50" t="s">
        <v>52</v>
      </c>
      <c r="O50">
        <v>2</v>
      </c>
      <c r="P50" t="s">
        <v>28</v>
      </c>
      <c r="Q50">
        <v>273</v>
      </c>
      <c r="R50">
        <v>3.4360352650000001</v>
      </c>
      <c r="S50">
        <v>1.2672230739999999</v>
      </c>
      <c r="T50">
        <v>0.63629098299999998</v>
      </c>
      <c r="U50">
        <v>5.7628683599999997</v>
      </c>
    </row>
    <row r="51" spans="1:21">
      <c r="A51" t="s">
        <v>98</v>
      </c>
      <c r="B51" t="s">
        <v>22</v>
      </c>
      <c r="C51">
        <v>0</v>
      </c>
      <c r="D51">
        <v>72</v>
      </c>
      <c r="F51" t="s">
        <v>50</v>
      </c>
      <c r="G51">
        <v>1</v>
      </c>
      <c r="H51" t="s">
        <v>99</v>
      </c>
      <c r="I51">
        <v>2</v>
      </c>
      <c r="J51" t="s">
        <v>25</v>
      </c>
      <c r="K51">
        <v>0</v>
      </c>
      <c r="L51" t="s">
        <v>87</v>
      </c>
      <c r="M51">
        <v>2</v>
      </c>
      <c r="N51" t="s">
        <v>52</v>
      </c>
      <c r="O51">
        <v>2</v>
      </c>
      <c r="P51" t="s">
        <v>28</v>
      </c>
      <c r="Q51">
        <v>594</v>
      </c>
      <c r="R51">
        <v>2.6337732100000002</v>
      </c>
      <c r="S51">
        <v>1.2746741960000001</v>
      </c>
      <c r="T51">
        <v>0.85435301500000005</v>
      </c>
      <c r="U51">
        <v>5.2964687770000003</v>
      </c>
    </row>
    <row r="52" spans="1:21">
      <c r="A52" t="s">
        <v>100</v>
      </c>
      <c r="B52" t="s">
        <v>22</v>
      </c>
      <c r="C52">
        <v>0</v>
      </c>
      <c r="D52">
        <v>71</v>
      </c>
      <c r="F52" t="s">
        <v>101</v>
      </c>
      <c r="G52">
        <v>4</v>
      </c>
      <c r="H52" t="s">
        <v>24</v>
      </c>
      <c r="I52">
        <v>0</v>
      </c>
      <c r="J52" t="s">
        <v>25</v>
      </c>
      <c r="K52">
        <v>0</v>
      </c>
      <c r="L52" t="s">
        <v>38</v>
      </c>
      <c r="M52">
        <v>2</v>
      </c>
      <c r="N52" t="s">
        <v>52</v>
      </c>
      <c r="O52">
        <v>2</v>
      </c>
      <c r="P52" t="s">
        <v>28</v>
      </c>
      <c r="Q52">
        <v>981</v>
      </c>
      <c r="R52">
        <v>4.0231943149999996</v>
      </c>
      <c r="S52">
        <v>1.101741072</v>
      </c>
      <c r="T52">
        <v>0.78726636000000005</v>
      </c>
      <c r="U52">
        <v>4.2875716730000004</v>
      </c>
    </row>
    <row r="53" spans="1:21">
      <c r="A53" t="s">
        <v>102</v>
      </c>
      <c r="B53" t="s">
        <v>22</v>
      </c>
      <c r="C53">
        <v>0</v>
      </c>
      <c r="D53">
        <v>72</v>
      </c>
      <c r="F53" t="s">
        <v>101</v>
      </c>
      <c r="G53">
        <v>4</v>
      </c>
      <c r="H53" t="s">
        <v>24</v>
      </c>
      <c r="I53">
        <v>0</v>
      </c>
      <c r="J53" t="s">
        <v>25</v>
      </c>
      <c r="K53">
        <v>0</v>
      </c>
      <c r="L53" t="s">
        <v>38</v>
      </c>
      <c r="M53">
        <v>2</v>
      </c>
      <c r="N53" t="s">
        <v>52</v>
      </c>
      <c r="O53">
        <v>2</v>
      </c>
      <c r="P53" t="s">
        <v>28</v>
      </c>
      <c r="Q53">
        <v>942</v>
      </c>
      <c r="R53">
        <v>3.2596989999999999</v>
      </c>
      <c r="S53">
        <v>1.3686695010000001</v>
      </c>
      <c r="T53">
        <v>0.84968628400000001</v>
      </c>
      <c r="U53">
        <v>5.0923700419999998</v>
      </c>
    </row>
    <row r="54" spans="1:21">
      <c r="A54" t="s">
        <v>103</v>
      </c>
      <c r="B54" t="s">
        <v>30</v>
      </c>
      <c r="C54">
        <v>1</v>
      </c>
      <c r="D54">
        <v>67</v>
      </c>
      <c r="F54" t="s">
        <v>101</v>
      </c>
      <c r="G54">
        <v>4</v>
      </c>
      <c r="H54" t="s">
        <v>24</v>
      </c>
      <c r="I54">
        <v>0</v>
      </c>
      <c r="J54" t="s">
        <v>25</v>
      </c>
      <c r="K54">
        <v>0</v>
      </c>
      <c r="L54" t="s">
        <v>38</v>
      </c>
      <c r="M54">
        <v>2</v>
      </c>
      <c r="N54" t="s">
        <v>52</v>
      </c>
      <c r="O54">
        <v>2</v>
      </c>
      <c r="P54" t="s">
        <v>42</v>
      </c>
      <c r="Q54">
        <v>279</v>
      </c>
      <c r="R54">
        <v>4.669019209</v>
      </c>
      <c r="S54">
        <v>2.4693834360000002</v>
      </c>
      <c r="T54">
        <v>2.2264381790000001</v>
      </c>
      <c r="U54">
        <v>5.2882867859999996</v>
      </c>
    </row>
    <row r="55" spans="1:21">
      <c r="A55" t="s">
        <v>104</v>
      </c>
      <c r="B55" t="s">
        <v>30</v>
      </c>
      <c r="C55">
        <v>1</v>
      </c>
      <c r="D55">
        <v>80</v>
      </c>
      <c r="F55" t="s">
        <v>31</v>
      </c>
      <c r="G55">
        <v>2</v>
      </c>
      <c r="H55" t="s">
        <v>37</v>
      </c>
      <c r="I55">
        <v>1</v>
      </c>
      <c r="J55" t="s">
        <v>25</v>
      </c>
      <c r="K55">
        <v>0</v>
      </c>
      <c r="L55" t="s">
        <v>38</v>
      </c>
      <c r="M55">
        <v>2</v>
      </c>
      <c r="N55" t="s">
        <v>52</v>
      </c>
      <c r="O55">
        <v>2</v>
      </c>
      <c r="P55" t="s">
        <v>28</v>
      </c>
      <c r="Q55">
        <v>572</v>
      </c>
      <c r="R55">
        <v>2.6020584109999998</v>
      </c>
      <c r="S55">
        <v>1.333796328</v>
      </c>
      <c r="T55">
        <v>1.039701161</v>
      </c>
      <c r="U55">
        <v>5.5121178439999996</v>
      </c>
    </row>
    <row r="56" spans="1:21">
      <c r="A56" t="s">
        <v>105</v>
      </c>
      <c r="B56" t="s">
        <v>22</v>
      </c>
      <c r="C56">
        <v>0</v>
      </c>
      <c r="D56">
        <v>74</v>
      </c>
      <c r="F56" t="s">
        <v>34</v>
      </c>
      <c r="G56">
        <v>3</v>
      </c>
      <c r="H56" t="s">
        <v>37</v>
      </c>
      <c r="I56">
        <v>1</v>
      </c>
      <c r="J56" t="s">
        <v>25</v>
      </c>
      <c r="K56">
        <v>0</v>
      </c>
      <c r="L56" t="s">
        <v>38</v>
      </c>
      <c r="M56">
        <v>2</v>
      </c>
      <c r="N56" t="s">
        <v>52</v>
      </c>
      <c r="O56">
        <v>2</v>
      </c>
      <c r="P56" t="s">
        <v>42</v>
      </c>
      <c r="Q56">
        <v>526</v>
      </c>
      <c r="R56">
        <v>4.3309808089999997</v>
      </c>
      <c r="S56">
        <v>1.885136039</v>
      </c>
      <c r="T56">
        <v>1.785903657</v>
      </c>
      <c r="U56">
        <v>4.8600287230000001</v>
      </c>
    </row>
    <row r="57" spans="1:21">
      <c r="A57" t="s">
        <v>106</v>
      </c>
      <c r="B57" t="s">
        <v>30</v>
      </c>
      <c r="C57">
        <v>1</v>
      </c>
      <c r="D57">
        <v>57</v>
      </c>
      <c r="F57" t="s">
        <v>34</v>
      </c>
      <c r="G57">
        <v>3</v>
      </c>
      <c r="H57" t="s">
        <v>37</v>
      </c>
      <c r="I57">
        <v>1</v>
      </c>
      <c r="J57" t="s">
        <v>25</v>
      </c>
      <c r="K57">
        <v>0</v>
      </c>
      <c r="L57" t="s">
        <v>38</v>
      </c>
      <c r="M57">
        <v>2</v>
      </c>
      <c r="N57" t="s">
        <v>52</v>
      </c>
      <c r="O57">
        <v>2</v>
      </c>
      <c r="P57" t="s">
        <v>28</v>
      </c>
      <c r="Q57">
        <v>1646</v>
      </c>
      <c r="R57">
        <v>3.444628528</v>
      </c>
      <c r="S57">
        <v>1.6713933110000001</v>
      </c>
      <c r="T57">
        <v>0.63610344600000002</v>
      </c>
      <c r="U57">
        <v>3.846240393</v>
      </c>
    </row>
    <row r="58" spans="1:21">
      <c r="A58" t="s">
        <v>107</v>
      </c>
      <c r="B58" t="s">
        <v>30</v>
      </c>
      <c r="C58">
        <v>1</v>
      </c>
      <c r="D58">
        <v>74</v>
      </c>
      <c r="F58" t="s">
        <v>34</v>
      </c>
      <c r="G58">
        <v>3</v>
      </c>
      <c r="H58" t="s">
        <v>37</v>
      </c>
      <c r="I58">
        <v>1</v>
      </c>
      <c r="J58" t="s">
        <v>25</v>
      </c>
      <c r="K58">
        <v>0</v>
      </c>
      <c r="L58" t="s">
        <v>38</v>
      </c>
      <c r="M58">
        <v>2</v>
      </c>
      <c r="N58" t="s">
        <v>52</v>
      </c>
      <c r="O58">
        <v>2</v>
      </c>
      <c r="P58" t="s">
        <v>42</v>
      </c>
      <c r="Q58">
        <v>105</v>
      </c>
      <c r="R58">
        <v>2.9711384920000001</v>
      </c>
      <c r="S58">
        <v>1.834943792</v>
      </c>
      <c r="T58">
        <v>1.612894002</v>
      </c>
      <c r="U58">
        <v>5.541562753</v>
      </c>
    </row>
    <row r="59" spans="1:21">
      <c r="A59" t="s">
        <v>108</v>
      </c>
      <c r="B59" t="s">
        <v>22</v>
      </c>
      <c r="C59">
        <v>0</v>
      </c>
      <c r="D59">
        <v>62</v>
      </c>
      <c r="F59" t="s">
        <v>34</v>
      </c>
      <c r="G59">
        <v>3</v>
      </c>
      <c r="H59" t="s">
        <v>37</v>
      </c>
      <c r="I59">
        <v>1</v>
      </c>
      <c r="J59" t="s">
        <v>25</v>
      </c>
      <c r="K59">
        <v>0</v>
      </c>
      <c r="L59" t="s">
        <v>38</v>
      </c>
      <c r="M59">
        <v>2</v>
      </c>
      <c r="N59" t="s">
        <v>52</v>
      </c>
      <c r="O59">
        <v>2</v>
      </c>
      <c r="P59" t="s">
        <v>28</v>
      </c>
      <c r="Q59">
        <v>1210</v>
      </c>
      <c r="R59">
        <v>3.4391568870000002</v>
      </c>
      <c r="S59">
        <v>2.3985800739999998</v>
      </c>
      <c r="T59">
        <v>2.0162517750000002</v>
      </c>
      <c r="U59">
        <v>5.701288334</v>
      </c>
    </row>
    <row r="60" spans="1:21">
      <c r="A60" t="s">
        <v>109</v>
      </c>
      <c r="B60" t="s">
        <v>30</v>
      </c>
      <c r="C60">
        <v>1</v>
      </c>
      <c r="D60">
        <v>69</v>
      </c>
      <c r="F60" t="s">
        <v>34</v>
      </c>
      <c r="G60">
        <v>3</v>
      </c>
      <c r="H60" t="s">
        <v>37</v>
      </c>
      <c r="I60">
        <v>1</v>
      </c>
      <c r="J60" t="s">
        <v>25</v>
      </c>
      <c r="K60">
        <v>0</v>
      </c>
      <c r="L60" t="s">
        <v>38</v>
      </c>
      <c r="M60">
        <v>2</v>
      </c>
      <c r="N60" t="s">
        <v>52</v>
      </c>
      <c r="O60">
        <v>2</v>
      </c>
      <c r="P60" t="s">
        <v>28</v>
      </c>
      <c r="Q60">
        <v>594</v>
      </c>
      <c r="R60">
        <v>3.7669697420000001</v>
      </c>
      <c r="S60">
        <v>1.666708241</v>
      </c>
      <c r="T60">
        <v>1.3471237199999999</v>
      </c>
      <c r="U60">
        <v>5.3293051419999999</v>
      </c>
    </row>
    <row r="61" spans="1:21">
      <c r="A61" t="s">
        <v>110</v>
      </c>
      <c r="B61" t="s">
        <v>30</v>
      </c>
      <c r="C61">
        <v>1</v>
      </c>
      <c r="D61">
        <v>57</v>
      </c>
      <c r="F61" t="s">
        <v>31</v>
      </c>
      <c r="G61">
        <v>2</v>
      </c>
      <c r="H61" t="s">
        <v>99</v>
      </c>
      <c r="I61">
        <v>2</v>
      </c>
      <c r="J61" t="s">
        <v>25</v>
      </c>
      <c r="K61">
        <v>0</v>
      </c>
      <c r="L61" t="s">
        <v>38</v>
      </c>
      <c r="M61">
        <v>2</v>
      </c>
      <c r="N61" t="s">
        <v>52</v>
      </c>
      <c r="O61">
        <v>2</v>
      </c>
      <c r="P61" t="s">
        <v>28</v>
      </c>
      <c r="Q61">
        <v>511</v>
      </c>
      <c r="R61">
        <v>4.4324818480000001</v>
      </c>
      <c r="S61">
        <v>2.8968536070000002</v>
      </c>
      <c r="T61">
        <v>2.5099191319999998</v>
      </c>
      <c r="U61">
        <v>5.2099068669999999</v>
      </c>
    </row>
    <row r="62" spans="1:21">
      <c r="A62" t="s">
        <v>111</v>
      </c>
      <c r="B62" t="s">
        <v>22</v>
      </c>
      <c r="C62">
        <v>0</v>
      </c>
      <c r="D62">
        <v>66</v>
      </c>
      <c r="F62" t="s">
        <v>31</v>
      </c>
      <c r="G62">
        <v>2</v>
      </c>
      <c r="H62" t="s">
        <v>99</v>
      </c>
      <c r="I62">
        <v>2</v>
      </c>
      <c r="J62" t="s">
        <v>25</v>
      </c>
      <c r="K62">
        <v>0</v>
      </c>
      <c r="L62" t="s">
        <v>38</v>
      </c>
      <c r="M62">
        <v>2</v>
      </c>
      <c r="N62" t="s">
        <v>52</v>
      </c>
      <c r="O62">
        <v>2</v>
      </c>
      <c r="P62" t="s">
        <v>28</v>
      </c>
      <c r="Q62">
        <v>636</v>
      </c>
      <c r="R62">
        <v>2.8854765200000001</v>
      </c>
      <c r="S62">
        <v>2.2008390950000001</v>
      </c>
      <c r="T62">
        <v>0.87906806900000001</v>
      </c>
      <c r="U62">
        <v>4.924132084</v>
      </c>
    </row>
    <row r="63" spans="1:21">
      <c r="A63" t="s">
        <v>112</v>
      </c>
      <c r="B63" t="s">
        <v>22</v>
      </c>
      <c r="C63">
        <v>0</v>
      </c>
      <c r="D63">
        <v>70</v>
      </c>
      <c r="F63" t="s">
        <v>31</v>
      </c>
      <c r="G63">
        <v>2</v>
      </c>
      <c r="H63" t="s">
        <v>99</v>
      </c>
      <c r="I63">
        <v>2</v>
      </c>
      <c r="J63" t="s">
        <v>25</v>
      </c>
      <c r="K63">
        <v>0</v>
      </c>
      <c r="L63" t="s">
        <v>38</v>
      </c>
      <c r="M63">
        <v>2</v>
      </c>
      <c r="N63" t="s">
        <v>52</v>
      </c>
      <c r="O63">
        <v>2</v>
      </c>
      <c r="P63" t="s">
        <v>28</v>
      </c>
      <c r="Q63">
        <v>486</v>
      </c>
      <c r="R63">
        <v>3.8523411510000001</v>
      </c>
      <c r="S63">
        <v>1.947524469</v>
      </c>
      <c r="T63">
        <v>1.360682258</v>
      </c>
      <c r="U63">
        <v>6.3011879200000003</v>
      </c>
    </row>
    <row r="64" spans="1:21">
      <c r="A64" t="s">
        <v>113</v>
      </c>
      <c r="B64" t="s">
        <v>30</v>
      </c>
      <c r="C64">
        <v>1</v>
      </c>
      <c r="D64">
        <v>54</v>
      </c>
      <c r="F64" t="s">
        <v>31</v>
      </c>
      <c r="G64">
        <v>2</v>
      </c>
      <c r="H64" t="s">
        <v>99</v>
      </c>
      <c r="I64">
        <v>2</v>
      </c>
      <c r="J64" t="s">
        <v>25</v>
      </c>
      <c r="K64">
        <v>0</v>
      </c>
      <c r="L64" t="s">
        <v>38</v>
      </c>
      <c r="M64">
        <v>2</v>
      </c>
      <c r="N64" t="s">
        <v>52</v>
      </c>
      <c r="O64">
        <v>2</v>
      </c>
      <c r="P64" t="s">
        <v>28</v>
      </c>
      <c r="Q64">
        <v>170</v>
      </c>
      <c r="R64">
        <v>2.9314052620000002</v>
      </c>
      <c r="S64">
        <v>1.3649134810000001</v>
      </c>
      <c r="T64">
        <v>0.651521923</v>
      </c>
      <c r="U64">
        <v>4.4149516059999998</v>
      </c>
    </row>
    <row r="65" spans="1:21">
      <c r="A65" t="s">
        <v>114</v>
      </c>
      <c r="B65" t="s">
        <v>22</v>
      </c>
      <c r="C65">
        <v>0</v>
      </c>
      <c r="D65">
        <v>78</v>
      </c>
      <c r="F65" t="s">
        <v>76</v>
      </c>
      <c r="G65">
        <v>2</v>
      </c>
      <c r="H65" t="s">
        <v>37</v>
      </c>
      <c r="I65">
        <v>1</v>
      </c>
      <c r="J65" t="s">
        <v>25</v>
      </c>
      <c r="K65">
        <v>0</v>
      </c>
      <c r="L65" t="s">
        <v>115</v>
      </c>
      <c r="M65">
        <v>3</v>
      </c>
      <c r="N65" t="s">
        <v>52</v>
      </c>
      <c r="O65">
        <v>2</v>
      </c>
      <c r="P65" t="s">
        <v>42</v>
      </c>
      <c r="Q65">
        <v>201</v>
      </c>
      <c r="R65">
        <v>3.650109713</v>
      </c>
      <c r="S65">
        <v>1.4937126430000001</v>
      </c>
      <c r="T65">
        <v>0.76290673600000003</v>
      </c>
      <c r="U65">
        <v>5.9718967579999997</v>
      </c>
    </row>
    <row r="66" spans="1:21">
      <c r="A66" t="s">
        <v>116</v>
      </c>
      <c r="B66" t="s">
        <v>22</v>
      </c>
      <c r="C66">
        <v>0</v>
      </c>
      <c r="D66">
        <v>67</v>
      </c>
      <c r="F66" t="s">
        <v>34</v>
      </c>
      <c r="G66">
        <v>3</v>
      </c>
      <c r="H66" t="s">
        <v>37</v>
      </c>
      <c r="I66">
        <v>1</v>
      </c>
      <c r="J66" t="s">
        <v>25</v>
      </c>
      <c r="K66">
        <v>0</v>
      </c>
      <c r="L66" t="s">
        <v>117</v>
      </c>
      <c r="M66">
        <v>3</v>
      </c>
      <c r="N66" t="s">
        <v>52</v>
      </c>
      <c r="O66">
        <v>2</v>
      </c>
      <c r="P66" t="s">
        <v>28</v>
      </c>
      <c r="Q66">
        <v>1690</v>
      </c>
      <c r="R66">
        <v>3.5005470120000002</v>
      </c>
      <c r="S66">
        <v>2.3577290440000001</v>
      </c>
      <c r="T66">
        <v>2.1595894609999999</v>
      </c>
      <c r="U66">
        <v>4.704593418</v>
      </c>
    </row>
    <row r="67" spans="1:21">
      <c r="A67" t="s">
        <v>118</v>
      </c>
      <c r="B67" t="s">
        <v>30</v>
      </c>
      <c r="C67">
        <v>1</v>
      </c>
      <c r="D67">
        <v>69</v>
      </c>
      <c r="F67" t="s">
        <v>34</v>
      </c>
      <c r="G67">
        <v>3</v>
      </c>
      <c r="H67" t="s">
        <v>37</v>
      </c>
      <c r="I67">
        <v>1</v>
      </c>
      <c r="J67" t="s">
        <v>25</v>
      </c>
      <c r="K67">
        <v>0</v>
      </c>
      <c r="L67" t="s">
        <v>117</v>
      </c>
      <c r="M67">
        <v>3</v>
      </c>
      <c r="N67" t="s">
        <v>52</v>
      </c>
      <c r="O67">
        <v>2</v>
      </c>
      <c r="P67" t="s">
        <v>28</v>
      </c>
      <c r="Q67">
        <v>1862</v>
      </c>
      <c r="R67">
        <v>4.2906028919999999</v>
      </c>
      <c r="S67">
        <v>0.87425708999999996</v>
      </c>
      <c r="T67">
        <v>1.141948287</v>
      </c>
      <c r="U67">
        <v>4.053455016</v>
      </c>
    </row>
    <row r="68" spans="1:21">
      <c r="A68" t="s">
        <v>119</v>
      </c>
      <c r="B68" t="s">
        <v>30</v>
      </c>
      <c r="C68">
        <v>1</v>
      </c>
      <c r="D68">
        <v>78</v>
      </c>
      <c r="F68" t="s">
        <v>34</v>
      </c>
      <c r="G68">
        <v>3</v>
      </c>
      <c r="H68" t="s">
        <v>37</v>
      </c>
      <c r="I68">
        <v>1</v>
      </c>
      <c r="J68" t="s">
        <v>25</v>
      </c>
      <c r="K68">
        <v>0</v>
      </c>
      <c r="L68" t="s">
        <v>117</v>
      </c>
      <c r="M68">
        <v>3</v>
      </c>
      <c r="N68" t="s">
        <v>52</v>
      </c>
      <c r="O68">
        <v>2</v>
      </c>
      <c r="P68" t="s">
        <v>42</v>
      </c>
      <c r="Q68">
        <v>52</v>
      </c>
      <c r="R68">
        <v>3.1055233819999999</v>
      </c>
      <c r="S68">
        <v>2.1127291229999998</v>
      </c>
      <c r="T68">
        <v>1.5819981359999999</v>
      </c>
      <c r="U68">
        <v>5.690027562</v>
      </c>
    </row>
    <row r="69" spans="1:21">
      <c r="A69" t="s">
        <v>120</v>
      </c>
      <c r="B69" t="s">
        <v>30</v>
      </c>
      <c r="C69">
        <v>1</v>
      </c>
      <c r="D69">
        <v>78</v>
      </c>
      <c r="F69" t="s">
        <v>34</v>
      </c>
      <c r="G69">
        <v>3</v>
      </c>
      <c r="H69" t="s">
        <v>37</v>
      </c>
      <c r="I69">
        <v>1</v>
      </c>
      <c r="J69" t="s">
        <v>25</v>
      </c>
      <c r="K69">
        <v>0</v>
      </c>
      <c r="L69" t="s">
        <v>117</v>
      </c>
      <c r="M69">
        <v>3</v>
      </c>
      <c r="N69" t="s">
        <v>52</v>
      </c>
      <c r="O69">
        <v>2</v>
      </c>
      <c r="P69" t="s">
        <v>42</v>
      </c>
      <c r="Q69">
        <v>1747</v>
      </c>
      <c r="R69">
        <v>2.9841228449999999</v>
      </c>
      <c r="S69">
        <v>1.5306035389999999</v>
      </c>
      <c r="T69">
        <v>0.53851189300000002</v>
      </c>
      <c r="U69">
        <v>4.7177471049999999</v>
      </c>
    </row>
    <row r="70" spans="1:21">
      <c r="A70" t="s">
        <v>121</v>
      </c>
      <c r="B70" t="s">
        <v>30</v>
      </c>
      <c r="C70">
        <v>1</v>
      </c>
      <c r="D70">
        <v>72</v>
      </c>
      <c r="F70" t="s">
        <v>46</v>
      </c>
      <c r="G70">
        <v>4</v>
      </c>
      <c r="H70" t="s">
        <v>37</v>
      </c>
      <c r="I70">
        <v>1</v>
      </c>
      <c r="J70" t="s">
        <v>25</v>
      </c>
      <c r="K70">
        <v>0</v>
      </c>
      <c r="L70" t="s">
        <v>117</v>
      </c>
      <c r="M70">
        <v>3</v>
      </c>
      <c r="N70" t="s">
        <v>52</v>
      </c>
      <c r="O70">
        <v>2</v>
      </c>
      <c r="P70" t="s">
        <v>28</v>
      </c>
      <c r="Q70">
        <v>1132</v>
      </c>
      <c r="R70">
        <v>3.6815408619999999</v>
      </c>
      <c r="S70">
        <v>0.812997411</v>
      </c>
      <c r="T70">
        <v>1.0919325449999999</v>
      </c>
      <c r="U70">
        <v>4.1574209409999998</v>
      </c>
    </row>
    <row r="71" spans="1:21">
      <c r="A71" t="s">
        <v>122</v>
      </c>
      <c r="B71" t="s">
        <v>30</v>
      </c>
      <c r="C71">
        <v>1</v>
      </c>
      <c r="D71">
        <v>68</v>
      </c>
      <c r="F71" t="s">
        <v>101</v>
      </c>
      <c r="G71">
        <v>4</v>
      </c>
      <c r="H71" t="s">
        <v>37</v>
      </c>
      <c r="I71">
        <v>1</v>
      </c>
      <c r="J71" t="s">
        <v>25</v>
      </c>
      <c r="K71">
        <v>0</v>
      </c>
      <c r="L71" t="s">
        <v>117</v>
      </c>
      <c r="M71">
        <v>3</v>
      </c>
      <c r="N71" t="s">
        <v>52</v>
      </c>
      <c r="O71">
        <v>2</v>
      </c>
      <c r="P71" t="s">
        <v>28</v>
      </c>
      <c r="Q71">
        <v>1160</v>
      </c>
      <c r="R71">
        <v>3.6512951020000002</v>
      </c>
      <c r="S71">
        <v>1.2735280849999999</v>
      </c>
      <c r="T71">
        <v>2.0669989470000001</v>
      </c>
      <c r="U71">
        <v>5.4171595870000004</v>
      </c>
    </row>
    <row r="72" spans="1:21">
      <c r="A72" t="s">
        <v>123</v>
      </c>
      <c r="B72" t="s">
        <v>30</v>
      </c>
      <c r="C72">
        <v>1</v>
      </c>
      <c r="D72">
        <v>61</v>
      </c>
      <c r="F72" t="s">
        <v>101</v>
      </c>
      <c r="G72">
        <v>4</v>
      </c>
      <c r="H72" t="s">
        <v>37</v>
      </c>
      <c r="I72">
        <v>1</v>
      </c>
      <c r="J72" t="s">
        <v>25</v>
      </c>
      <c r="K72">
        <v>0</v>
      </c>
      <c r="L72" t="s">
        <v>117</v>
      </c>
      <c r="M72">
        <v>3</v>
      </c>
      <c r="N72" t="s">
        <v>52</v>
      </c>
      <c r="O72">
        <v>2</v>
      </c>
      <c r="P72" t="s">
        <v>42</v>
      </c>
      <c r="Q72">
        <v>766</v>
      </c>
      <c r="R72">
        <v>3.7607362520000001</v>
      </c>
      <c r="S72">
        <v>1.825990276</v>
      </c>
      <c r="T72">
        <v>1.064084322</v>
      </c>
      <c r="U72">
        <v>5.1258876850000004</v>
      </c>
    </row>
    <row r="73" spans="1:21">
      <c r="A73" t="s">
        <v>124</v>
      </c>
      <c r="B73" t="s">
        <v>22</v>
      </c>
      <c r="C73">
        <v>0</v>
      </c>
      <c r="D73">
        <v>52</v>
      </c>
      <c r="F73" t="s">
        <v>101</v>
      </c>
      <c r="G73">
        <v>4</v>
      </c>
      <c r="H73" t="s">
        <v>37</v>
      </c>
      <c r="I73">
        <v>1</v>
      </c>
      <c r="J73" t="s">
        <v>25</v>
      </c>
      <c r="K73">
        <v>0</v>
      </c>
      <c r="L73" t="s">
        <v>117</v>
      </c>
      <c r="M73">
        <v>3</v>
      </c>
      <c r="N73" t="s">
        <v>52</v>
      </c>
      <c r="O73">
        <v>2</v>
      </c>
      <c r="P73" t="s">
        <v>28</v>
      </c>
      <c r="Q73">
        <v>521</v>
      </c>
      <c r="R73">
        <v>3.6338520870000002</v>
      </c>
      <c r="S73">
        <v>2.368738059</v>
      </c>
      <c r="T73">
        <v>2.4976017920000002</v>
      </c>
      <c r="U73">
        <v>6.5744673100000002</v>
      </c>
    </row>
    <row r="74" spans="1:21">
      <c r="A74" t="s">
        <v>125</v>
      </c>
      <c r="B74" t="s">
        <v>22</v>
      </c>
      <c r="C74">
        <v>0</v>
      </c>
      <c r="D74">
        <v>65</v>
      </c>
      <c r="F74" t="s">
        <v>101</v>
      </c>
      <c r="G74">
        <v>4</v>
      </c>
      <c r="H74" t="s">
        <v>37</v>
      </c>
      <c r="I74">
        <v>1</v>
      </c>
      <c r="J74" t="s">
        <v>25</v>
      </c>
      <c r="K74">
        <v>0</v>
      </c>
      <c r="L74" t="s">
        <v>117</v>
      </c>
      <c r="M74">
        <v>3</v>
      </c>
      <c r="N74" t="s">
        <v>52</v>
      </c>
      <c r="O74">
        <v>2</v>
      </c>
      <c r="P74" t="s">
        <v>28</v>
      </c>
      <c r="Q74">
        <v>450</v>
      </c>
      <c r="R74">
        <v>3.0858531020000002</v>
      </c>
      <c r="S74">
        <v>3.3348677100000002</v>
      </c>
      <c r="T74">
        <v>2.3229246469999998</v>
      </c>
      <c r="U74">
        <v>5.2530430419999998</v>
      </c>
    </row>
    <row r="75" spans="1:21">
      <c r="A75" t="s">
        <v>126</v>
      </c>
      <c r="B75" t="s">
        <v>30</v>
      </c>
      <c r="C75">
        <v>1</v>
      </c>
      <c r="D75">
        <v>83</v>
      </c>
      <c r="F75" t="s">
        <v>31</v>
      </c>
      <c r="G75">
        <v>2</v>
      </c>
      <c r="H75" t="s">
        <v>99</v>
      </c>
      <c r="I75">
        <v>2</v>
      </c>
      <c r="J75" t="s">
        <v>25</v>
      </c>
      <c r="K75">
        <v>0</v>
      </c>
      <c r="L75" t="s">
        <v>117</v>
      </c>
      <c r="M75">
        <v>3</v>
      </c>
      <c r="N75" t="s">
        <v>52</v>
      </c>
      <c r="O75">
        <v>2</v>
      </c>
      <c r="P75" t="s">
        <v>42</v>
      </c>
      <c r="Q75">
        <v>426</v>
      </c>
      <c r="R75">
        <v>3.7422415579999999</v>
      </c>
      <c r="S75">
        <v>1.8295779969999999</v>
      </c>
      <c r="T75">
        <v>1.8197594560000001</v>
      </c>
      <c r="U75">
        <v>6.5544804650000001</v>
      </c>
    </row>
    <row r="76" spans="1:21">
      <c r="A76" t="s">
        <v>127</v>
      </c>
      <c r="B76" t="s">
        <v>30</v>
      </c>
      <c r="C76">
        <v>1</v>
      </c>
      <c r="D76">
        <v>73</v>
      </c>
      <c r="F76" t="s">
        <v>34</v>
      </c>
      <c r="G76">
        <v>3</v>
      </c>
      <c r="H76" t="s">
        <v>99</v>
      </c>
      <c r="I76">
        <v>2</v>
      </c>
      <c r="J76" t="s">
        <v>25</v>
      </c>
      <c r="K76">
        <v>0</v>
      </c>
      <c r="L76" t="s">
        <v>117</v>
      </c>
      <c r="M76">
        <v>3</v>
      </c>
      <c r="N76" t="s">
        <v>52</v>
      </c>
      <c r="O76">
        <v>2</v>
      </c>
      <c r="P76" t="s">
        <v>28</v>
      </c>
      <c r="Q76">
        <v>1016</v>
      </c>
      <c r="R76">
        <v>3.401541151</v>
      </c>
      <c r="S76">
        <v>2.7660603190000002</v>
      </c>
      <c r="T76">
        <v>2.688053617</v>
      </c>
      <c r="U76">
        <v>6.1129960880000001</v>
      </c>
    </row>
    <row r="77" spans="1:21">
      <c r="A77" t="s">
        <v>128</v>
      </c>
      <c r="B77" t="s">
        <v>22</v>
      </c>
      <c r="C77">
        <v>0</v>
      </c>
      <c r="D77">
        <v>61</v>
      </c>
      <c r="F77" t="s">
        <v>34</v>
      </c>
      <c r="G77">
        <v>3</v>
      </c>
      <c r="H77" t="s">
        <v>99</v>
      </c>
      <c r="I77">
        <v>2</v>
      </c>
      <c r="J77" t="s">
        <v>25</v>
      </c>
      <c r="K77">
        <v>0</v>
      </c>
      <c r="L77" t="s">
        <v>117</v>
      </c>
      <c r="M77">
        <v>3</v>
      </c>
      <c r="N77" t="s">
        <v>52</v>
      </c>
      <c r="O77">
        <v>2</v>
      </c>
      <c r="P77" t="s">
        <v>28</v>
      </c>
      <c r="Q77">
        <v>607</v>
      </c>
      <c r="R77">
        <v>3.1773558149999999</v>
      </c>
      <c r="S77">
        <v>1.23162124</v>
      </c>
      <c r="T77">
        <v>1.539086162</v>
      </c>
      <c r="U77">
        <v>6.5051099690000003</v>
      </c>
    </row>
    <row r="78" spans="1:21">
      <c r="A78" t="s">
        <v>129</v>
      </c>
      <c r="B78" t="s">
        <v>30</v>
      </c>
      <c r="C78">
        <v>1</v>
      </c>
      <c r="D78">
        <v>76</v>
      </c>
      <c r="F78" t="s">
        <v>34</v>
      </c>
      <c r="G78">
        <v>3</v>
      </c>
      <c r="H78" t="s">
        <v>99</v>
      </c>
      <c r="I78">
        <v>2</v>
      </c>
      <c r="J78" t="s">
        <v>25</v>
      </c>
      <c r="K78">
        <v>0</v>
      </c>
      <c r="L78" t="s">
        <v>117</v>
      </c>
      <c r="M78">
        <v>3</v>
      </c>
      <c r="N78" t="s">
        <v>52</v>
      </c>
      <c r="O78">
        <v>2</v>
      </c>
      <c r="P78" t="s">
        <v>28</v>
      </c>
      <c r="Q78">
        <v>881</v>
      </c>
      <c r="R78">
        <v>4.5326427110000003</v>
      </c>
      <c r="S78">
        <v>2.807226097</v>
      </c>
      <c r="T78">
        <v>1.5779614749999999</v>
      </c>
      <c r="U78">
        <v>3.8971860330000001</v>
      </c>
    </row>
    <row r="79" spans="1:21">
      <c r="A79" t="s">
        <v>130</v>
      </c>
      <c r="B79" t="s">
        <v>22</v>
      </c>
      <c r="C79">
        <v>0</v>
      </c>
      <c r="D79">
        <v>72</v>
      </c>
      <c r="F79" t="s">
        <v>34</v>
      </c>
      <c r="G79">
        <v>3</v>
      </c>
      <c r="H79" t="s">
        <v>99</v>
      </c>
      <c r="I79">
        <v>2</v>
      </c>
      <c r="J79" t="s">
        <v>25</v>
      </c>
      <c r="K79">
        <v>0</v>
      </c>
      <c r="L79" t="s">
        <v>117</v>
      </c>
      <c r="M79">
        <v>3</v>
      </c>
      <c r="N79" t="s">
        <v>52</v>
      </c>
      <c r="O79">
        <v>2</v>
      </c>
      <c r="P79" t="s">
        <v>28</v>
      </c>
      <c r="Q79">
        <v>644</v>
      </c>
      <c r="R79">
        <v>3.443623154</v>
      </c>
      <c r="S79">
        <v>1.6264334090000001</v>
      </c>
      <c r="T79">
        <v>1.43555817</v>
      </c>
      <c r="U79">
        <v>4.0932925559999997</v>
      </c>
    </row>
    <row r="80" spans="1:21">
      <c r="A80" t="s">
        <v>131</v>
      </c>
      <c r="B80" t="s">
        <v>30</v>
      </c>
      <c r="C80">
        <v>1</v>
      </c>
      <c r="D80">
        <v>35</v>
      </c>
      <c r="F80" t="s">
        <v>34</v>
      </c>
      <c r="G80">
        <v>3</v>
      </c>
      <c r="H80" t="s">
        <v>99</v>
      </c>
      <c r="I80">
        <v>2</v>
      </c>
      <c r="J80" t="s">
        <v>25</v>
      </c>
      <c r="K80">
        <v>0</v>
      </c>
      <c r="L80" t="s">
        <v>117</v>
      </c>
      <c r="M80">
        <v>3</v>
      </c>
      <c r="N80" t="s">
        <v>52</v>
      </c>
      <c r="O80">
        <v>2</v>
      </c>
      <c r="P80" t="s">
        <v>28</v>
      </c>
      <c r="Q80">
        <v>864</v>
      </c>
      <c r="R80">
        <v>5.4073841109999998</v>
      </c>
      <c r="S80">
        <v>3.1054270819999998</v>
      </c>
      <c r="T80">
        <v>2.0738298849999999</v>
      </c>
      <c r="U80">
        <v>3.9058873049999998</v>
      </c>
    </row>
    <row r="81" spans="1:21">
      <c r="A81" t="s">
        <v>132</v>
      </c>
      <c r="B81" t="s">
        <v>30</v>
      </c>
      <c r="C81">
        <v>1</v>
      </c>
      <c r="D81">
        <v>59</v>
      </c>
      <c r="F81" t="s">
        <v>34</v>
      </c>
      <c r="G81">
        <v>3</v>
      </c>
      <c r="H81" t="s">
        <v>99</v>
      </c>
      <c r="I81">
        <v>2</v>
      </c>
      <c r="J81" t="s">
        <v>25</v>
      </c>
      <c r="K81">
        <v>0</v>
      </c>
      <c r="L81" t="s">
        <v>117</v>
      </c>
      <c r="M81">
        <v>3</v>
      </c>
      <c r="N81" t="s">
        <v>52</v>
      </c>
      <c r="O81">
        <v>2</v>
      </c>
      <c r="P81" t="s">
        <v>28</v>
      </c>
      <c r="Q81">
        <v>164</v>
      </c>
      <c r="R81">
        <v>3.4974727300000001</v>
      </c>
      <c r="S81">
        <v>2.7742931770000001</v>
      </c>
      <c r="T81">
        <v>2.8747956000000001</v>
      </c>
      <c r="U81">
        <v>5.6555296479999999</v>
      </c>
    </row>
    <row r="82" spans="1:21">
      <c r="A82" t="s">
        <v>133</v>
      </c>
      <c r="B82" t="s">
        <v>22</v>
      </c>
      <c r="C82">
        <v>0</v>
      </c>
      <c r="D82">
        <v>66</v>
      </c>
      <c r="F82" t="s">
        <v>34</v>
      </c>
      <c r="G82">
        <v>3</v>
      </c>
      <c r="H82" t="s">
        <v>99</v>
      </c>
      <c r="I82">
        <v>2</v>
      </c>
      <c r="J82" t="s">
        <v>25</v>
      </c>
      <c r="K82">
        <v>0</v>
      </c>
      <c r="L82" t="s">
        <v>117</v>
      </c>
      <c r="M82">
        <v>3</v>
      </c>
      <c r="N82" t="s">
        <v>52</v>
      </c>
      <c r="O82">
        <v>2</v>
      </c>
      <c r="P82" t="s">
        <v>42</v>
      </c>
      <c r="Q82">
        <v>554</v>
      </c>
      <c r="R82">
        <v>2.9685797649999999</v>
      </c>
      <c r="S82">
        <v>1.9753510750000001</v>
      </c>
      <c r="T82">
        <v>2.0995412660000001</v>
      </c>
      <c r="U82">
        <v>5.385245286</v>
      </c>
    </row>
    <row r="83" spans="1:21">
      <c r="A83" t="s">
        <v>134</v>
      </c>
      <c r="B83" t="s">
        <v>30</v>
      </c>
      <c r="C83">
        <v>1</v>
      </c>
      <c r="D83">
        <v>66</v>
      </c>
      <c r="F83" t="s">
        <v>34</v>
      </c>
      <c r="G83">
        <v>3</v>
      </c>
      <c r="H83" t="s">
        <v>99</v>
      </c>
      <c r="I83">
        <v>2</v>
      </c>
      <c r="J83" t="s">
        <v>25</v>
      </c>
      <c r="K83">
        <v>0</v>
      </c>
      <c r="L83" t="s">
        <v>117</v>
      </c>
      <c r="M83">
        <v>3</v>
      </c>
      <c r="N83" t="s">
        <v>52</v>
      </c>
      <c r="O83">
        <v>2</v>
      </c>
      <c r="P83" t="s">
        <v>42</v>
      </c>
      <c r="Q83">
        <v>138</v>
      </c>
      <c r="R83">
        <v>3.7182595329999999</v>
      </c>
      <c r="S83">
        <v>1.4633819749999999</v>
      </c>
      <c r="T83">
        <v>1.561393614</v>
      </c>
      <c r="U83">
        <v>5.5022798249999996</v>
      </c>
    </row>
    <row r="84" spans="1:21">
      <c r="A84" t="s">
        <v>135</v>
      </c>
      <c r="B84" t="s">
        <v>30</v>
      </c>
      <c r="C84">
        <v>1</v>
      </c>
      <c r="D84">
        <v>63</v>
      </c>
      <c r="F84" t="s">
        <v>34</v>
      </c>
      <c r="G84">
        <v>3</v>
      </c>
      <c r="H84" t="s">
        <v>99</v>
      </c>
      <c r="I84">
        <v>2</v>
      </c>
      <c r="J84" t="s">
        <v>25</v>
      </c>
      <c r="K84">
        <v>0</v>
      </c>
      <c r="L84" t="s">
        <v>117</v>
      </c>
      <c r="M84">
        <v>3</v>
      </c>
      <c r="N84" t="s">
        <v>52</v>
      </c>
      <c r="O84">
        <v>2</v>
      </c>
      <c r="P84" t="s">
        <v>42</v>
      </c>
      <c r="Q84">
        <v>166</v>
      </c>
      <c r="R84">
        <v>2.8937823109999998</v>
      </c>
      <c r="S84">
        <v>2.0036782139999998</v>
      </c>
      <c r="T84">
        <v>3.160087351</v>
      </c>
      <c r="U84">
        <v>3.625762258</v>
      </c>
    </row>
    <row r="85" spans="1:21">
      <c r="A85" t="s">
        <v>136</v>
      </c>
      <c r="B85" t="s">
        <v>22</v>
      </c>
      <c r="C85">
        <v>0</v>
      </c>
      <c r="D85">
        <v>67</v>
      </c>
      <c r="F85" t="s">
        <v>34</v>
      </c>
      <c r="G85">
        <v>3</v>
      </c>
      <c r="H85" t="s">
        <v>99</v>
      </c>
      <c r="I85">
        <v>2</v>
      </c>
      <c r="J85" t="s">
        <v>25</v>
      </c>
      <c r="K85">
        <v>0</v>
      </c>
      <c r="L85" t="s">
        <v>117</v>
      </c>
      <c r="M85">
        <v>3</v>
      </c>
      <c r="N85" t="s">
        <v>52</v>
      </c>
      <c r="O85">
        <v>2</v>
      </c>
      <c r="P85" t="s">
        <v>28</v>
      </c>
      <c r="Q85">
        <v>523</v>
      </c>
      <c r="R85">
        <v>3.5972606749999998</v>
      </c>
      <c r="S85">
        <v>1.91361044</v>
      </c>
      <c r="T85">
        <v>1.7905920550000001</v>
      </c>
      <c r="U85">
        <v>5.2699214779999997</v>
      </c>
    </row>
    <row r="86" spans="1:21">
      <c r="A86" t="s">
        <v>137</v>
      </c>
      <c r="B86" t="s">
        <v>30</v>
      </c>
      <c r="C86">
        <v>1</v>
      </c>
      <c r="D86">
        <v>58</v>
      </c>
      <c r="F86" t="s">
        <v>34</v>
      </c>
      <c r="G86">
        <v>3</v>
      </c>
      <c r="H86" t="s">
        <v>99</v>
      </c>
      <c r="I86">
        <v>2</v>
      </c>
      <c r="J86" t="s">
        <v>25</v>
      </c>
      <c r="K86">
        <v>0</v>
      </c>
      <c r="L86" t="s">
        <v>117</v>
      </c>
      <c r="M86">
        <v>3</v>
      </c>
      <c r="N86" t="s">
        <v>52</v>
      </c>
      <c r="O86">
        <v>2</v>
      </c>
      <c r="P86" t="s">
        <v>28</v>
      </c>
      <c r="Q86">
        <v>1297</v>
      </c>
      <c r="R86">
        <v>2.6729537579999998</v>
      </c>
      <c r="S86">
        <v>0.850046423</v>
      </c>
      <c r="T86">
        <v>0.75071903799999995</v>
      </c>
      <c r="U86">
        <v>5.7316787680000001</v>
      </c>
    </row>
    <row r="87" spans="1:21">
      <c r="A87" t="s">
        <v>138</v>
      </c>
      <c r="B87" t="s">
        <v>30</v>
      </c>
      <c r="C87">
        <v>1</v>
      </c>
      <c r="D87">
        <v>45</v>
      </c>
      <c r="F87" t="s">
        <v>34</v>
      </c>
      <c r="G87">
        <v>3</v>
      </c>
      <c r="H87" t="s">
        <v>99</v>
      </c>
      <c r="I87">
        <v>2</v>
      </c>
      <c r="J87" t="s">
        <v>25</v>
      </c>
      <c r="K87">
        <v>0</v>
      </c>
      <c r="L87" t="s">
        <v>117</v>
      </c>
      <c r="M87">
        <v>3</v>
      </c>
      <c r="N87" t="s">
        <v>52</v>
      </c>
      <c r="O87">
        <v>2</v>
      </c>
      <c r="P87" t="s">
        <v>28</v>
      </c>
      <c r="Q87">
        <v>176</v>
      </c>
      <c r="R87">
        <v>2.7514292619999998</v>
      </c>
      <c r="S87">
        <v>2.8584336910000001</v>
      </c>
      <c r="T87">
        <v>3.8540588320000002</v>
      </c>
      <c r="U87">
        <v>5.7336611770000001</v>
      </c>
    </row>
    <row r="88" spans="1:21">
      <c r="A88" t="s">
        <v>139</v>
      </c>
      <c r="B88" t="s">
        <v>22</v>
      </c>
      <c r="C88">
        <v>0</v>
      </c>
      <c r="D88">
        <v>53</v>
      </c>
      <c r="F88" t="s">
        <v>31</v>
      </c>
      <c r="G88">
        <v>2</v>
      </c>
      <c r="H88" t="s">
        <v>40</v>
      </c>
      <c r="I88">
        <v>3</v>
      </c>
      <c r="J88" t="s">
        <v>25</v>
      </c>
      <c r="K88">
        <v>0</v>
      </c>
      <c r="L88" t="s">
        <v>117</v>
      </c>
      <c r="M88">
        <v>3</v>
      </c>
      <c r="N88" t="s">
        <v>52</v>
      </c>
      <c r="O88">
        <v>2</v>
      </c>
      <c r="P88" t="s">
        <v>42</v>
      </c>
      <c r="Q88">
        <v>782</v>
      </c>
      <c r="R88">
        <v>3.74061866</v>
      </c>
      <c r="S88">
        <v>1.758743521</v>
      </c>
      <c r="T88">
        <v>1.510257805</v>
      </c>
      <c r="U88">
        <v>3.6736470219999999</v>
      </c>
    </row>
    <row r="89" spans="1:21">
      <c r="A89" t="s">
        <v>140</v>
      </c>
      <c r="B89" t="s">
        <v>22</v>
      </c>
      <c r="C89">
        <v>0</v>
      </c>
      <c r="D89">
        <v>58</v>
      </c>
      <c r="F89" t="s">
        <v>141</v>
      </c>
      <c r="G89">
        <v>4</v>
      </c>
      <c r="H89" t="s">
        <v>37</v>
      </c>
      <c r="I89">
        <v>1</v>
      </c>
      <c r="J89" t="s">
        <v>25</v>
      </c>
      <c r="K89">
        <v>0</v>
      </c>
      <c r="L89" t="s">
        <v>41</v>
      </c>
      <c r="M89">
        <v>3</v>
      </c>
      <c r="N89" t="s">
        <v>52</v>
      </c>
      <c r="O89">
        <v>2</v>
      </c>
      <c r="P89" t="s">
        <v>28</v>
      </c>
      <c r="Q89">
        <v>21</v>
      </c>
      <c r="R89">
        <v>2.7407098159999999</v>
      </c>
      <c r="S89">
        <v>1.5357145539999999</v>
      </c>
      <c r="T89">
        <v>1.226499995</v>
      </c>
      <c r="U89">
        <v>4.933604324</v>
      </c>
    </row>
    <row r="90" spans="1:21">
      <c r="A90" t="s">
        <v>142</v>
      </c>
      <c r="B90" t="s">
        <v>30</v>
      </c>
      <c r="C90">
        <v>1</v>
      </c>
      <c r="D90">
        <v>68</v>
      </c>
      <c r="F90" t="s">
        <v>34</v>
      </c>
      <c r="G90">
        <v>3</v>
      </c>
      <c r="H90" t="s">
        <v>99</v>
      </c>
      <c r="I90">
        <v>2</v>
      </c>
      <c r="J90" t="s">
        <v>25</v>
      </c>
      <c r="K90">
        <v>0</v>
      </c>
      <c r="L90" t="s">
        <v>41</v>
      </c>
      <c r="M90">
        <v>3</v>
      </c>
      <c r="N90" t="s">
        <v>52</v>
      </c>
      <c r="O90">
        <v>2</v>
      </c>
      <c r="P90" t="s">
        <v>42</v>
      </c>
      <c r="Q90">
        <v>560</v>
      </c>
      <c r="R90">
        <v>2.934565214</v>
      </c>
      <c r="S90">
        <v>2.1351269849999999</v>
      </c>
      <c r="T90">
        <v>1.7113412649999999</v>
      </c>
      <c r="U90">
        <v>3.733641703</v>
      </c>
    </row>
    <row r="91" spans="1:21">
      <c r="A91" t="s">
        <v>143</v>
      </c>
      <c r="B91" t="s">
        <v>30</v>
      </c>
      <c r="C91">
        <v>1</v>
      </c>
      <c r="D91">
        <v>57</v>
      </c>
      <c r="F91" t="s">
        <v>34</v>
      </c>
      <c r="G91">
        <v>3</v>
      </c>
      <c r="H91" t="s">
        <v>99</v>
      </c>
      <c r="I91">
        <v>2</v>
      </c>
      <c r="J91" t="s">
        <v>25</v>
      </c>
      <c r="K91">
        <v>0</v>
      </c>
      <c r="L91" t="s">
        <v>41</v>
      </c>
      <c r="M91">
        <v>3</v>
      </c>
      <c r="N91" t="s">
        <v>52</v>
      </c>
      <c r="O91">
        <v>2</v>
      </c>
      <c r="P91" t="s">
        <v>28</v>
      </c>
      <c r="Q91">
        <v>1319</v>
      </c>
      <c r="R91">
        <v>3.700422348</v>
      </c>
      <c r="S91">
        <v>3.3174043119999999</v>
      </c>
      <c r="T91">
        <v>3.8104295989999999</v>
      </c>
      <c r="U91">
        <v>4.0246872839999996</v>
      </c>
    </row>
    <row r="92" spans="1:21">
      <c r="A92" t="s">
        <v>144</v>
      </c>
      <c r="B92" t="s">
        <v>30</v>
      </c>
      <c r="C92">
        <v>1</v>
      </c>
      <c r="D92">
        <v>62</v>
      </c>
      <c r="F92" t="s">
        <v>34</v>
      </c>
      <c r="G92">
        <v>3</v>
      </c>
      <c r="H92" t="s">
        <v>40</v>
      </c>
      <c r="I92">
        <v>3</v>
      </c>
      <c r="J92" t="s">
        <v>25</v>
      </c>
      <c r="K92">
        <v>0</v>
      </c>
      <c r="L92" t="s">
        <v>41</v>
      </c>
      <c r="M92">
        <v>3</v>
      </c>
      <c r="N92" t="s">
        <v>52</v>
      </c>
      <c r="O92">
        <v>2</v>
      </c>
      <c r="P92" t="s">
        <v>42</v>
      </c>
      <c r="Q92">
        <v>389</v>
      </c>
      <c r="R92">
        <v>3.2537604839999998</v>
      </c>
      <c r="S92">
        <v>2.1098393949999998</v>
      </c>
      <c r="T92">
        <v>3.6974568570000002</v>
      </c>
      <c r="U92">
        <v>4.3037248540000004</v>
      </c>
    </row>
    <row r="93" spans="1:21">
      <c r="A93" t="s">
        <v>145</v>
      </c>
      <c r="B93" t="s">
        <v>22</v>
      </c>
      <c r="C93">
        <v>0</v>
      </c>
      <c r="D93">
        <v>75</v>
      </c>
      <c r="F93" t="s">
        <v>34</v>
      </c>
      <c r="G93">
        <v>3</v>
      </c>
      <c r="H93" t="s">
        <v>44</v>
      </c>
      <c r="I93">
        <v>3</v>
      </c>
      <c r="J93" t="s">
        <v>25</v>
      </c>
      <c r="K93">
        <v>0</v>
      </c>
      <c r="L93" t="s">
        <v>41</v>
      </c>
      <c r="M93">
        <v>3</v>
      </c>
      <c r="N93" t="s">
        <v>52</v>
      </c>
      <c r="O93">
        <v>2</v>
      </c>
      <c r="P93" t="s">
        <v>42</v>
      </c>
      <c r="Q93">
        <v>491</v>
      </c>
      <c r="R93">
        <v>3.2373058430000001</v>
      </c>
      <c r="S93">
        <v>1.6798586950000001</v>
      </c>
      <c r="T93">
        <v>0.96427348400000001</v>
      </c>
      <c r="U93">
        <v>4.3539483690000003</v>
      </c>
    </row>
    <row r="94" spans="1:21">
      <c r="A94" t="s">
        <v>146</v>
      </c>
      <c r="B94" t="s">
        <v>30</v>
      </c>
      <c r="C94">
        <v>1</v>
      </c>
      <c r="D94">
        <v>58</v>
      </c>
      <c r="F94" t="s">
        <v>34</v>
      </c>
      <c r="G94">
        <v>3</v>
      </c>
      <c r="H94" t="s">
        <v>44</v>
      </c>
      <c r="I94">
        <v>3</v>
      </c>
      <c r="J94" t="s">
        <v>25</v>
      </c>
      <c r="K94">
        <v>0</v>
      </c>
      <c r="L94" t="s">
        <v>41</v>
      </c>
      <c r="M94">
        <v>3</v>
      </c>
      <c r="N94" t="s">
        <v>52</v>
      </c>
      <c r="O94">
        <v>2</v>
      </c>
      <c r="P94" t="s">
        <v>42</v>
      </c>
      <c r="Q94">
        <v>543</v>
      </c>
      <c r="R94">
        <v>3.5656259800000001</v>
      </c>
      <c r="S94">
        <v>1.897535076</v>
      </c>
      <c r="T94">
        <v>1.615130664</v>
      </c>
      <c r="U94">
        <v>5.1754689909999998</v>
      </c>
    </row>
    <row r="95" spans="1:21">
      <c r="A95" t="s">
        <v>147</v>
      </c>
      <c r="B95" t="s">
        <v>22</v>
      </c>
      <c r="C95">
        <v>0</v>
      </c>
      <c r="D95">
        <v>54</v>
      </c>
      <c r="F95" t="s">
        <v>34</v>
      </c>
      <c r="G95">
        <v>3</v>
      </c>
      <c r="H95" t="s">
        <v>44</v>
      </c>
      <c r="I95">
        <v>3</v>
      </c>
      <c r="J95" t="s">
        <v>25</v>
      </c>
      <c r="K95">
        <v>0</v>
      </c>
      <c r="L95" t="s">
        <v>41</v>
      </c>
      <c r="M95">
        <v>3</v>
      </c>
      <c r="N95" t="s">
        <v>52</v>
      </c>
      <c r="O95">
        <v>2</v>
      </c>
      <c r="P95" t="s">
        <v>28</v>
      </c>
      <c r="Q95">
        <v>325</v>
      </c>
      <c r="R95">
        <v>3.0709789299999999</v>
      </c>
      <c r="S95">
        <v>2.5199185110000002</v>
      </c>
      <c r="T95">
        <v>1.958701665</v>
      </c>
      <c r="U95">
        <v>4.1713439230000002</v>
      </c>
    </row>
    <row r="96" spans="1:21">
      <c r="A96" t="s">
        <v>148</v>
      </c>
      <c r="B96" t="s">
        <v>22</v>
      </c>
      <c r="C96">
        <v>0</v>
      </c>
      <c r="D96">
        <v>58</v>
      </c>
      <c r="F96" t="s">
        <v>34</v>
      </c>
      <c r="G96">
        <v>3</v>
      </c>
      <c r="H96" t="s">
        <v>149</v>
      </c>
      <c r="I96">
        <v>3</v>
      </c>
      <c r="J96" t="s">
        <v>25</v>
      </c>
      <c r="K96">
        <v>0</v>
      </c>
      <c r="L96" t="s">
        <v>41</v>
      </c>
      <c r="M96">
        <v>3</v>
      </c>
      <c r="N96" t="s">
        <v>52</v>
      </c>
      <c r="O96">
        <v>2</v>
      </c>
      <c r="P96" t="s">
        <v>28</v>
      </c>
      <c r="Q96">
        <v>394</v>
      </c>
      <c r="R96">
        <v>2.976369203</v>
      </c>
      <c r="S96">
        <v>2.255531333</v>
      </c>
      <c r="T96">
        <v>1.722223083</v>
      </c>
      <c r="U96">
        <v>4.516670865</v>
      </c>
    </row>
    <row r="97" spans="1:21">
      <c r="A97" t="s">
        <v>150</v>
      </c>
      <c r="B97" t="s">
        <v>30</v>
      </c>
      <c r="C97">
        <v>1</v>
      </c>
      <c r="D97">
        <v>71</v>
      </c>
      <c r="F97" t="s">
        <v>141</v>
      </c>
      <c r="G97">
        <v>4</v>
      </c>
      <c r="H97" t="s">
        <v>99</v>
      </c>
      <c r="I97">
        <v>2</v>
      </c>
      <c r="J97" t="s">
        <v>25</v>
      </c>
      <c r="K97">
        <v>0</v>
      </c>
      <c r="L97" t="s">
        <v>151</v>
      </c>
      <c r="M97">
        <v>3</v>
      </c>
      <c r="N97" t="s">
        <v>52</v>
      </c>
      <c r="O97">
        <v>2</v>
      </c>
      <c r="P97" t="s">
        <v>42</v>
      </c>
      <c r="Q97">
        <v>3</v>
      </c>
      <c r="R97">
        <v>3.5338285410000001</v>
      </c>
      <c r="S97">
        <v>1.3642929159999999</v>
      </c>
      <c r="T97">
        <v>1.0151300489999999</v>
      </c>
      <c r="U97">
        <v>3.4198105609999998</v>
      </c>
    </row>
    <row r="98" spans="1:21">
      <c r="A98" t="s">
        <v>152</v>
      </c>
      <c r="B98" t="s">
        <v>30</v>
      </c>
      <c r="C98">
        <v>1</v>
      </c>
      <c r="D98">
        <v>70</v>
      </c>
      <c r="F98" t="s">
        <v>141</v>
      </c>
      <c r="G98">
        <v>4</v>
      </c>
      <c r="H98" t="s">
        <v>99</v>
      </c>
      <c r="I98">
        <v>2</v>
      </c>
      <c r="J98" t="s">
        <v>25</v>
      </c>
      <c r="K98">
        <v>0</v>
      </c>
      <c r="L98" t="s">
        <v>151</v>
      </c>
      <c r="M98">
        <v>3</v>
      </c>
      <c r="N98" t="s">
        <v>52</v>
      </c>
      <c r="O98">
        <v>2</v>
      </c>
      <c r="P98" t="s">
        <v>42</v>
      </c>
      <c r="Q98">
        <v>356</v>
      </c>
      <c r="R98">
        <v>3.7223510790000001</v>
      </c>
      <c r="S98">
        <v>0.41225002599999999</v>
      </c>
      <c r="T98">
        <v>0.168171236</v>
      </c>
      <c r="U98">
        <v>5.722059883</v>
      </c>
    </row>
    <row r="99" spans="1:21">
      <c r="A99" t="s">
        <v>153</v>
      </c>
      <c r="B99" t="s">
        <v>30</v>
      </c>
      <c r="C99">
        <v>1</v>
      </c>
      <c r="D99">
        <v>69</v>
      </c>
      <c r="F99" t="s">
        <v>101</v>
      </c>
      <c r="G99">
        <v>4</v>
      </c>
      <c r="H99" t="s">
        <v>40</v>
      </c>
      <c r="I99">
        <v>3</v>
      </c>
      <c r="J99" t="s">
        <v>25</v>
      </c>
      <c r="K99">
        <v>0</v>
      </c>
      <c r="L99" t="s">
        <v>151</v>
      </c>
      <c r="M99">
        <v>3</v>
      </c>
      <c r="N99" t="s">
        <v>52</v>
      </c>
      <c r="O99">
        <v>2</v>
      </c>
      <c r="P99" t="s">
        <v>42</v>
      </c>
      <c r="Q99">
        <v>496</v>
      </c>
      <c r="R99">
        <v>3.6173296490000002</v>
      </c>
      <c r="S99">
        <v>1.8130828640000001</v>
      </c>
      <c r="T99">
        <v>1.3635810530000001</v>
      </c>
      <c r="U99">
        <v>4.945769511</v>
      </c>
    </row>
    <row r="100" spans="1:21">
      <c r="A100" t="s">
        <v>154</v>
      </c>
      <c r="B100" t="s">
        <v>22</v>
      </c>
      <c r="C100">
        <v>0</v>
      </c>
      <c r="D100">
        <v>52</v>
      </c>
      <c r="F100" t="s">
        <v>101</v>
      </c>
      <c r="G100">
        <v>4</v>
      </c>
      <c r="H100" t="s">
        <v>40</v>
      </c>
      <c r="I100">
        <v>3</v>
      </c>
      <c r="J100" t="s">
        <v>25</v>
      </c>
      <c r="K100">
        <v>0</v>
      </c>
      <c r="L100" t="s">
        <v>151</v>
      </c>
      <c r="M100">
        <v>3</v>
      </c>
      <c r="N100" t="s">
        <v>52</v>
      </c>
      <c r="O100">
        <v>2</v>
      </c>
      <c r="P100" t="s">
        <v>28</v>
      </c>
      <c r="Q100">
        <v>1328</v>
      </c>
      <c r="R100">
        <v>3.305824484</v>
      </c>
      <c r="S100">
        <v>1.8906134489999999</v>
      </c>
      <c r="T100">
        <v>1.2021067400000001</v>
      </c>
      <c r="U100">
        <v>4.9568058949999996</v>
      </c>
    </row>
    <row r="101" spans="1:21">
      <c r="A101" t="s">
        <v>155</v>
      </c>
      <c r="B101" t="s">
        <v>30</v>
      </c>
      <c r="C101">
        <v>1</v>
      </c>
      <c r="D101">
        <v>74</v>
      </c>
      <c r="F101" t="s">
        <v>101</v>
      </c>
      <c r="G101">
        <v>4</v>
      </c>
      <c r="H101" t="s">
        <v>40</v>
      </c>
      <c r="I101">
        <v>3</v>
      </c>
      <c r="J101" t="s">
        <v>25</v>
      </c>
      <c r="K101">
        <v>0</v>
      </c>
      <c r="L101" t="s">
        <v>151</v>
      </c>
      <c r="M101">
        <v>3</v>
      </c>
      <c r="N101" t="s">
        <v>52</v>
      </c>
      <c r="O101">
        <v>2</v>
      </c>
      <c r="P101" t="s">
        <v>42</v>
      </c>
      <c r="Q101">
        <v>640</v>
      </c>
      <c r="R101">
        <v>4.092087984</v>
      </c>
      <c r="S101">
        <v>3.2304102609999998</v>
      </c>
      <c r="T101">
        <v>4.1547908519999996</v>
      </c>
      <c r="U101">
        <v>6.2513833830000003</v>
      </c>
    </row>
    <row r="102" spans="1:21">
      <c r="A102" t="s">
        <v>156</v>
      </c>
      <c r="B102" t="s">
        <v>30</v>
      </c>
      <c r="C102">
        <v>1</v>
      </c>
      <c r="D102">
        <v>56</v>
      </c>
      <c r="F102" t="s">
        <v>46</v>
      </c>
      <c r="G102">
        <v>4</v>
      </c>
      <c r="H102" t="s">
        <v>44</v>
      </c>
      <c r="I102">
        <v>3</v>
      </c>
      <c r="J102" t="s">
        <v>25</v>
      </c>
      <c r="K102">
        <v>0</v>
      </c>
      <c r="L102" t="s">
        <v>151</v>
      </c>
      <c r="M102">
        <v>3</v>
      </c>
      <c r="N102" t="s">
        <v>52</v>
      </c>
      <c r="O102">
        <v>2</v>
      </c>
      <c r="P102" t="s">
        <v>28</v>
      </c>
      <c r="Q102">
        <v>1184</v>
      </c>
      <c r="R102">
        <v>3.3887086160000002</v>
      </c>
      <c r="S102">
        <v>2.3897566549999998</v>
      </c>
      <c r="T102">
        <v>1.7189116090000001</v>
      </c>
      <c r="U102">
        <v>5.0741480599999997</v>
      </c>
    </row>
    <row r="103" spans="1:21">
      <c r="A103" t="s">
        <v>157</v>
      </c>
      <c r="B103" t="s">
        <v>30</v>
      </c>
      <c r="C103">
        <v>1</v>
      </c>
      <c r="D103">
        <v>63</v>
      </c>
      <c r="F103" t="s">
        <v>46</v>
      </c>
      <c r="G103">
        <v>4</v>
      </c>
      <c r="H103" t="s">
        <v>37</v>
      </c>
      <c r="I103">
        <v>1</v>
      </c>
      <c r="J103" t="s">
        <v>25</v>
      </c>
      <c r="K103">
        <v>0</v>
      </c>
      <c r="L103" t="s">
        <v>48</v>
      </c>
      <c r="M103">
        <v>4</v>
      </c>
      <c r="N103" t="s">
        <v>52</v>
      </c>
      <c r="O103">
        <v>2</v>
      </c>
      <c r="P103" t="s">
        <v>42</v>
      </c>
      <c r="Q103">
        <v>552</v>
      </c>
      <c r="R103">
        <v>2.9540702219999999</v>
      </c>
      <c r="S103">
        <v>2.0097867969999998</v>
      </c>
      <c r="T103">
        <v>1.703802418</v>
      </c>
      <c r="U103">
        <v>4.4084430939999999</v>
      </c>
    </row>
    <row r="104" spans="1:21">
      <c r="A104" t="s">
        <v>158</v>
      </c>
      <c r="B104" t="s">
        <v>30</v>
      </c>
      <c r="C104">
        <v>1</v>
      </c>
      <c r="D104">
        <v>76</v>
      </c>
      <c r="F104" t="s">
        <v>46</v>
      </c>
      <c r="G104">
        <v>4</v>
      </c>
      <c r="H104" t="s">
        <v>37</v>
      </c>
      <c r="I104">
        <v>1</v>
      </c>
      <c r="J104" t="s">
        <v>25</v>
      </c>
      <c r="K104">
        <v>0</v>
      </c>
      <c r="L104" t="s">
        <v>48</v>
      </c>
      <c r="M104">
        <v>4</v>
      </c>
      <c r="N104" t="s">
        <v>52</v>
      </c>
      <c r="O104">
        <v>2</v>
      </c>
      <c r="P104" t="s">
        <v>42</v>
      </c>
      <c r="Q104">
        <v>712</v>
      </c>
      <c r="R104">
        <v>3.5761597260000002</v>
      </c>
      <c r="S104">
        <v>1.4843043279999999</v>
      </c>
      <c r="T104">
        <v>0.93441946499999995</v>
      </c>
      <c r="U104">
        <v>4.31937923</v>
      </c>
    </row>
    <row r="105" spans="1:21">
      <c r="A105" t="s">
        <v>159</v>
      </c>
      <c r="B105" t="s">
        <v>30</v>
      </c>
      <c r="C105">
        <v>1</v>
      </c>
      <c r="D105">
        <v>70</v>
      </c>
      <c r="F105" t="s">
        <v>46</v>
      </c>
      <c r="G105">
        <v>4</v>
      </c>
      <c r="H105" t="s">
        <v>37</v>
      </c>
      <c r="I105">
        <v>1</v>
      </c>
      <c r="J105" t="s">
        <v>25</v>
      </c>
      <c r="K105">
        <v>0</v>
      </c>
      <c r="L105" t="s">
        <v>48</v>
      </c>
      <c r="M105">
        <v>4</v>
      </c>
      <c r="N105" t="s">
        <v>52</v>
      </c>
      <c r="O105">
        <v>2</v>
      </c>
      <c r="P105" t="s">
        <v>42</v>
      </c>
      <c r="Q105">
        <v>275</v>
      </c>
      <c r="R105">
        <v>3.766483939</v>
      </c>
      <c r="S105">
        <v>2.7133193580000001</v>
      </c>
      <c r="T105">
        <v>2.9703636179999999</v>
      </c>
      <c r="U105">
        <v>4.7433673650000001</v>
      </c>
    </row>
    <row r="106" spans="1:21">
      <c r="A106" t="s">
        <v>160</v>
      </c>
      <c r="B106" t="s">
        <v>30</v>
      </c>
      <c r="C106">
        <v>1</v>
      </c>
      <c r="D106">
        <v>66</v>
      </c>
      <c r="F106" t="s">
        <v>31</v>
      </c>
      <c r="G106">
        <v>2</v>
      </c>
      <c r="H106" t="s">
        <v>40</v>
      </c>
      <c r="I106">
        <v>3</v>
      </c>
      <c r="J106" t="s">
        <v>25</v>
      </c>
      <c r="K106">
        <v>0</v>
      </c>
      <c r="L106" t="s">
        <v>48</v>
      </c>
      <c r="M106">
        <v>4</v>
      </c>
      <c r="N106" t="s">
        <v>52</v>
      </c>
      <c r="O106">
        <v>2</v>
      </c>
      <c r="P106" t="s">
        <v>42</v>
      </c>
      <c r="Q106">
        <v>2100</v>
      </c>
      <c r="R106">
        <v>2.6428865020000001</v>
      </c>
      <c r="S106">
        <v>1.7213136360000001</v>
      </c>
      <c r="T106">
        <v>1.0241359839999999</v>
      </c>
      <c r="U106">
        <v>5.3428125880000001</v>
      </c>
    </row>
    <row r="107" spans="1:21">
      <c r="A107" t="s">
        <v>161</v>
      </c>
      <c r="B107" t="s">
        <v>30</v>
      </c>
      <c r="C107">
        <v>1</v>
      </c>
      <c r="D107">
        <v>49</v>
      </c>
      <c r="F107" t="s">
        <v>34</v>
      </c>
      <c r="G107">
        <v>3</v>
      </c>
      <c r="H107" t="s">
        <v>40</v>
      </c>
      <c r="I107">
        <v>3</v>
      </c>
      <c r="J107" t="s">
        <v>25</v>
      </c>
      <c r="K107">
        <v>0</v>
      </c>
      <c r="L107" t="s">
        <v>48</v>
      </c>
      <c r="M107">
        <v>4</v>
      </c>
      <c r="N107" t="s">
        <v>52</v>
      </c>
      <c r="O107">
        <v>2</v>
      </c>
      <c r="P107" t="s">
        <v>42</v>
      </c>
      <c r="Q107">
        <v>174</v>
      </c>
      <c r="R107">
        <v>3.7078123650000001</v>
      </c>
      <c r="S107">
        <v>2.5366416699999998</v>
      </c>
      <c r="T107">
        <v>2.565490166</v>
      </c>
      <c r="U107">
        <v>5.739042435</v>
      </c>
    </row>
    <row r="108" spans="1:21">
      <c r="A108" t="s">
        <v>162</v>
      </c>
      <c r="B108" t="s">
        <v>22</v>
      </c>
      <c r="C108">
        <v>0</v>
      </c>
      <c r="D108">
        <v>59</v>
      </c>
      <c r="F108" t="s">
        <v>46</v>
      </c>
      <c r="G108">
        <v>4</v>
      </c>
      <c r="H108" t="s">
        <v>40</v>
      </c>
      <c r="I108">
        <v>3</v>
      </c>
      <c r="J108" t="s">
        <v>25</v>
      </c>
      <c r="K108">
        <v>0</v>
      </c>
      <c r="L108" t="s">
        <v>48</v>
      </c>
      <c r="M108">
        <v>4</v>
      </c>
      <c r="N108" t="s">
        <v>52</v>
      </c>
      <c r="O108">
        <v>2</v>
      </c>
      <c r="P108" t="s">
        <v>42</v>
      </c>
      <c r="Q108">
        <v>570</v>
      </c>
      <c r="R108">
        <v>3.8202952209999999</v>
      </c>
      <c r="S108">
        <v>1.5227788630000001</v>
      </c>
      <c r="T108">
        <v>1.683316606</v>
      </c>
      <c r="U108">
        <v>5.0106576729999999</v>
      </c>
    </row>
    <row r="109" spans="1:21">
      <c r="A109" t="s">
        <v>163</v>
      </c>
      <c r="B109" t="s">
        <v>30</v>
      </c>
      <c r="C109">
        <v>1</v>
      </c>
      <c r="D109">
        <v>65</v>
      </c>
      <c r="F109" t="s">
        <v>46</v>
      </c>
      <c r="G109">
        <v>4</v>
      </c>
      <c r="H109" t="s">
        <v>24</v>
      </c>
      <c r="I109">
        <v>0</v>
      </c>
      <c r="J109" t="s">
        <v>47</v>
      </c>
      <c r="K109">
        <v>1</v>
      </c>
      <c r="L109" t="s">
        <v>48</v>
      </c>
      <c r="M109">
        <v>4</v>
      </c>
      <c r="N109" t="s">
        <v>52</v>
      </c>
      <c r="O109">
        <v>2</v>
      </c>
      <c r="P109" t="s">
        <v>28</v>
      </c>
      <c r="Q109">
        <v>374</v>
      </c>
      <c r="R109">
        <v>3.4587282240000001</v>
      </c>
      <c r="S109">
        <v>1.8279378239999999</v>
      </c>
      <c r="T109">
        <v>1.241934012</v>
      </c>
      <c r="U109">
        <v>4.5116402430000004</v>
      </c>
    </row>
    <row r="110" spans="1:21">
      <c r="A110" t="s">
        <v>164</v>
      </c>
      <c r="B110" t="s">
        <v>30</v>
      </c>
      <c r="C110">
        <v>1</v>
      </c>
      <c r="D110">
        <v>51</v>
      </c>
      <c r="F110" t="s">
        <v>34</v>
      </c>
      <c r="G110">
        <v>3</v>
      </c>
      <c r="H110" t="s">
        <v>37</v>
      </c>
      <c r="I110">
        <v>1</v>
      </c>
      <c r="J110" t="s">
        <v>47</v>
      </c>
      <c r="K110">
        <v>1</v>
      </c>
      <c r="L110" t="s">
        <v>48</v>
      </c>
      <c r="M110">
        <v>4</v>
      </c>
      <c r="N110" t="s">
        <v>52</v>
      </c>
      <c r="O110">
        <v>2</v>
      </c>
      <c r="P110" t="s">
        <v>28</v>
      </c>
      <c r="Q110">
        <v>1389</v>
      </c>
      <c r="R110">
        <v>3.4046963469999998</v>
      </c>
      <c r="S110">
        <v>1.7698709720000001</v>
      </c>
      <c r="T110">
        <v>1.6592281230000001</v>
      </c>
      <c r="U110">
        <v>4.3072598400000004</v>
      </c>
    </row>
    <row r="111" spans="1:21">
      <c r="A111" t="s">
        <v>165</v>
      </c>
      <c r="B111" t="s">
        <v>30</v>
      </c>
      <c r="C111">
        <v>1</v>
      </c>
      <c r="D111">
        <v>59</v>
      </c>
      <c r="F111" t="s">
        <v>34</v>
      </c>
      <c r="G111">
        <v>3</v>
      </c>
      <c r="H111" t="s">
        <v>37</v>
      </c>
      <c r="I111">
        <v>1</v>
      </c>
      <c r="J111" t="s">
        <v>47</v>
      </c>
      <c r="K111">
        <v>1</v>
      </c>
      <c r="L111" t="s">
        <v>48</v>
      </c>
      <c r="M111">
        <v>4</v>
      </c>
      <c r="N111" t="s">
        <v>52</v>
      </c>
      <c r="O111">
        <v>2</v>
      </c>
      <c r="P111" t="s">
        <v>28</v>
      </c>
      <c r="Q111">
        <v>1138</v>
      </c>
      <c r="R111">
        <v>3.7014908769999999</v>
      </c>
      <c r="S111">
        <v>1.990480445</v>
      </c>
      <c r="T111">
        <v>1.1264369759999999</v>
      </c>
      <c r="U111">
        <v>5.1377531760000004</v>
      </c>
    </row>
    <row r="112" spans="1:21">
      <c r="A112" t="s">
        <v>166</v>
      </c>
      <c r="B112" t="s">
        <v>22</v>
      </c>
      <c r="C112">
        <v>0</v>
      </c>
      <c r="D112">
        <v>50</v>
      </c>
      <c r="F112" t="s">
        <v>46</v>
      </c>
      <c r="G112">
        <v>4</v>
      </c>
      <c r="H112" t="s">
        <v>37</v>
      </c>
      <c r="I112">
        <v>1</v>
      </c>
      <c r="J112" t="s">
        <v>47</v>
      </c>
      <c r="K112">
        <v>1</v>
      </c>
      <c r="L112" t="s">
        <v>48</v>
      </c>
      <c r="M112">
        <v>4</v>
      </c>
      <c r="N112" t="s">
        <v>52</v>
      </c>
      <c r="O112">
        <v>2</v>
      </c>
      <c r="P112" t="s">
        <v>42</v>
      </c>
      <c r="Q112">
        <v>476</v>
      </c>
      <c r="R112">
        <v>3.8738966850000001</v>
      </c>
      <c r="S112">
        <v>2.4060635330000002</v>
      </c>
      <c r="T112">
        <v>0.75896409799999998</v>
      </c>
      <c r="U112">
        <v>4.4822032289999996</v>
      </c>
    </row>
    <row r="113" spans="1:21">
      <c r="A113" t="s">
        <v>167</v>
      </c>
      <c r="B113" t="s">
        <v>22</v>
      </c>
      <c r="C113">
        <v>0</v>
      </c>
      <c r="D113">
        <v>66</v>
      </c>
      <c r="F113" t="s">
        <v>46</v>
      </c>
      <c r="G113">
        <v>4</v>
      </c>
      <c r="H113" t="s">
        <v>37</v>
      </c>
      <c r="I113">
        <v>1</v>
      </c>
      <c r="J113" t="s">
        <v>47</v>
      </c>
      <c r="K113">
        <v>1</v>
      </c>
      <c r="L113" t="s">
        <v>48</v>
      </c>
      <c r="M113">
        <v>4</v>
      </c>
      <c r="N113" t="s">
        <v>52</v>
      </c>
      <c r="O113">
        <v>2</v>
      </c>
      <c r="P113" t="s">
        <v>42</v>
      </c>
      <c r="Q113">
        <v>669</v>
      </c>
      <c r="R113">
        <v>3.541480924</v>
      </c>
      <c r="S113">
        <v>2.2143093149999999</v>
      </c>
      <c r="T113">
        <v>1.901984452</v>
      </c>
      <c r="U113">
        <v>5.5414191490000002</v>
      </c>
    </row>
    <row r="114" spans="1:21">
      <c r="A114" t="s">
        <v>168</v>
      </c>
      <c r="B114" t="s">
        <v>22</v>
      </c>
      <c r="C114">
        <v>0</v>
      </c>
      <c r="D114">
        <v>65</v>
      </c>
      <c r="F114" t="s">
        <v>101</v>
      </c>
      <c r="G114">
        <v>4</v>
      </c>
      <c r="H114" t="s">
        <v>37</v>
      </c>
      <c r="I114">
        <v>1</v>
      </c>
      <c r="J114" t="s">
        <v>47</v>
      </c>
      <c r="K114">
        <v>1</v>
      </c>
      <c r="L114" t="s">
        <v>48</v>
      </c>
      <c r="M114">
        <v>4</v>
      </c>
      <c r="N114" t="s">
        <v>52</v>
      </c>
      <c r="O114">
        <v>2</v>
      </c>
      <c r="P114" t="s">
        <v>42</v>
      </c>
      <c r="Q114">
        <v>259</v>
      </c>
      <c r="R114">
        <v>3.8782591100000001</v>
      </c>
      <c r="S114">
        <v>1.247595389</v>
      </c>
      <c r="T114">
        <v>1.242174171</v>
      </c>
      <c r="U114">
        <v>4.2444901550000003</v>
      </c>
    </row>
    <row r="115" spans="1:21">
      <c r="A115" t="s">
        <v>169</v>
      </c>
      <c r="B115" t="s">
        <v>30</v>
      </c>
      <c r="C115">
        <v>1</v>
      </c>
      <c r="D115">
        <v>86</v>
      </c>
      <c r="F115" t="s">
        <v>101</v>
      </c>
      <c r="G115">
        <v>4</v>
      </c>
      <c r="H115" t="s">
        <v>99</v>
      </c>
      <c r="I115">
        <v>2</v>
      </c>
      <c r="J115" t="s">
        <v>47</v>
      </c>
      <c r="K115">
        <v>1</v>
      </c>
      <c r="L115" t="s">
        <v>48</v>
      </c>
      <c r="M115">
        <v>4</v>
      </c>
      <c r="N115" t="s">
        <v>52</v>
      </c>
      <c r="O115">
        <v>2</v>
      </c>
      <c r="P115" t="s">
        <v>28</v>
      </c>
      <c r="Q115">
        <v>0</v>
      </c>
      <c r="R115">
        <v>3.2900612530000002</v>
      </c>
      <c r="S115">
        <v>1.3786450800000001</v>
      </c>
      <c r="T115">
        <v>0.67776004700000003</v>
      </c>
      <c r="U115">
        <v>5.623787375</v>
      </c>
    </row>
    <row r="116" spans="1:21">
      <c r="A116" t="s">
        <v>170</v>
      </c>
      <c r="B116" t="s">
        <v>30</v>
      </c>
      <c r="C116">
        <v>1</v>
      </c>
      <c r="D116">
        <v>45</v>
      </c>
      <c r="F116" t="s">
        <v>141</v>
      </c>
      <c r="G116">
        <v>4</v>
      </c>
      <c r="H116" t="s">
        <v>99</v>
      </c>
      <c r="I116">
        <v>2</v>
      </c>
      <c r="J116" t="s">
        <v>47</v>
      </c>
      <c r="K116">
        <v>1</v>
      </c>
      <c r="L116" t="s">
        <v>48</v>
      </c>
      <c r="M116">
        <v>4</v>
      </c>
      <c r="N116" t="s">
        <v>52</v>
      </c>
      <c r="O116">
        <v>2</v>
      </c>
      <c r="P116" t="s">
        <v>28</v>
      </c>
      <c r="Q116">
        <v>972</v>
      </c>
      <c r="R116">
        <v>4.0873517570000004</v>
      </c>
      <c r="S116">
        <v>1.8777974879999999</v>
      </c>
      <c r="T116">
        <v>2.0484666109999998</v>
      </c>
      <c r="U116">
        <v>5.411645075</v>
      </c>
    </row>
    <row r="117" spans="1:21">
      <c r="A117" t="s">
        <v>171</v>
      </c>
      <c r="B117" t="s">
        <v>30</v>
      </c>
      <c r="C117">
        <v>1</v>
      </c>
      <c r="D117">
        <v>64</v>
      </c>
      <c r="F117" t="s">
        <v>50</v>
      </c>
      <c r="G117">
        <v>1</v>
      </c>
      <c r="H117" t="s">
        <v>24</v>
      </c>
      <c r="I117">
        <v>0</v>
      </c>
      <c r="J117" t="s">
        <v>25</v>
      </c>
      <c r="K117">
        <v>0</v>
      </c>
      <c r="L117" t="s">
        <v>26</v>
      </c>
      <c r="M117">
        <v>1</v>
      </c>
      <c r="N117" t="s">
        <v>172</v>
      </c>
      <c r="O117">
        <v>3</v>
      </c>
      <c r="P117" t="s">
        <v>28</v>
      </c>
      <c r="Q117">
        <v>379</v>
      </c>
      <c r="R117">
        <v>2.795055954</v>
      </c>
      <c r="S117">
        <v>1.450963169</v>
      </c>
      <c r="T117">
        <v>0.53909848100000002</v>
      </c>
      <c r="U117">
        <v>7.0098973300000003</v>
      </c>
    </row>
    <row r="118" spans="1:21">
      <c r="A118" t="s">
        <v>173</v>
      </c>
      <c r="B118" t="s">
        <v>22</v>
      </c>
      <c r="C118">
        <v>0</v>
      </c>
      <c r="D118">
        <v>59</v>
      </c>
      <c r="F118" t="s">
        <v>31</v>
      </c>
      <c r="G118">
        <v>2</v>
      </c>
      <c r="H118" t="s">
        <v>24</v>
      </c>
      <c r="I118">
        <v>0</v>
      </c>
      <c r="J118" t="s">
        <v>25</v>
      </c>
      <c r="K118">
        <v>0</v>
      </c>
      <c r="L118" t="s">
        <v>32</v>
      </c>
      <c r="M118">
        <v>1</v>
      </c>
      <c r="N118" t="s">
        <v>172</v>
      </c>
      <c r="O118">
        <v>3</v>
      </c>
      <c r="P118" t="s">
        <v>28</v>
      </c>
      <c r="Q118">
        <v>3540</v>
      </c>
      <c r="R118">
        <v>2.1495337650000002</v>
      </c>
      <c r="S118">
        <v>1.7468495589999999</v>
      </c>
      <c r="T118">
        <v>0.32614505500000002</v>
      </c>
      <c r="U118">
        <v>3.4833760410000001</v>
      </c>
    </row>
    <row r="119" spans="1:21">
      <c r="A119" t="s">
        <v>174</v>
      </c>
      <c r="B119" t="s">
        <v>30</v>
      </c>
      <c r="C119">
        <v>1</v>
      </c>
      <c r="D119">
        <v>85</v>
      </c>
      <c r="F119" t="s">
        <v>31</v>
      </c>
      <c r="G119">
        <v>2</v>
      </c>
      <c r="H119" t="s">
        <v>24</v>
      </c>
      <c r="I119">
        <v>0</v>
      </c>
      <c r="J119" t="s">
        <v>25</v>
      </c>
      <c r="K119">
        <v>0</v>
      </c>
      <c r="L119" t="s">
        <v>32</v>
      </c>
      <c r="M119">
        <v>1</v>
      </c>
      <c r="N119" t="s">
        <v>172</v>
      </c>
      <c r="O119">
        <v>3</v>
      </c>
      <c r="P119" t="s">
        <v>28</v>
      </c>
      <c r="Q119">
        <v>0</v>
      </c>
      <c r="R119">
        <v>3.612218731</v>
      </c>
      <c r="S119">
        <v>1.523254296</v>
      </c>
      <c r="T119">
        <v>1.27552931</v>
      </c>
      <c r="U119">
        <v>4.9479250800000001</v>
      </c>
    </row>
    <row r="120" spans="1:21">
      <c r="A120" t="s">
        <v>175</v>
      </c>
      <c r="B120" t="s">
        <v>22</v>
      </c>
      <c r="C120">
        <v>0</v>
      </c>
      <c r="D120">
        <v>69</v>
      </c>
      <c r="F120" t="s">
        <v>31</v>
      </c>
      <c r="G120">
        <v>2</v>
      </c>
      <c r="H120" t="s">
        <v>24</v>
      </c>
      <c r="I120">
        <v>0</v>
      </c>
      <c r="J120" t="s">
        <v>25</v>
      </c>
      <c r="K120">
        <v>0</v>
      </c>
      <c r="L120" t="s">
        <v>32</v>
      </c>
      <c r="M120">
        <v>1</v>
      </c>
      <c r="N120" t="s">
        <v>172</v>
      </c>
      <c r="O120">
        <v>3</v>
      </c>
      <c r="P120" t="s">
        <v>28</v>
      </c>
      <c r="Q120">
        <v>1090</v>
      </c>
      <c r="R120">
        <v>3.932915033</v>
      </c>
      <c r="S120">
        <v>0.87547957200000004</v>
      </c>
      <c r="T120">
        <v>0.77197319399999997</v>
      </c>
      <c r="U120">
        <v>4.7823171520000001</v>
      </c>
    </row>
    <row r="121" spans="1:21">
      <c r="A121" t="s">
        <v>176</v>
      </c>
      <c r="B121" t="s">
        <v>22</v>
      </c>
      <c r="C121">
        <v>0</v>
      </c>
      <c r="D121">
        <v>68</v>
      </c>
      <c r="F121" t="s">
        <v>31</v>
      </c>
      <c r="G121">
        <v>2</v>
      </c>
      <c r="H121" t="s">
        <v>24</v>
      </c>
      <c r="I121">
        <v>0</v>
      </c>
      <c r="J121" t="s">
        <v>25</v>
      </c>
      <c r="K121">
        <v>0</v>
      </c>
      <c r="L121" t="s">
        <v>32</v>
      </c>
      <c r="M121">
        <v>1</v>
      </c>
      <c r="N121" t="s">
        <v>172</v>
      </c>
      <c r="O121">
        <v>3</v>
      </c>
      <c r="P121" t="s">
        <v>42</v>
      </c>
      <c r="Q121">
        <v>156</v>
      </c>
      <c r="R121">
        <v>2.493042929</v>
      </c>
      <c r="S121">
        <v>1.8210689689999999</v>
      </c>
      <c r="T121">
        <v>0.65545344000000005</v>
      </c>
      <c r="U121">
        <v>3.9956968260000001</v>
      </c>
    </row>
    <row r="122" spans="1:21">
      <c r="A122" t="s">
        <v>177</v>
      </c>
      <c r="B122" t="s">
        <v>30</v>
      </c>
      <c r="C122">
        <v>1</v>
      </c>
      <c r="D122">
        <v>71</v>
      </c>
      <c r="F122" t="s">
        <v>31</v>
      </c>
      <c r="G122">
        <v>2</v>
      </c>
      <c r="H122" t="s">
        <v>24</v>
      </c>
      <c r="I122">
        <v>0</v>
      </c>
      <c r="J122" t="s">
        <v>25</v>
      </c>
      <c r="K122">
        <v>0</v>
      </c>
      <c r="L122" t="s">
        <v>32</v>
      </c>
      <c r="M122">
        <v>1</v>
      </c>
      <c r="N122" t="s">
        <v>172</v>
      </c>
      <c r="O122">
        <v>3</v>
      </c>
      <c r="P122" t="s">
        <v>42</v>
      </c>
      <c r="Q122">
        <v>30</v>
      </c>
      <c r="R122">
        <v>3.3461609220000001</v>
      </c>
      <c r="S122">
        <v>1.3014979330000001</v>
      </c>
      <c r="T122">
        <v>0.61271081199999999</v>
      </c>
      <c r="U122">
        <v>5.7131119259999998</v>
      </c>
    </row>
    <row r="123" spans="1:21">
      <c r="A123" t="s">
        <v>178</v>
      </c>
      <c r="B123" t="s">
        <v>22</v>
      </c>
      <c r="C123">
        <v>0</v>
      </c>
      <c r="D123">
        <v>84</v>
      </c>
      <c r="F123" t="s">
        <v>31</v>
      </c>
      <c r="G123">
        <v>2</v>
      </c>
      <c r="H123" t="s">
        <v>24</v>
      </c>
      <c r="I123">
        <v>0</v>
      </c>
      <c r="J123" t="s">
        <v>25</v>
      </c>
      <c r="K123">
        <v>0</v>
      </c>
      <c r="L123" t="s">
        <v>32</v>
      </c>
      <c r="M123">
        <v>1</v>
      </c>
      <c r="N123" t="s">
        <v>172</v>
      </c>
      <c r="O123">
        <v>3</v>
      </c>
      <c r="P123" t="s">
        <v>28</v>
      </c>
      <c r="Q123">
        <v>131</v>
      </c>
      <c r="R123">
        <v>3.8484898190000001</v>
      </c>
      <c r="S123">
        <v>1.8468708140000001</v>
      </c>
      <c r="T123">
        <v>1.8105036940000001</v>
      </c>
      <c r="U123">
        <v>5.117882592</v>
      </c>
    </row>
    <row r="124" spans="1:21">
      <c r="A124" t="s">
        <v>179</v>
      </c>
      <c r="B124" t="s">
        <v>22</v>
      </c>
      <c r="C124">
        <v>0</v>
      </c>
      <c r="D124">
        <v>79</v>
      </c>
      <c r="F124" t="s">
        <v>31</v>
      </c>
      <c r="G124">
        <v>2</v>
      </c>
      <c r="H124" t="s">
        <v>24</v>
      </c>
      <c r="I124">
        <v>0</v>
      </c>
      <c r="J124" t="s">
        <v>25</v>
      </c>
      <c r="K124">
        <v>0</v>
      </c>
      <c r="L124" t="s">
        <v>32</v>
      </c>
      <c r="M124">
        <v>1</v>
      </c>
      <c r="N124" t="s">
        <v>172</v>
      </c>
      <c r="O124">
        <v>3</v>
      </c>
      <c r="P124" t="s">
        <v>28</v>
      </c>
      <c r="Q124">
        <v>678</v>
      </c>
      <c r="R124">
        <v>3.5556764140000001</v>
      </c>
      <c r="S124">
        <v>3.2593835919999998</v>
      </c>
      <c r="T124">
        <v>4.8232358739999999</v>
      </c>
      <c r="U124">
        <v>5.2817821990000002</v>
      </c>
    </row>
    <row r="125" spans="1:21">
      <c r="A125" t="s">
        <v>180</v>
      </c>
      <c r="B125" t="s">
        <v>30</v>
      </c>
      <c r="C125">
        <v>1</v>
      </c>
      <c r="D125">
        <v>72</v>
      </c>
      <c r="F125" t="s">
        <v>31</v>
      </c>
      <c r="G125">
        <v>2</v>
      </c>
      <c r="H125" t="s">
        <v>24</v>
      </c>
      <c r="I125">
        <v>0</v>
      </c>
      <c r="J125" t="s">
        <v>25</v>
      </c>
      <c r="K125">
        <v>0</v>
      </c>
      <c r="L125" t="s">
        <v>32</v>
      </c>
      <c r="M125">
        <v>1</v>
      </c>
      <c r="N125" t="s">
        <v>172</v>
      </c>
      <c r="O125">
        <v>3</v>
      </c>
      <c r="P125" t="s">
        <v>42</v>
      </c>
      <c r="Q125">
        <v>457</v>
      </c>
      <c r="R125">
        <v>3.4769499000000001</v>
      </c>
      <c r="S125">
        <v>2.8539475570000001</v>
      </c>
      <c r="T125">
        <v>4.394026062</v>
      </c>
      <c r="U125">
        <v>6.9001137720000001</v>
      </c>
    </row>
    <row r="126" spans="1:21">
      <c r="A126" t="s">
        <v>181</v>
      </c>
      <c r="B126" t="s">
        <v>30</v>
      </c>
      <c r="C126">
        <v>1</v>
      </c>
      <c r="D126">
        <v>58</v>
      </c>
      <c r="F126" t="s">
        <v>31</v>
      </c>
      <c r="G126">
        <v>2</v>
      </c>
      <c r="H126" t="s">
        <v>24</v>
      </c>
      <c r="I126">
        <v>0</v>
      </c>
      <c r="J126" t="s">
        <v>25</v>
      </c>
      <c r="K126">
        <v>0</v>
      </c>
      <c r="L126" t="s">
        <v>32</v>
      </c>
      <c r="M126">
        <v>1</v>
      </c>
      <c r="N126" t="s">
        <v>172</v>
      </c>
      <c r="O126">
        <v>3</v>
      </c>
      <c r="P126" t="s">
        <v>28</v>
      </c>
      <c r="Q126">
        <v>566</v>
      </c>
      <c r="R126">
        <v>3.300219963</v>
      </c>
      <c r="S126">
        <v>1.7486253949999999</v>
      </c>
      <c r="T126">
        <v>0.42926769599999998</v>
      </c>
      <c r="U126">
        <v>5.2616605859999996</v>
      </c>
    </row>
    <row r="127" spans="1:21">
      <c r="A127" t="s">
        <v>182</v>
      </c>
      <c r="B127" t="s">
        <v>30</v>
      </c>
      <c r="C127">
        <v>1</v>
      </c>
      <c r="D127">
        <v>79</v>
      </c>
      <c r="F127" t="s">
        <v>31</v>
      </c>
      <c r="G127">
        <v>2</v>
      </c>
      <c r="H127" t="s">
        <v>24</v>
      </c>
      <c r="I127">
        <v>0</v>
      </c>
      <c r="J127" t="s">
        <v>25</v>
      </c>
      <c r="K127">
        <v>0</v>
      </c>
      <c r="L127" t="s">
        <v>32</v>
      </c>
      <c r="M127">
        <v>1</v>
      </c>
      <c r="N127" t="s">
        <v>172</v>
      </c>
      <c r="O127">
        <v>3</v>
      </c>
      <c r="P127" t="s">
        <v>28</v>
      </c>
      <c r="Q127">
        <v>440</v>
      </c>
      <c r="R127">
        <v>3.7631638380000001</v>
      </c>
      <c r="S127">
        <v>1.2848915279999999</v>
      </c>
      <c r="T127">
        <v>0.311204855</v>
      </c>
      <c r="U127">
        <v>5.1515576220000003</v>
      </c>
    </row>
    <row r="128" spans="1:21">
      <c r="A128" t="s">
        <v>183</v>
      </c>
      <c r="B128" t="s">
        <v>30</v>
      </c>
      <c r="C128">
        <v>1</v>
      </c>
      <c r="D128">
        <v>62</v>
      </c>
      <c r="F128" t="s">
        <v>31</v>
      </c>
      <c r="G128">
        <v>2</v>
      </c>
      <c r="H128" t="s">
        <v>24</v>
      </c>
      <c r="I128">
        <v>0</v>
      </c>
      <c r="J128" t="s">
        <v>25</v>
      </c>
      <c r="K128">
        <v>0</v>
      </c>
      <c r="L128" t="s">
        <v>32</v>
      </c>
      <c r="M128">
        <v>1</v>
      </c>
      <c r="N128" t="s">
        <v>172</v>
      </c>
      <c r="O128">
        <v>3</v>
      </c>
      <c r="P128" t="s">
        <v>28</v>
      </c>
      <c r="Q128">
        <v>356</v>
      </c>
      <c r="R128">
        <v>3.3222914380000002</v>
      </c>
      <c r="S128">
        <v>2.2805443950000002</v>
      </c>
      <c r="T128">
        <v>1.049208871</v>
      </c>
      <c r="U128">
        <v>5.0355782480000002</v>
      </c>
    </row>
    <row r="129" spans="1:21">
      <c r="A129" t="s">
        <v>184</v>
      </c>
      <c r="B129" t="s">
        <v>30</v>
      </c>
      <c r="C129">
        <v>1</v>
      </c>
      <c r="D129">
        <v>62</v>
      </c>
      <c r="F129" t="s">
        <v>31</v>
      </c>
      <c r="G129">
        <v>2</v>
      </c>
      <c r="H129" t="s">
        <v>24</v>
      </c>
      <c r="I129">
        <v>0</v>
      </c>
      <c r="J129" t="s">
        <v>25</v>
      </c>
      <c r="K129">
        <v>0</v>
      </c>
      <c r="L129" t="s">
        <v>32</v>
      </c>
      <c r="M129">
        <v>1</v>
      </c>
      <c r="N129" t="s">
        <v>172</v>
      </c>
      <c r="O129">
        <v>3</v>
      </c>
      <c r="P129" t="s">
        <v>28</v>
      </c>
      <c r="Q129">
        <v>476</v>
      </c>
      <c r="R129">
        <v>3.0030392739999998</v>
      </c>
      <c r="S129">
        <v>2.496005823</v>
      </c>
      <c r="T129">
        <v>1.4778254689999999</v>
      </c>
      <c r="U129">
        <v>6.4539328019999997</v>
      </c>
    </row>
    <row r="130" spans="1:21">
      <c r="A130" t="s">
        <v>185</v>
      </c>
      <c r="B130" t="s">
        <v>30</v>
      </c>
      <c r="C130">
        <v>1</v>
      </c>
      <c r="D130">
        <v>82</v>
      </c>
      <c r="F130" t="s">
        <v>31</v>
      </c>
      <c r="G130">
        <v>2</v>
      </c>
      <c r="H130" t="s">
        <v>24</v>
      </c>
      <c r="I130">
        <v>0</v>
      </c>
      <c r="J130" t="s">
        <v>25</v>
      </c>
      <c r="K130">
        <v>0</v>
      </c>
      <c r="L130" t="s">
        <v>32</v>
      </c>
      <c r="M130">
        <v>1</v>
      </c>
      <c r="N130" t="s">
        <v>172</v>
      </c>
      <c r="O130">
        <v>3</v>
      </c>
      <c r="P130" t="s">
        <v>42</v>
      </c>
      <c r="Q130">
        <v>507</v>
      </c>
      <c r="R130">
        <v>3.4091217720000002</v>
      </c>
      <c r="S130">
        <v>1.507220945</v>
      </c>
      <c r="T130">
        <v>1.804857412</v>
      </c>
      <c r="U130">
        <v>3.9590210689999998</v>
      </c>
    </row>
    <row r="131" spans="1:21">
      <c r="A131" t="s">
        <v>186</v>
      </c>
      <c r="B131" t="s">
        <v>22</v>
      </c>
      <c r="C131">
        <v>0</v>
      </c>
      <c r="D131">
        <v>58</v>
      </c>
      <c r="F131" t="s">
        <v>73</v>
      </c>
      <c r="G131">
        <v>2</v>
      </c>
      <c r="H131" t="s">
        <v>24</v>
      </c>
      <c r="I131">
        <v>0</v>
      </c>
      <c r="J131" t="s">
        <v>25</v>
      </c>
      <c r="K131">
        <v>0</v>
      </c>
      <c r="L131" t="s">
        <v>32</v>
      </c>
      <c r="M131">
        <v>1</v>
      </c>
      <c r="N131" t="s">
        <v>172</v>
      </c>
      <c r="O131">
        <v>3</v>
      </c>
      <c r="P131" t="s">
        <v>28</v>
      </c>
      <c r="Q131">
        <v>942</v>
      </c>
      <c r="R131">
        <v>3.9539859530000001</v>
      </c>
      <c r="S131">
        <v>1.634142703</v>
      </c>
      <c r="T131">
        <v>1.24767955</v>
      </c>
      <c r="U131">
        <v>4.9614756529999999</v>
      </c>
    </row>
    <row r="132" spans="1:21">
      <c r="A132" t="s">
        <v>187</v>
      </c>
      <c r="B132" t="s">
        <v>30</v>
      </c>
      <c r="C132">
        <v>1</v>
      </c>
      <c r="D132">
        <v>49</v>
      </c>
      <c r="F132" t="s">
        <v>73</v>
      </c>
      <c r="G132">
        <v>2</v>
      </c>
      <c r="H132" t="s">
        <v>24</v>
      </c>
      <c r="I132">
        <v>0</v>
      </c>
      <c r="J132" t="s">
        <v>25</v>
      </c>
      <c r="K132">
        <v>0</v>
      </c>
      <c r="L132" t="s">
        <v>32</v>
      </c>
      <c r="M132">
        <v>1</v>
      </c>
      <c r="N132" t="s">
        <v>172</v>
      </c>
      <c r="O132">
        <v>3</v>
      </c>
      <c r="P132" t="s">
        <v>42</v>
      </c>
      <c r="Q132">
        <v>1811</v>
      </c>
      <c r="R132">
        <v>3.0601080920000001</v>
      </c>
      <c r="S132">
        <v>2.495453935</v>
      </c>
      <c r="T132">
        <v>0.53959240100000005</v>
      </c>
      <c r="U132">
        <v>4.4280222309999999</v>
      </c>
    </row>
    <row r="133" spans="1:21">
      <c r="A133" t="s">
        <v>188</v>
      </c>
      <c r="B133" t="s">
        <v>22</v>
      </c>
      <c r="C133">
        <v>0</v>
      </c>
      <c r="D133">
        <v>54</v>
      </c>
      <c r="F133" t="s">
        <v>54</v>
      </c>
      <c r="G133">
        <v>1</v>
      </c>
      <c r="H133" t="s">
        <v>37</v>
      </c>
      <c r="I133">
        <v>1</v>
      </c>
      <c r="J133" t="s">
        <v>25</v>
      </c>
      <c r="K133">
        <v>0</v>
      </c>
      <c r="L133" t="s">
        <v>32</v>
      </c>
      <c r="M133">
        <v>1</v>
      </c>
      <c r="N133" t="s">
        <v>172</v>
      </c>
      <c r="O133">
        <v>3</v>
      </c>
      <c r="P133" t="s">
        <v>28</v>
      </c>
      <c r="Q133">
        <v>1935</v>
      </c>
      <c r="R133">
        <v>3.5852921279999999</v>
      </c>
      <c r="S133">
        <v>3.2148480149999998</v>
      </c>
      <c r="T133">
        <v>2.881033151</v>
      </c>
      <c r="U133">
        <v>5.6667309240000003</v>
      </c>
    </row>
    <row r="134" spans="1:21">
      <c r="A134" t="s">
        <v>189</v>
      </c>
      <c r="B134" t="s">
        <v>30</v>
      </c>
      <c r="C134">
        <v>1</v>
      </c>
      <c r="D134">
        <v>48</v>
      </c>
      <c r="F134" t="s">
        <v>34</v>
      </c>
      <c r="G134">
        <v>3</v>
      </c>
      <c r="H134" t="s">
        <v>24</v>
      </c>
      <c r="I134">
        <v>0</v>
      </c>
      <c r="J134" t="s">
        <v>25</v>
      </c>
      <c r="K134">
        <v>0</v>
      </c>
      <c r="L134" t="s">
        <v>35</v>
      </c>
      <c r="M134">
        <v>2</v>
      </c>
      <c r="N134" t="s">
        <v>172</v>
      </c>
      <c r="O134">
        <v>3</v>
      </c>
      <c r="P134" t="s">
        <v>28</v>
      </c>
      <c r="Q134">
        <v>468</v>
      </c>
      <c r="R134">
        <v>6.5358665800000004</v>
      </c>
      <c r="S134">
        <v>3.7657263090000002</v>
      </c>
      <c r="T134">
        <v>3.977377245</v>
      </c>
      <c r="U134">
        <v>4.5530101099999998</v>
      </c>
    </row>
    <row r="135" spans="1:21">
      <c r="A135" t="s">
        <v>190</v>
      </c>
      <c r="B135" t="s">
        <v>22</v>
      </c>
      <c r="C135">
        <v>0</v>
      </c>
      <c r="D135">
        <v>61</v>
      </c>
      <c r="F135" t="s">
        <v>34</v>
      </c>
      <c r="G135">
        <v>3</v>
      </c>
      <c r="H135" t="s">
        <v>24</v>
      </c>
      <c r="I135">
        <v>0</v>
      </c>
      <c r="J135" t="s">
        <v>25</v>
      </c>
      <c r="K135">
        <v>0</v>
      </c>
      <c r="L135" t="s">
        <v>35</v>
      </c>
      <c r="M135">
        <v>2</v>
      </c>
      <c r="N135" t="s">
        <v>172</v>
      </c>
      <c r="O135">
        <v>3</v>
      </c>
      <c r="P135" t="s">
        <v>28</v>
      </c>
      <c r="Q135">
        <v>388</v>
      </c>
      <c r="R135">
        <v>2.7848188409999999</v>
      </c>
      <c r="S135">
        <v>2.0536116180000001</v>
      </c>
      <c r="T135">
        <v>1.3884976659999999</v>
      </c>
      <c r="U135">
        <v>4.324950909</v>
      </c>
    </row>
    <row r="136" spans="1:21">
      <c r="A136" t="s">
        <v>191</v>
      </c>
      <c r="B136" t="s">
        <v>30</v>
      </c>
      <c r="C136">
        <v>1</v>
      </c>
      <c r="D136">
        <v>51</v>
      </c>
      <c r="F136" t="s">
        <v>34</v>
      </c>
      <c r="G136">
        <v>3</v>
      </c>
      <c r="H136" t="s">
        <v>24</v>
      </c>
      <c r="I136">
        <v>0</v>
      </c>
      <c r="J136" t="s">
        <v>25</v>
      </c>
      <c r="K136">
        <v>0</v>
      </c>
      <c r="L136" t="s">
        <v>35</v>
      </c>
      <c r="M136">
        <v>2</v>
      </c>
      <c r="N136" t="s">
        <v>172</v>
      </c>
      <c r="O136">
        <v>3</v>
      </c>
      <c r="P136" t="s">
        <v>28</v>
      </c>
      <c r="Q136">
        <v>377</v>
      </c>
      <c r="R136">
        <v>3.0955482399999998</v>
      </c>
      <c r="S136">
        <v>2.0458806489999999</v>
      </c>
      <c r="T136">
        <v>1.7911072260000001</v>
      </c>
      <c r="U136">
        <v>4.8962882710000004</v>
      </c>
    </row>
    <row r="137" spans="1:21">
      <c r="A137" t="s">
        <v>192</v>
      </c>
      <c r="B137" t="s">
        <v>22</v>
      </c>
      <c r="C137">
        <v>0</v>
      </c>
      <c r="D137">
        <v>69</v>
      </c>
      <c r="F137" t="s">
        <v>34</v>
      </c>
      <c r="G137">
        <v>3</v>
      </c>
      <c r="H137" t="s">
        <v>24</v>
      </c>
      <c r="I137">
        <v>0</v>
      </c>
      <c r="J137" t="s">
        <v>25</v>
      </c>
      <c r="K137">
        <v>0</v>
      </c>
      <c r="L137" t="s">
        <v>35</v>
      </c>
      <c r="M137">
        <v>2</v>
      </c>
      <c r="N137" t="s">
        <v>172</v>
      </c>
      <c r="O137">
        <v>3</v>
      </c>
      <c r="P137" t="s">
        <v>28</v>
      </c>
      <c r="Q137">
        <v>1072</v>
      </c>
      <c r="R137">
        <v>3.7218785040000002</v>
      </c>
      <c r="S137">
        <v>2.4264437910000001</v>
      </c>
      <c r="T137">
        <v>2.610614252</v>
      </c>
      <c r="U137">
        <v>3.384324721</v>
      </c>
    </row>
    <row r="138" spans="1:21">
      <c r="A138" t="s">
        <v>193</v>
      </c>
      <c r="B138" t="s">
        <v>30</v>
      </c>
      <c r="C138">
        <v>1</v>
      </c>
      <c r="D138">
        <v>41</v>
      </c>
      <c r="F138" t="s">
        <v>34</v>
      </c>
      <c r="G138">
        <v>3</v>
      </c>
      <c r="H138" t="s">
        <v>24</v>
      </c>
      <c r="I138">
        <v>0</v>
      </c>
      <c r="J138" t="s">
        <v>25</v>
      </c>
      <c r="K138">
        <v>0</v>
      </c>
      <c r="L138" t="s">
        <v>35</v>
      </c>
      <c r="M138">
        <v>2</v>
      </c>
      <c r="N138" t="s">
        <v>172</v>
      </c>
      <c r="O138">
        <v>3</v>
      </c>
      <c r="P138" t="s">
        <v>28</v>
      </c>
      <c r="Q138">
        <v>367</v>
      </c>
      <c r="R138">
        <v>3.426769406</v>
      </c>
      <c r="S138">
        <v>2.2658771839999998</v>
      </c>
      <c r="T138">
        <v>1.2197917540000001</v>
      </c>
      <c r="U138">
        <v>5.0996510009999998</v>
      </c>
    </row>
    <row r="139" spans="1:21">
      <c r="A139" t="s">
        <v>194</v>
      </c>
      <c r="B139" t="s">
        <v>30</v>
      </c>
      <c r="C139">
        <v>1</v>
      </c>
      <c r="D139">
        <v>60</v>
      </c>
      <c r="F139" t="s">
        <v>34</v>
      </c>
      <c r="G139">
        <v>3</v>
      </c>
      <c r="H139" t="s">
        <v>24</v>
      </c>
      <c r="I139">
        <v>0</v>
      </c>
      <c r="J139" t="s">
        <v>25</v>
      </c>
      <c r="K139">
        <v>0</v>
      </c>
      <c r="L139" t="s">
        <v>35</v>
      </c>
      <c r="M139">
        <v>2</v>
      </c>
      <c r="N139" t="s">
        <v>172</v>
      </c>
      <c r="O139">
        <v>3</v>
      </c>
      <c r="P139" t="s">
        <v>42</v>
      </c>
      <c r="Q139">
        <v>377</v>
      </c>
      <c r="R139">
        <v>3.2708592049999998</v>
      </c>
      <c r="S139">
        <v>1.885772443</v>
      </c>
      <c r="T139">
        <v>1.2652824540000001</v>
      </c>
      <c r="U139">
        <v>6.175239038</v>
      </c>
    </row>
    <row r="140" spans="1:21">
      <c r="A140" t="s">
        <v>195</v>
      </c>
      <c r="B140" t="s">
        <v>22</v>
      </c>
      <c r="C140">
        <v>0</v>
      </c>
      <c r="D140">
        <v>78</v>
      </c>
      <c r="F140" t="s">
        <v>34</v>
      </c>
      <c r="G140">
        <v>3</v>
      </c>
      <c r="H140" t="s">
        <v>24</v>
      </c>
      <c r="I140">
        <v>0</v>
      </c>
      <c r="J140" t="s">
        <v>25</v>
      </c>
      <c r="K140">
        <v>0</v>
      </c>
      <c r="L140" t="s">
        <v>35</v>
      </c>
      <c r="M140">
        <v>2</v>
      </c>
      <c r="N140" t="s">
        <v>172</v>
      </c>
      <c r="O140">
        <v>3</v>
      </c>
      <c r="P140" t="s">
        <v>42</v>
      </c>
      <c r="Q140">
        <v>341</v>
      </c>
      <c r="R140">
        <v>3.6673121719999999</v>
      </c>
      <c r="S140">
        <v>1.8896463619999999</v>
      </c>
      <c r="T140">
        <v>0.91776596899999996</v>
      </c>
      <c r="U140">
        <v>4.9568893220000003</v>
      </c>
    </row>
    <row r="141" spans="1:21">
      <c r="A141" t="s">
        <v>196</v>
      </c>
      <c r="B141" t="s">
        <v>30</v>
      </c>
      <c r="C141">
        <v>1</v>
      </c>
      <c r="D141">
        <v>49</v>
      </c>
      <c r="F141" t="s">
        <v>34</v>
      </c>
      <c r="G141">
        <v>3</v>
      </c>
      <c r="H141" t="s">
        <v>24</v>
      </c>
      <c r="I141">
        <v>0</v>
      </c>
      <c r="J141" t="s">
        <v>25</v>
      </c>
      <c r="K141">
        <v>0</v>
      </c>
      <c r="L141" t="s">
        <v>35</v>
      </c>
      <c r="M141">
        <v>2</v>
      </c>
      <c r="N141" t="s">
        <v>172</v>
      </c>
      <c r="O141">
        <v>3</v>
      </c>
      <c r="P141" t="s">
        <v>28</v>
      </c>
      <c r="Q141">
        <v>895</v>
      </c>
      <c r="R141">
        <v>3.822483885</v>
      </c>
      <c r="S141">
        <v>1.5490107310000001</v>
      </c>
      <c r="T141">
        <v>1.454449117</v>
      </c>
      <c r="U141">
        <v>4.0277311940000002</v>
      </c>
    </row>
    <row r="142" spans="1:21">
      <c r="A142" t="s">
        <v>197</v>
      </c>
      <c r="B142" t="s">
        <v>22</v>
      </c>
      <c r="C142">
        <v>0</v>
      </c>
      <c r="D142">
        <v>63</v>
      </c>
      <c r="F142" t="s">
        <v>31</v>
      </c>
      <c r="G142">
        <v>2</v>
      </c>
      <c r="H142" t="s">
        <v>37</v>
      </c>
      <c r="I142">
        <v>1</v>
      </c>
      <c r="J142" t="s">
        <v>25</v>
      </c>
      <c r="K142">
        <v>0</v>
      </c>
      <c r="L142" t="s">
        <v>35</v>
      </c>
      <c r="M142">
        <v>2</v>
      </c>
      <c r="N142" t="s">
        <v>172</v>
      </c>
      <c r="O142">
        <v>3</v>
      </c>
      <c r="P142" t="s">
        <v>28</v>
      </c>
      <c r="Q142">
        <v>1083</v>
      </c>
      <c r="R142">
        <v>3.2199029229999998</v>
      </c>
      <c r="S142">
        <v>1.729396105</v>
      </c>
      <c r="T142">
        <v>1.6724494700000001</v>
      </c>
      <c r="U142">
        <v>5.4536620769999997</v>
      </c>
    </row>
    <row r="143" spans="1:21">
      <c r="A143" t="s">
        <v>198</v>
      </c>
      <c r="B143" t="s">
        <v>30</v>
      </c>
      <c r="C143">
        <v>1</v>
      </c>
      <c r="D143">
        <v>53</v>
      </c>
      <c r="F143" t="s">
        <v>31</v>
      </c>
      <c r="G143">
        <v>2</v>
      </c>
      <c r="H143" t="s">
        <v>37</v>
      </c>
      <c r="I143">
        <v>1</v>
      </c>
      <c r="J143" t="s">
        <v>25</v>
      </c>
      <c r="K143">
        <v>0</v>
      </c>
      <c r="L143" t="s">
        <v>35</v>
      </c>
      <c r="M143">
        <v>2</v>
      </c>
      <c r="N143" t="s">
        <v>172</v>
      </c>
      <c r="O143">
        <v>3</v>
      </c>
      <c r="P143" t="s">
        <v>28</v>
      </c>
      <c r="Q143">
        <v>543</v>
      </c>
      <c r="R143">
        <v>3.2990731580000001</v>
      </c>
      <c r="S143">
        <v>1.8115296590000001</v>
      </c>
      <c r="T143">
        <v>1.010834459</v>
      </c>
      <c r="U143">
        <v>5.5805409829999997</v>
      </c>
    </row>
    <row r="144" spans="1:21">
      <c r="A144" t="s">
        <v>199</v>
      </c>
      <c r="B144" t="s">
        <v>30</v>
      </c>
      <c r="C144">
        <v>1</v>
      </c>
      <c r="D144">
        <v>83</v>
      </c>
      <c r="F144" t="s">
        <v>31</v>
      </c>
      <c r="G144">
        <v>2</v>
      </c>
      <c r="H144" t="s">
        <v>37</v>
      </c>
      <c r="I144">
        <v>1</v>
      </c>
      <c r="J144" t="s">
        <v>25</v>
      </c>
      <c r="K144">
        <v>0</v>
      </c>
      <c r="L144" t="s">
        <v>35</v>
      </c>
      <c r="M144">
        <v>2</v>
      </c>
      <c r="N144" t="s">
        <v>172</v>
      </c>
      <c r="O144">
        <v>3</v>
      </c>
      <c r="P144" t="s">
        <v>28</v>
      </c>
      <c r="Q144">
        <v>2496</v>
      </c>
      <c r="R144">
        <v>3.3118107999999999</v>
      </c>
      <c r="S144">
        <v>1.37816848</v>
      </c>
      <c r="T144">
        <v>1.1305898080000001</v>
      </c>
      <c r="U144">
        <v>4.1743918930000001</v>
      </c>
    </row>
    <row r="145" spans="1:21">
      <c r="A145" t="s">
        <v>200</v>
      </c>
      <c r="B145" t="s">
        <v>30</v>
      </c>
      <c r="C145">
        <v>1</v>
      </c>
      <c r="D145">
        <v>45</v>
      </c>
      <c r="F145" t="s">
        <v>31</v>
      </c>
      <c r="G145">
        <v>2</v>
      </c>
      <c r="H145" t="s">
        <v>37</v>
      </c>
      <c r="I145">
        <v>1</v>
      </c>
      <c r="J145" t="s">
        <v>25</v>
      </c>
      <c r="K145">
        <v>0</v>
      </c>
      <c r="L145" t="s">
        <v>35</v>
      </c>
      <c r="M145">
        <v>2</v>
      </c>
      <c r="N145" t="s">
        <v>172</v>
      </c>
      <c r="O145">
        <v>3</v>
      </c>
      <c r="P145" t="s">
        <v>28</v>
      </c>
      <c r="Q145">
        <v>396</v>
      </c>
      <c r="R145">
        <v>3.5696716319999999</v>
      </c>
      <c r="S145">
        <v>1.6700545440000001</v>
      </c>
      <c r="T145">
        <v>0.81317841199999996</v>
      </c>
      <c r="U145">
        <v>5.619619052</v>
      </c>
    </row>
    <row r="146" spans="1:21">
      <c r="A146" t="s">
        <v>201</v>
      </c>
      <c r="B146" t="s">
        <v>30</v>
      </c>
      <c r="C146">
        <v>1</v>
      </c>
      <c r="D146">
        <v>43</v>
      </c>
      <c r="F146" t="s">
        <v>73</v>
      </c>
      <c r="G146">
        <v>2</v>
      </c>
      <c r="H146" t="s">
        <v>37</v>
      </c>
      <c r="I146">
        <v>1</v>
      </c>
      <c r="J146" t="s">
        <v>25</v>
      </c>
      <c r="K146">
        <v>0</v>
      </c>
      <c r="L146" t="s">
        <v>35</v>
      </c>
      <c r="M146">
        <v>2</v>
      </c>
      <c r="N146" t="s">
        <v>172</v>
      </c>
      <c r="O146">
        <v>3</v>
      </c>
      <c r="P146" t="s">
        <v>42</v>
      </c>
      <c r="Q146">
        <v>291</v>
      </c>
      <c r="R146">
        <v>1.7716024699999999</v>
      </c>
      <c r="S146">
        <v>0.78005189399999997</v>
      </c>
      <c r="T146">
        <v>0.338686337</v>
      </c>
      <c r="U146">
        <v>5.12084662</v>
      </c>
    </row>
    <row r="147" spans="1:21">
      <c r="A147" t="s">
        <v>202</v>
      </c>
      <c r="B147" t="s">
        <v>30</v>
      </c>
      <c r="C147">
        <v>1</v>
      </c>
      <c r="D147">
        <v>69</v>
      </c>
      <c r="F147" t="s">
        <v>73</v>
      </c>
      <c r="G147">
        <v>2</v>
      </c>
      <c r="H147" t="s">
        <v>37</v>
      </c>
      <c r="I147">
        <v>1</v>
      </c>
      <c r="J147" t="s">
        <v>25</v>
      </c>
      <c r="K147">
        <v>0</v>
      </c>
      <c r="L147" t="s">
        <v>35</v>
      </c>
      <c r="M147">
        <v>2</v>
      </c>
      <c r="N147" t="s">
        <v>172</v>
      </c>
      <c r="O147">
        <v>3</v>
      </c>
      <c r="P147" t="s">
        <v>28</v>
      </c>
      <c r="Q147">
        <v>485</v>
      </c>
      <c r="R147">
        <v>3.3126391769999999</v>
      </c>
      <c r="S147">
        <v>1.6579142140000001</v>
      </c>
      <c r="T147">
        <v>1.818918069</v>
      </c>
      <c r="U147">
        <v>4.7688460319999999</v>
      </c>
    </row>
    <row r="148" spans="1:21">
      <c r="A148" t="s">
        <v>203</v>
      </c>
      <c r="B148" t="s">
        <v>30</v>
      </c>
      <c r="C148">
        <v>1</v>
      </c>
      <c r="D148">
        <v>58</v>
      </c>
      <c r="F148" t="s">
        <v>76</v>
      </c>
      <c r="G148">
        <v>2</v>
      </c>
      <c r="H148" t="s">
        <v>37</v>
      </c>
      <c r="I148">
        <v>1</v>
      </c>
      <c r="J148" t="s">
        <v>25</v>
      </c>
      <c r="K148">
        <v>0</v>
      </c>
      <c r="L148" t="s">
        <v>35</v>
      </c>
      <c r="M148">
        <v>2</v>
      </c>
      <c r="N148" t="s">
        <v>172</v>
      </c>
      <c r="O148">
        <v>3</v>
      </c>
      <c r="P148" t="s">
        <v>42</v>
      </c>
      <c r="Q148">
        <v>212</v>
      </c>
      <c r="R148">
        <v>2.7513619920000001</v>
      </c>
      <c r="S148">
        <v>1.406760123</v>
      </c>
      <c r="T148">
        <v>0.65977174400000005</v>
      </c>
      <c r="U148">
        <v>7.1427420289999999</v>
      </c>
    </row>
    <row r="149" spans="1:21">
      <c r="A149" t="s">
        <v>204</v>
      </c>
      <c r="B149" t="s">
        <v>30</v>
      </c>
      <c r="C149">
        <v>1</v>
      </c>
      <c r="D149">
        <v>78</v>
      </c>
      <c r="F149" t="s">
        <v>76</v>
      </c>
      <c r="G149">
        <v>2</v>
      </c>
      <c r="H149" t="s">
        <v>37</v>
      </c>
      <c r="I149">
        <v>1</v>
      </c>
      <c r="J149" t="s">
        <v>25</v>
      </c>
      <c r="K149">
        <v>0</v>
      </c>
      <c r="L149" t="s">
        <v>35</v>
      </c>
      <c r="M149">
        <v>2</v>
      </c>
      <c r="N149" t="s">
        <v>172</v>
      </c>
      <c r="O149">
        <v>3</v>
      </c>
      <c r="P149" t="s">
        <v>28</v>
      </c>
      <c r="Q149">
        <v>1124</v>
      </c>
      <c r="R149">
        <v>3.993057265</v>
      </c>
      <c r="S149">
        <v>1.8094045160000001</v>
      </c>
      <c r="T149">
        <v>1.233225843</v>
      </c>
      <c r="U149">
        <v>6.016306696</v>
      </c>
    </row>
    <row r="150" spans="1:21">
      <c r="A150" t="s">
        <v>205</v>
      </c>
      <c r="B150" t="s">
        <v>30</v>
      </c>
      <c r="C150">
        <v>1</v>
      </c>
      <c r="D150">
        <v>57</v>
      </c>
      <c r="F150" t="s">
        <v>34</v>
      </c>
      <c r="G150">
        <v>3</v>
      </c>
      <c r="H150" t="s">
        <v>24</v>
      </c>
      <c r="I150">
        <v>0</v>
      </c>
      <c r="J150" t="s">
        <v>25</v>
      </c>
      <c r="K150">
        <v>0</v>
      </c>
      <c r="L150" t="s">
        <v>87</v>
      </c>
      <c r="M150">
        <v>2</v>
      </c>
      <c r="N150" t="s">
        <v>172</v>
      </c>
      <c r="O150">
        <v>3</v>
      </c>
      <c r="P150" t="s">
        <v>28</v>
      </c>
      <c r="Q150">
        <v>593</v>
      </c>
      <c r="R150">
        <v>4.3286323290000004</v>
      </c>
      <c r="S150">
        <v>1.884057552</v>
      </c>
      <c r="T150">
        <v>1.9018893640000001</v>
      </c>
      <c r="U150">
        <v>2.9880771180000001</v>
      </c>
    </row>
    <row r="151" spans="1:21">
      <c r="A151" t="s">
        <v>206</v>
      </c>
      <c r="B151" t="s">
        <v>22</v>
      </c>
      <c r="C151">
        <v>0</v>
      </c>
      <c r="D151">
        <v>71</v>
      </c>
      <c r="F151" t="s">
        <v>34</v>
      </c>
      <c r="G151">
        <v>3</v>
      </c>
      <c r="H151" t="s">
        <v>24</v>
      </c>
      <c r="I151">
        <v>0</v>
      </c>
      <c r="J151" t="s">
        <v>25</v>
      </c>
      <c r="K151">
        <v>0</v>
      </c>
      <c r="L151" t="s">
        <v>87</v>
      </c>
      <c r="M151">
        <v>2</v>
      </c>
      <c r="N151" t="s">
        <v>172</v>
      </c>
      <c r="O151">
        <v>3</v>
      </c>
      <c r="P151" t="s">
        <v>28</v>
      </c>
      <c r="Q151">
        <v>198</v>
      </c>
      <c r="R151">
        <v>3.488542491</v>
      </c>
      <c r="S151">
        <v>0.99764318799999996</v>
      </c>
      <c r="T151">
        <v>0.78222362199999995</v>
      </c>
      <c r="U151">
        <v>5.1791713509999999</v>
      </c>
    </row>
    <row r="152" spans="1:21">
      <c r="A152" t="s">
        <v>207</v>
      </c>
      <c r="B152" t="s">
        <v>22</v>
      </c>
      <c r="C152">
        <v>0</v>
      </c>
      <c r="D152">
        <v>64</v>
      </c>
      <c r="F152" t="s">
        <v>34</v>
      </c>
      <c r="G152">
        <v>3</v>
      </c>
      <c r="H152" t="s">
        <v>24</v>
      </c>
      <c r="I152">
        <v>0</v>
      </c>
      <c r="J152" t="s">
        <v>25</v>
      </c>
      <c r="K152">
        <v>0</v>
      </c>
      <c r="L152" t="s">
        <v>87</v>
      </c>
      <c r="M152">
        <v>2</v>
      </c>
      <c r="N152" t="s">
        <v>172</v>
      </c>
      <c r="O152">
        <v>3</v>
      </c>
      <c r="P152" t="s">
        <v>28</v>
      </c>
      <c r="Q152">
        <v>34</v>
      </c>
      <c r="R152">
        <v>3.1044244750000001</v>
      </c>
      <c r="S152">
        <v>0.63927456900000001</v>
      </c>
      <c r="T152">
        <v>0.25896403200000001</v>
      </c>
      <c r="U152">
        <v>3.900603255</v>
      </c>
    </row>
    <row r="153" spans="1:21">
      <c r="A153" t="s">
        <v>208</v>
      </c>
      <c r="B153" t="s">
        <v>30</v>
      </c>
      <c r="C153">
        <v>1</v>
      </c>
      <c r="D153">
        <v>58</v>
      </c>
      <c r="F153" t="s">
        <v>34</v>
      </c>
      <c r="G153">
        <v>3</v>
      </c>
      <c r="H153" t="s">
        <v>24</v>
      </c>
      <c r="I153">
        <v>0</v>
      </c>
      <c r="J153" t="s">
        <v>25</v>
      </c>
      <c r="K153">
        <v>0</v>
      </c>
      <c r="L153" t="s">
        <v>87</v>
      </c>
      <c r="M153">
        <v>2</v>
      </c>
      <c r="N153" t="s">
        <v>172</v>
      </c>
      <c r="O153">
        <v>3</v>
      </c>
      <c r="P153" t="s">
        <v>28</v>
      </c>
      <c r="Q153">
        <v>0</v>
      </c>
      <c r="R153">
        <v>3.8180993810000001</v>
      </c>
      <c r="S153">
        <v>2.2497536340000002</v>
      </c>
      <c r="T153">
        <v>0.85272794399999996</v>
      </c>
      <c r="U153">
        <v>4.421713081</v>
      </c>
    </row>
    <row r="154" spans="1:21">
      <c r="A154" t="s">
        <v>209</v>
      </c>
      <c r="B154" t="s">
        <v>30</v>
      </c>
      <c r="C154">
        <v>1</v>
      </c>
      <c r="D154">
        <v>66</v>
      </c>
      <c r="F154" t="s">
        <v>34</v>
      </c>
      <c r="G154">
        <v>3</v>
      </c>
      <c r="H154" t="s">
        <v>24</v>
      </c>
      <c r="I154">
        <v>0</v>
      </c>
      <c r="J154" t="s">
        <v>25</v>
      </c>
      <c r="K154">
        <v>0</v>
      </c>
      <c r="L154" t="s">
        <v>87</v>
      </c>
      <c r="M154">
        <v>2</v>
      </c>
      <c r="N154" t="s">
        <v>172</v>
      </c>
      <c r="O154">
        <v>3</v>
      </c>
      <c r="P154" t="s">
        <v>42</v>
      </c>
      <c r="Q154">
        <v>300</v>
      </c>
      <c r="R154">
        <v>3.477640461</v>
      </c>
      <c r="S154">
        <v>3.1233271789999999</v>
      </c>
      <c r="T154">
        <v>3.435527585</v>
      </c>
      <c r="U154">
        <v>5.5359125310000001</v>
      </c>
    </row>
    <row r="155" spans="1:21">
      <c r="A155" t="s">
        <v>210</v>
      </c>
      <c r="B155" t="s">
        <v>22</v>
      </c>
      <c r="C155">
        <v>0</v>
      </c>
      <c r="D155">
        <v>53</v>
      </c>
      <c r="F155" t="s">
        <v>34</v>
      </c>
      <c r="G155">
        <v>3</v>
      </c>
      <c r="H155" t="s">
        <v>24</v>
      </c>
      <c r="I155">
        <v>0</v>
      </c>
      <c r="J155" t="s">
        <v>25</v>
      </c>
      <c r="K155">
        <v>0</v>
      </c>
      <c r="L155" t="s">
        <v>87</v>
      </c>
      <c r="M155">
        <v>2</v>
      </c>
      <c r="N155" t="s">
        <v>172</v>
      </c>
      <c r="O155">
        <v>3</v>
      </c>
      <c r="P155" t="s">
        <v>28</v>
      </c>
      <c r="Q155">
        <v>1038</v>
      </c>
      <c r="R155">
        <v>2.928571534</v>
      </c>
      <c r="S155">
        <v>2.3200360999999998</v>
      </c>
      <c r="T155">
        <v>0.65148097900000002</v>
      </c>
      <c r="U155">
        <v>3.655842684</v>
      </c>
    </row>
    <row r="156" spans="1:21">
      <c r="A156" t="s">
        <v>211</v>
      </c>
      <c r="B156" t="s">
        <v>22</v>
      </c>
      <c r="C156">
        <v>0</v>
      </c>
      <c r="D156">
        <v>54</v>
      </c>
      <c r="F156" t="s">
        <v>34</v>
      </c>
      <c r="G156">
        <v>3</v>
      </c>
      <c r="H156" t="s">
        <v>24</v>
      </c>
      <c r="I156">
        <v>0</v>
      </c>
      <c r="J156" t="s">
        <v>25</v>
      </c>
      <c r="K156">
        <v>0</v>
      </c>
      <c r="L156" t="s">
        <v>87</v>
      </c>
      <c r="M156">
        <v>2</v>
      </c>
      <c r="N156" t="s">
        <v>172</v>
      </c>
      <c r="O156">
        <v>3</v>
      </c>
      <c r="P156" t="s">
        <v>28</v>
      </c>
      <c r="Q156">
        <v>949</v>
      </c>
      <c r="R156">
        <v>2.9617231660000001</v>
      </c>
      <c r="S156">
        <v>1.8896172600000001</v>
      </c>
      <c r="T156">
        <v>0.84549046400000005</v>
      </c>
      <c r="U156">
        <v>5.5291065619999999</v>
      </c>
    </row>
    <row r="157" spans="1:21">
      <c r="A157" t="s">
        <v>212</v>
      </c>
      <c r="B157" t="s">
        <v>30</v>
      </c>
      <c r="C157">
        <v>1</v>
      </c>
      <c r="D157">
        <v>75</v>
      </c>
      <c r="F157" t="s">
        <v>34</v>
      </c>
      <c r="G157">
        <v>3</v>
      </c>
      <c r="H157" t="s">
        <v>24</v>
      </c>
      <c r="I157">
        <v>0</v>
      </c>
      <c r="J157" t="s">
        <v>25</v>
      </c>
      <c r="K157">
        <v>0</v>
      </c>
      <c r="L157" t="s">
        <v>87</v>
      </c>
      <c r="M157">
        <v>2</v>
      </c>
      <c r="N157" t="s">
        <v>172</v>
      </c>
      <c r="O157">
        <v>3</v>
      </c>
      <c r="P157" t="s">
        <v>42</v>
      </c>
      <c r="Q157">
        <v>605</v>
      </c>
      <c r="R157">
        <v>4.0265815280000004</v>
      </c>
      <c r="S157">
        <v>2.5668074760000001</v>
      </c>
      <c r="T157">
        <v>1.870110581</v>
      </c>
      <c r="U157">
        <v>5.4211051379999997</v>
      </c>
    </row>
    <row r="158" spans="1:21">
      <c r="A158" t="s">
        <v>213</v>
      </c>
      <c r="B158" t="s">
        <v>30</v>
      </c>
      <c r="C158">
        <v>1</v>
      </c>
      <c r="D158">
        <v>67</v>
      </c>
      <c r="F158" t="s">
        <v>34</v>
      </c>
      <c r="G158">
        <v>3</v>
      </c>
      <c r="H158" t="s">
        <v>24</v>
      </c>
      <c r="I158">
        <v>0</v>
      </c>
      <c r="J158" t="s">
        <v>25</v>
      </c>
      <c r="K158">
        <v>0</v>
      </c>
      <c r="L158" t="s">
        <v>87</v>
      </c>
      <c r="M158">
        <v>2</v>
      </c>
      <c r="N158" t="s">
        <v>172</v>
      </c>
      <c r="O158">
        <v>3</v>
      </c>
      <c r="P158" t="s">
        <v>42</v>
      </c>
      <c r="Q158">
        <v>235</v>
      </c>
      <c r="R158">
        <v>3.9361449319999999</v>
      </c>
      <c r="S158">
        <v>1.9447447360000001</v>
      </c>
      <c r="T158">
        <v>1.4451517780000001</v>
      </c>
      <c r="U158">
        <v>4.1930101510000002</v>
      </c>
    </row>
    <row r="159" spans="1:21">
      <c r="A159" t="s">
        <v>214</v>
      </c>
      <c r="B159" t="s">
        <v>22</v>
      </c>
      <c r="C159">
        <v>0</v>
      </c>
      <c r="D159">
        <v>64</v>
      </c>
      <c r="F159" t="s">
        <v>34</v>
      </c>
      <c r="G159">
        <v>3</v>
      </c>
      <c r="H159" t="s">
        <v>24</v>
      </c>
      <c r="I159">
        <v>0</v>
      </c>
      <c r="J159" t="s">
        <v>25</v>
      </c>
      <c r="K159">
        <v>0</v>
      </c>
      <c r="L159" t="s">
        <v>87</v>
      </c>
      <c r="M159">
        <v>2</v>
      </c>
      <c r="N159" t="s">
        <v>172</v>
      </c>
      <c r="O159">
        <v>3</v>
      </c>
      <c r="P159" t="s">
        <v>28</v>
      </c>
      <c r="Q159">
        <v>1367</v>
      </c>
      <c r="R159">
        <v>3.6894159059999998</v>
      </c>
      <c r="S159">
        <v>1.5330578720000001</v>
      </c>
      <c r="T159">
        <v>1.3255818079999999</v>
      </c>
      <c r="U159">
        <v>4.5301250309999999</v>
      </c>
    </row>
    <row r="160" spans="1:21">
      <c r="A160" t="s">
        <v>215</v>
      </c>
      <c r="B160" t="s">
        <v>30</v>
      </c>
      <c r="C160">
        <v>1</v>
      </c>
      <c r="D160">
        <v>55</v>
      </c>
      <c r="F160" t="s">
        <v>34</v>
      </c>
      <c r="G160">
        <v>3</v>
      </c>
      <c r="H160" t="s">
        <v>24</v>
      </c>
      <c r="I160">
        <v>0</v>
      </c>
      <c r="J160" t="s">
        <v>25</v>
      </c>
      <c r="K160">
        <v>0</v>
      </c>
      <c r="L160" t="s">
        <v>87</v>
      </c>
      <c r="M160">
        <v>2</v>
      </c>
      <c r="N160" t="s">
        <v>172</v>
      </c>
      <c r="O160">
        <v>3</v>
      </c>
      <c r="P160" t="s">
        <v>28</v>
      </c>
      <c r="Q160">
        <v>14</v>
      </c>
      <c r="R160">
        <v>2.244677308</v>
      </c>
      <c r="S160">
        <v>1.896601896</v>
      </c>
      <c r="T160">
        <v>0.33767340499999998</v>
      </c>
      <c r="U160">
        <v>3.805230737</v>
      </c>
    </row>
    <row r="161" spans="1:21">
      <c r="A161" t="s">
        <v>216</v>
      </c>
      <c r="B161" t="s">
        <v>22</v>
      </c>
      <c r="C161">
        <v>0</v>
      </c>
      <c r="D161">
        <v>78</v>
      </c>
      <c r="F161" t="s">
        <v>34</v>
      </c>
      <c r="G161">
        <v>3</v>
      </c>
      <c r="H161" t="s">
        <v>24</v>
      </c>
      <c r="I161">
        <v>0</v>
      </c>
      <c r="J161" t="s">
        <v>25</v>
      </c>
      <c r="K161">
        <v>0</v>
      </c>
      <c r="L161" t="s">
        <v>87</v>
      </c>
      <c r="M161">
        <v>2</v>
      </c>
      <c r="N161" t="s">
        <v>172</v>
      </c>
      <c r="O161">
        <v>3</v>
      </c>
      <c r="P161" t="s">
        <v>28</v>
      </c>
      <c r="Q161">
        <v>1055</v>
      </c>
      <c r="R161">
        <v>3.4709571239999999</v>
      </c>
      <c r="S161">
        <v>1.798983837</v>
      </c>
      <c r="T161">
        <v>1.4379324849999999</v>
      </c>
      <c r="U161">
        <v>7.0418870279999997</v>
      </c>
    </row>
    <row r="162" spans="1:21">
      <c r="A162" t="s">
        <v>217</v>
      </c>
      <c r="B162" t="s">
        <v>30</v>
      </c>
      <c r="C162">
        <v>1</v>
      </c>
      <c r="D162">
        <v>69</v>
      </c>
      <c r="F162" t="s">
        <v>34</v>
      </c>
      <c r="G162">
        <v>3</v>
      </c>
      <c r="H162" t="s">
        <v>24</v>
      </c>
      <c r="I162">
        <v>0</v>
      </c>
      <c r="J162" t="s">
        <v>25</v>
      </c>
      <c r="K162">
        <v>0</v>
      </c>
      <c r="L162" t="s">
        <v>87</v>
      </c>
      <c r="M162">
        <v>2</v>
      </c>
      <c r="N162" t="s">
        <v>172</v>
      </c>
      <c r="O162">
        <v>3</v>
      </c>
      <c r="P162" t="s">
        <v>28</v>
      </c>
      <c r="Q162">
        <v>416</v>
      </c>
      <c r="R162">
        <v>2.7692671459999998</v>
      </c>
      <c r="S162">
        <v>1.848711298</v>
      </c>
      <c r="T162">
        <v>0.95768520400000001</v>
      </c>
      <c r="U162">
        <v>5.8133723220000002</v>
      </c>
    </row>
    <row r="163" spans="1:21">
      <c r="A163" t="s">
        <v>218</v>
      </c>
      <c r="B163" t="s">
        <v>22</v>
      </c>
      <c r="C163">
        <v>0</v>
      </c>
      <c r="D163">
        <v>80</v>
      </c>
      <c r="F163" t="s">
        <v>34</v>
      </c>
      <c r="G163">
        <v>3</v>
      </c>
      <c r="H163" t="s">
        <v>24</v>
      </c>
      <c r="I163">
        <v>0</v>
      </c>
      <c r="J163" t="s">
        <v>25</v>
      </c>
      <c r="K163">
        <v>0</v>
      </c>
      <c r="L163" t="s">
        <v>87</v>
      </c>
      <c r="M163">
        <v>2</v>
      </c>
      <c r="N163" t="s">
        <v>172</v>
      </c>
      <c r="O163">
        <v>3</v>
      </c>
      <c r="P163" t="s">
        <v>28</v>
      </c>
      <c r="Q163">
        <v>29</v>
      </c>
      <c r="R163">
        <v>3.5755051820000001</v>
      </c>
      <c r="S163">
        <v>1.8610178879999999</v>
      </c>
      <c r="T163">
        <v>1.0458507349999999</v>
      </c>
      <c r="U163">
        <v>4.1442224420000002</v>
      </c>
    </row>
    <row r="164" spans="1:21">
      <c r="A164" t="s">
        <v>219</v>
      </c>
      <c r="B164" t="s">
        <v>22</v>
      </c>
      <c r="C164">
        <v>0</v>
      </c>
      <c r="D164">
        <v>70</v>
      </c>
      <c r="F164" t="s">
        <v>34</v>
      </c>
      <c r="G164">
        <v>3</v>
      </c>
      <c r="H164" t="s">
        <v>24</v>
      </c>
      <c r="I164">
        <v>0</v>
      </c>
      <c r="J164" t="s">
        <v>25</v>
      </c>
      <c r="K164">
        <v>0</v>
      </c>
      <c r="L164" t="s">
        <v>87</v>
      </c>
      <c r="M164">
        <v>2</v>
      </c>
      <c r="N164" t="s">
        <v>172</v>
      </c>
      <c r="O164">
        <v>3</v>
      </c>
      <c r="P164" t="s">
        <v>42</v>
      </c>
      <c r="Q164">
        <v>533</v>
      </c>
      <c r="R164">
        <v>2.8559275080000002</v>
      </c>
      <c r="S164">
        <v>2.1405037290000002</v>
      </c>
      <c r="T164">
        <v>0.65581386399999997</v>
      </c>
      <c r="U164">
        <v>4.8308773220000001</v>
      </c>
    </row>
    <row r="165" spans="1:21">
      <c r="A165" t="s">
        <v>220</v>
      </c>
      <c r="B165" t="s">
        <v>22</v>
      </c>
      <c r="C165">
        <v>0</v>
      </c>
      <c r="D165">
        <v>78</v>
      </c>
      <c r="F165" t="s">
        <v>34</v>
      </c>
      <c r="G165">
        <v>3</v>
      </c>
      <c r="H165" t="s">
        <v>24</v>
      </c>
      <c r="I165">
        <v>0</v>
      </c>
      <c r="J165" t="s">
        <v>25</v>
      </c>
      <c r="K165">
        <v>0</v>
      </c>
      <c r="L165" t="s">
        <v>87</v>
      </c>
      <c r="M165">
        <v>2</v>
      </c>
      <c r="N165" t="s">
        <v>172</v>
      </c>
      <c r="O165">
        <v>3</v>
      </c>
      <c r="P165" t="s">
        <v>28</v>
      </c>
      <c r="Q165">
        <v>411</v>
      </c>
      <c r="R165">
        <v>3.6432886789999999</v>
      </c>
      <c r="S165">
        <v>2.2488470949999999</v>
      </c>
      <c r="T165">
        <v>0.87520633599999997</v>
      </c>
      <c r="U165">
        <v>5.7450723879999996</v>
      </c>
    </row>
    <row r="166" spans="1:21">
      <c r="A166" t="s">
        <v>221</v>
      </c>
      <c r="B166" t="s">
        <v>30</v>
      </c>
      <c r="C166">
        <v>1</v>
      </c>
      <c r="D166">
        <v>79</v>
      </c>
      <c r="F166" t="s">
        <v>34</v>
      </c>
      <c r="G166">
        <v>3</v>
      </c>
      <c r="H166" t="s">
        <v>24</v>
      </c>
      <c r="I166">
        <v>0</v>
      </c>
      <c r="J166" t="s">
        <v>25</v>
      </c>
      <c r="K166">
        <v>0</v>
      </c>
      <c r="L166" t="s">
        <v>87</v>
      </c>
      <c r="M166">
        <v>2</v>
      </c>
      <c r="N166" t="s">
        <v>172</v>
      </c>
      <c r="O166">
        <v>3</v>
      </c>
      <c r="P166" t="s">
        <v>42</v>
      </c>
      <c r="Q166">
        <v>661</v>
      </c>
      <c r="R166">
        <v>4.5302546120000002</v>
      </c>
      <c r="S166">
        <v>2.3792099640000002</v>
      </c>
      <c r="T166">
        <v>1.348418654</v>
      </c>
      <c r="U166">
        <v>2.6733683560000001</v>
      </c>
    </row>
    <row r="167" spans="1:21">
      <c r="A167" t="s">
        <v>222</v>
      </c>
      <c r="B167" t="s">
        <v>30</v>
      </c>
      <c r="C167">
        <v>1</v>
      </c>
      <c r="D167">
        <v>76</v>
      </c>
      <c r="F167" t="s">
        <v>34</v>
      </c>
      <c r="G167">
        <v>3</v>
      </c>
      <c r="H167" t="s">
        <v>24</v>
      </c>
      <c r="I167">
        <v>0</v>
      </c>
      <c r="J167" t="s">
        <v>25</v>
      </c>
      <c r="K167">
        <v>0</v>
      </c>
      <c r="L167" t="s">
        <v>87</v>
      </c>
      <c r="M167">
        <v>2</v>
      </c>
      <c r="N167" t="s">
        <v>172</v>
      </c>
      <c r="O167">
        <v>3</v>
      </c>
      <c r="P167" t="s">
        <v>42</v>
      </c>
      <c r="Q167">
        <v>200</v>
      </c>
      <c r="R167">
        <v>3.329359996</v>
      </c>
      <c r="S167">
        <v>1.76806956</v>
      </c>
      <c r="T167">
        <v>0.72028532300000003</v>
      </c>
      <c r="U167">
        <v>3.5326450060000001</v>
      </c>
    </row>
    <row r="168" spans="1:21">
      <c r="A168" t="s">
        <v>223</v>
      </c>
      <c r="B168" t="s">
        <v>30</v>
      </c>
      <c r="C168">
        <v>1</v>
      </c>
      <c r="D168">
        <v>58</v>
      </c>
      <c r="F168" t="s">
        <v>34</v>
      </c>
      <c r="G168">
        <v>3</v>
      </c>
      <c r="H168" t="s">
        <v>24</v>
      </c>
      <c r="I168">
        <v>0</v>
      </c>
      <c r="J168" t="s">
        <v>25</v>
      </c>
      <c r="K168">
        <v>0</v>
      </c>
      <c r="L168" t="s">
        <v>87</v>
      </c>
      <c r="M168">
        <v>2</v>
      </c>
      <c r="N168" t="s">
        <v>172</v>
      </c>
      <c r="O168">
        <v>3</v>
      </c>
      <c r="P168" t="s">
        <v>42</v>
      </c>
      <c r="Q168">
        <v>344</v>
      </c>
      <c r="R168">
        <v>2.2188530850000001</v>
      </c>
      <c r="S168">
        <v>2.0949263220000001</v>
      </c>
      <c r="T168">
        <v>0.64736623199999999</v>
      </c>
      <c r="U168">
        <v>3.4384479749999999</v>
      </c>
    </row>
    <row r="169" spans="1:21">
      <c r="A169" t="s">
        <v>224</v>
      </c>
      <c r="B169" t="s">
        <v>22</v>
      </c>
      <c r="C169">
        <v>0</v>
      </c>
      <c r="D169">
        <v>64</v>
      </c>
      <c r="F169" t="s">
        <v>34</v>
      </c>
      <c r="G169">
        <v>3</v>
      </c>
      <c r="H169" t="s">
        <v>24</v>
      </c>
      <c r="I169">
        <v>0</v>
      </c>
      <c r="J169" t="s">
        <v>25</v>
      </c>
      <c r="K169">
        <v>0</v>
      </c>
      <c r="L169" t="s">
        <v>87</v>
      </c>
      <c r="M169">
        <v>2</v>
      </c>
      <c r="N169" t="s">
        <v>172</v>
      </c>
      <c r="O169">
        <v>3</v>
      </c>
      <c r="P169" t="s">
        <v>28</v>
      </c>
      <c r="Q169">
        <v>997</v>
      </c>
      <c r="R169">
        <v>3.0029155279999999</v>
      </c>
      <c r="S169">
        <v>1.4692301480000001</v>
      </c>
      <c r="T169">
        <v>0.42521942899999998</v>
      </c>
      <c r="U169">
        <v>5.1207147199999996</v>
      </c>
    </row>
    <row r="170" spans="1:21">
      <c r="A170" t="s">
        <v>225</v>
      </c>
      <c r="B170" t="s">
        <v>30</v>
      </c>
      <c r="C170">
        <v>1</v>
      </c>
      <c r="D170">
        <v>54</v>
      </c>
      <c r="F170" t="s">
        <v>31</v>
      </c>
      <c r="G170">
        <v>2</v>
      </c>
      <c r="H170" t="s">
        <v>37</v>
      </c>
      <c r="I170">
        <v>1</v>
      </c>
      <c r="J170" t="s">
        <v>25</v>
      </c>
      <c r="K170">
        <v>0</v>
      </c>
      <c r="L170" t="s">
        <v>87</v>
      </c>
      <c r="M170">
        <v>2</v>
      </c>
      <c r="N170" t="s">
        <v>172</v>
      </c>
      <c r="O170">
        <v>3</v>
      </c>
      <c r="P170" t="s">
        <v>28</v>
      </c>
      <c r="Q170">
        <v>485</v>
      </c>
      <c r="R170">
        <v>3.1237639289999999</v>
      </c>
      <c r="S170">
        <v>1.9179223400000001</v>
      </c>
      <c r="T170">
        <v>0.62095113899999999</v>
      </c>
      <c r="U170">
        <v>6.160010507</v>
      </c>
    </row>
    <row r="171" spans="1:21">
      <c r="A171" t="s">
        <v>226</v>
      </c>
      <c r="B171" t="s">
        <v>30</v>
      </c>
      <c r="C171">
        <v>1</v>
      </c>
      <c r="D171">
        <v>74</v>
      </c>
      <c r="F171" t="s">
        <v>101</v>
      </c>
      <c r="G171">
        <v>4</v>
      </c>
      <c r="H171" t="s">
        <v>24</v>
      </c>
      <c r="I171">
        <v>0</v>
      </c>
      <c r="J171" t="s">
        <v>25</v>
      </c>
      <c r="K171">
        <v>0</v>
      </c>
      <c r="L171" t="s">
        <v>38</v>
      </c>
      <c r="M171">
        <v>2</v>
      </c>
      <c r="N171" t="s">
        <v>172</v>
      </c>
      <c r="O171">
        <v>3</v>
      </c>
      <c r="P171" t="s">
        <v>42</v>
      </c>
      <c r="Q171">
        <v>282</v>
      </c>
      <c r="R171">
        <v>4.3211141819999996</v>
      </c>
      <c r="S171">
        <v>1.2370904030000001</v>
      </c>
      <c r="T171">
        <v>0.36263239800000002</v>
      </c>
      <c r="U171">
        <v>4.6831099170000003</v>
      </c>
    </row>
    <row r="172" spans="1:21">
      <c r="A172" t="s">
        <v>227</v>
      </c>
      <c r="B172" t="s">
        <v>30</v>
      </c>
      <c r="C172">
        <v>1</v>
      </c>
      <c r="D172">
        <v>70</v>
      </c>
      <c r="F172" t="s">
        <v>101</v>
      </c>
      <c r="G172">
        <v>4</v>
      </c>
      <c r="H172" t="s">
        <v>24</v>
      </c>
      <c r="I172">
        <v>0</v>
      </c>
      <c r="J172" t="s">
        <v>25</v>
      </c>
      <c r="K172">
        <v>0</v>
      </c>
      <c r="L172" t="s">
        <v>38</v>
      </c>
      <c r="M172">
        <v>2</v>
      </c>
      <c r="N172" t="s">
        <v>172</v>
      </c>
      <c r="O172">
        <v>3</v>
      </c>
      <c r="P172" t="s">
        <v>28</v>
      </c>
      <c r="Q172">
        <v>819</v>
      </c>
      <c r="R172">
        <v>3.7736554230000001</v>
      </c>
      <c r="S172">
        <v>1.978374555</v>
      </c>
      <c r="T172">
        <v>1.4087110869999999</v>
      </c>
      <c r="U172">
        <v>4.5673276420000004</v>
      </c>
    </row>
    <row r="173" spans="1:21">
      <c r="A173" t="s">
        <v>228</v>
      </c>
      <c r="B173" t="s">
        <v>22</v>
      </c>
      <c r="C173">
        <v>0</v>
      </c>
      <c r="D173">
        <v>60</v>
      </c>
      <c r="F173" t="s">
        <v>101</v>
      </c>
      <c r="G173">
        <v>4</v>
      </c>
      <c r="H173" t="s">
        <v>24</v>
      </c>
      <c r="I173">
        <v>0</v>
      </c>
      <c r="J173" t="s">
        <v>25</v>
      </c>
      <c r="K173">
        <v>0</v>
      </c>
      <c r="L173" t="s">
        <v>38</v>
      </c>
      <c r="M173">
        <v>2</v>
      </c>
      <c r="N173" t="s">
        <v>172</v>
      </c>
      <c r="O173">
        <v>3</v>
      </c>
      <c r="P173" t="s">
        <v>42</v>
      </c>
      <c r="Q173">
        <v>67</v>
      </c>
      <c r="R173">
        <v>3.5040368499999999</v>
      </c>
      <c r="S173">
        <v>3.3339245009999998</v>
      </c>
      <c r="T173">
        <v>4.9152059069999998</v>
      </c>
      <c r="U173">
        <v>4.0441908660000001</v>
      </c>
    </row>
    <row r="174" spans="1:21">
      <c r="A174" t="s">
        <v>229</v>
      </c>
      <c r="B174" t="s">
        <v>22</v>
      </c>
      <c r="C174">
        <v>0</v>
      </c>
      <c r="D174">
        <v>55</v>
      </c>
      <c r="F174" t="s">
        <v>101</v>
      </c>
      <c r="G174">
        <v>4</v>
      </c>
      <c r="H174" t="s">
        <v>24</v>
      </c>
      <c r="I174">
        <v>0</v>
      </c>
      <c r="J174" t="s">
        <v>25</v>
      </c>
      <c r="K174">
        <v>0</v>
      </c>
      <c r="L174" t="s">
        <v>38</v>
      </c>
      <c r="M174">
        <v>2</v>
      </c>
      <c r="N174" t="s">
        <v>172</v>
      </c>
      <c r="O174">
        <v>3</v>
      </c>
      <c r="P174" t="s">
        <v>28</v>
      </c>
      <c r="Q174">
        <v>389</v>
      </c>
      <c r="R174">
        <v>3.364440965</v>
      </c>
      <c r="S174">
        <v>1.8941047479999999</v>
      </c>
      <c r="T174">
        <v>1.2768932040000001</v>
      </c>
      <c r="U174">
        <v>5.015652073</v>
      </c>
    </row>
    <row r="175" spans="1:21">
      <c r="A175" t="s">
        <v>230</v>
      </c>
      <c r="B175" t="s">
        <v>30</v>
      </c>
      <c r="C175">
        <v>1</v>
      </c>
      <c r="D175">
        <v>52</v>
      </c>
      <c r="F175" t="s">
        <v>101</v>
      </c>
      <c r="G175">
        <v>4</v>
      </c>
      <c r="H175" t="s">
        <v>24</v>
      </c>
      <c r="I175">
        <v>0</v>
      </c>
      <c r="J175" t="s">
        <v>25</v>
      </c>
      <c r="K175">
        <v>0</v>
      </c>
      <c r="L175" t="s">
        <v>38</v>
      </c>
      <c r="M175">
        <v>2</v>
      </c>
      <c r="N175" t="s">
        <v>172</v>
      </c>
      <c r="O175">
        <v>3</v>
      </c>
      <c r="P175" t="s">
        <v>28</v>
      </c>
      <c r="Q175">
        <v>991</v>
      </c>
      <c r="R175">
        <v>2.7460705220000001</v>
      </c>
      <c r="S175">
        <v>2.0322520009999998</v>
      </c>
      <c r="T175">
        <v>0.97077435999999995</v>
      </c>
      <c r="U175">
        <v>5.8230412229999997</v>
      </c>
    </row>
    <row r="176" spans="1:21">
      <c r="A176" t="s">
        <v>231</v>
      </c>
      <c r="B176" t="s">
        <v>30</v>
      </c>
      <c r="C176">
        <v>1</v>
      </c>
      <c r="D176">
        <v>74</v>
      </c>
      <c r="F176" t="s">
        <v>101</v>
      </c>
      <c r="G176">
        <v>4</v>
      </c>
      <c r="H176" t="s">
        <v>24</v>
      </c>
      <c r="I176">
        <v>0</v>
      </c>
      <c r="J176" t="s">
        <v>25</v>
      </c>
      <c r="K176">
        <v>0</v>
      </c>
      <c r="L176" t="s">
        <v>38</v>
      </c>
      <c r="M176">
        <v>2</v>
      </c>
      <c r="N176" t="s">
        <v>172</v>
      </c>
      <c r="O176">
        <v>3</v>
      </c>
      <c r="P176" t="s">
        <v>42</v>
      </c>
      <c r="Q176">
        <v>574</v>
      </c>
      <c r="R176">
        <v>4.3067417859999999</v>
      </c>
      <c r="S176">
        <v>1.718670366</v>
      </c>
      <c r="T176">
        <v>0.89035336799999998</v>
      </c>
      <c r="U176">
        <v>6.2435818740000002</v>
      </c>
    </row>
    <row r="177" spans="1:21">
      <c r="A177" t="s">
        <v>232</v>
      </c>
      <c r="B177" t="s">
        <v>22</v>
      </c>
      <c r="C177">
        <v>0</v>
      </c>
      <c r="D177">
        <v>58</v>
      </c>
      <c r="F177" t="s">
        <v>101</v>
      </c>
      <c r="G177">
        <v>4</v>
      </c>
      <c r="H177" t="s">
        <v>24</v>
      </c>
      <c r="I177">
        <v>0</v>
      </c>
      <c r="J177" t="s">
        <v>25</v>
      </c>
      <c r="K177">
        <v>0</v>
      </c>
      <c r="L177" t="s">
        <v>38</v>
      </c>
      <c r="M177">
        <v>2</v>
      </c>
      <c r="N177" t="s">
        <v>172</v>
      </c>
      <c r="O177">
        <v>3</v>
      </c>
      <c r="P177" t="s">
        <v>28</v>
      </c>
      <c r="Q177">
        <v>679</v>
      </c>
      <c r="R177">
        <v>4.5817945289999997</v>
      </c>
      <c r="S177">
        <v>0.68159108000000002</v>
      </c>
      <c r="T177">
        <v>1.1184720500000001</v>
      </c>
      <c r="U177">
        <v>4.6237989710000003</v>
      </c>
    </row>
    <row r="178" spans="1:21">
      <c r="A178" t="s">
        <v>233</v>
      </c>
      <c r="B178" t="s">
        <v>30</v>
      </c>
      <c r="C178">
        <v>1</v>
      </c>
      <c r="D178">
        <v>76</v>
      </c>
      <c r="F178" t="s">
        <v>34</v>
      </c>
      <c r="G178">
        <v>3</v>
      </c>
      <c r="H178" t="s">
        <v>37</v>
      </c>
      <c r="I178">
        <v>1</v>
      </c>
      <c r="J178" t="s">
        <v>25</v>
      </c>
      <c r="K178">
        <v>0</v>
      </c>
      <c r="L178" t="s">
        <v>38</v>
      </c>
      <c r="M178">
        <v>2</v>
      </c>
      <c r="N178" t="s">
        <v>172</v>
      </c>
      <c r="O178">
        <v>3</v>
      </c>
      <c r="P178" t="s">
        <v>28</v>
      </c>
      <c r="Q178">
        <v>699</v>
      </c>
      <c r="R178">
        <v>2.8824294780000002</v>
      </c>
      <c r="S178">
        <v>1.6431003989999999</v>
      </c>
      <c r="T178">
        <v>1.3409597090000001</v>
      </c>
      <c r="U178">
        <v>5.2236602479999998</v>
      </c>
    </row>
    <row r="179" spans="1:21">
      <c r="A179" t="s">
        <v>234</v>
      </c>
      <c r="B179" t="s">
        <v>30</v>
      </c>
      <c r="C179">
        <v>1</v>
      </c>
      <c r="D179">
        <v>56</v>
      </c>
      <c r="F179" t="s">
        <v>34</v>
      </c>
      <c r="G179">
        <v>3</v>
      </c>
      <c r="H179" t="s">
        <v>37</v>
      </c>
      <c r="I179">
        <v>1</v>
      </c>
      <c r="J179" t="s">
        <v>25</v>
      </c>
      <c r="K179">
        <v>0</v>
      </c>
      <c r="L179" t="s">
        <v>38</v>
      </c>
      <c r="M179">
        <v>2</v>
      </c>
      <c r="N179" t="s">
        <v>172</v>
      </c>
      <c r="O179">
        <v>3</v>
      </c>
      <c r="P179" t="s">
        <v>28</v>
      </c>
      <c r="Q179">
        <v>692</v>
      </c>
      <c r="R179">
        <v>3.6124675499999999</v>
      </c>
      <c r="S179">
        <v>2.212292234</v>
      </c>
      <c r="T179">
        <v>2.6949065939999999</v>
      </c>
      <c r="U179">
        <v>4.3649025369999999</v>
      </c>
    </row>
    <row r="180" spans="1:21">
      <c r="A180" t="s">
        <v>235</v>
      </c>
      <c r="B180" t="s">
        <v>30</v>
      </c>
      <c r="C180">
        <v>1</v>
      </c>
      <c r="D180">
        <v>57</v>
      </c>
      <c r="F180" t="s">
        <v>34</v>
      </c>
      <c r="G180">
        <v>3</v>
      </c>
      <c r="H180" t="s">
        <v>37</v>
      </c>
      <c r="I180">
        <v>1</v>
      </c>
      <c r="J180" t="s">
        <v>25</v>
      </c>
      <c r="K180">
        <v>0</v>
      </c>
      <c r="L180" t="s">
        <v>38</v>
      </c>
      <c r="M180">
        <v>2</v>
      </c>
      <c r="N180" t="s">
        <v>172</v>
      </c>
      <c r="O180">
        <v>3</v>
      </c>
      <c r="P180" t="s">
        <v>42</v>
      </c>
      <c r="Q180">
        <v>255</v>
      </c>
      <c r="R180">
        <v>2.277464685</v>
      </c>
      <c r="S180">
        <v>2.0377315130000002</v>
      </c>
      <c r="T180">
        <v>0.61169441000000002</v>
      </c>
      <c r="U180">
        <v>3.7863719950000001</v>
      </c>
    </row>
    <row r="181" spans="1:21">
      <c r="A181" t="s">
        <v>236</v>
      </c>
      <c r="B181" t="s">
        <v>30</v>
      </c>
      <c r="C181">
        <v>1</v>
      </c>
      <c r="D181">
        <v>62</v>
      </c>
      <c r="F181" t="s">
        <v>34</v>
      </c>
      <c r="G181">
        <v>3</v>
      </c>
      <c r="H181" t="s">
        <v>37</v>
      </c>
      <c r="I181">
        <v>1</v>
      </c>
      <c r="J181" t="s">
        <v>25</v>
      </c>
      <c r="K181">
        <v>0</v>
      </c>
      <c r="L181" t="s">
        <v>38</v>
      </c>
      <c r="M181">
        <v>2</v>
      </c>
      <c r="N181" t="s">
        <v>172</v>
      </c>
      <c r="O181">
        <v>3</v>
      </c>
      <c r="P181" t="s">
        <v>42</v>
      </c>
      <c r="Q181">
        <v>466</v>
      </c>
      <c r="R181">
        <v>2.734914447</v>
      </c>
      <c r="S181">
        <v>1.7376196829999999</v>
      </c>
      <c r="T181">
        <v>1.1311560919999999</v>
      </c>
      <c r="U181">
        <v>4.5656245789999996</v>
      </c>
    </row>
    <row r="182" spans="1:21">
      <c r="A182" t="s">
        <v>237</v>
      </c>
      <c r="B182" t="s">
        <v>22</v>
      </c>
      <c r="C182">
        <v>0</v>
      </c>
      <c r="D182">
        <v>57</v>
      </c>
      <c r="F182" t="s">
        <v>34</v>
      </c>
      <c r="G182">
        <v>3</v>
      </c>
      <c r="H182" t="s">
        <v>37</v>
      </c>
      <c r="I182">
        <v>1</v>
      </c>
      <c r="J182" t="s">
        <v>25</v>
      </c>
      <c r="K182">
        <v>0</v>
      </c>
      <c r="L182" t="s">
        <v>38</v>
      </c>
      <c r="M182">
        <v>2</v>
      </c>
      <c r="N182" t="s">
        <v>172</v>
      </c>
      <c r="O182">
        <v>3</v>
      </c>
      <c r="P182" t="s">
        <v>42</v>
      </c>
      <c r="Q182">
        <v>588</v>
      </c>
      <c r="R182">
        <v>3.6620398920000001</v>
      </c>
      <c r="S182">
        <v>2.22975565</v>
      </c>
      <c r="T182">
        <v>1.59644334</v>
      </c>
      <c r="U182">
        <v>4.4479129769999997</v>
      </c>
    </row>
    <row r="183" spans="1:21">
      <c r="A183" t="s">
        <v>238</v>
      </c>
      <c r="B183" t="s">
        <v>30</v>
      </c>
      <c r="C183">
        <v>1</v>
      </c>
      <c r="D183">
        <v>51</v>
      </c>
      <c r="F183" t="s">
        <v>34</v>
      </c>
      <c r="G183">
        <v>3</v>
      </c>
      <c r="H183" t="s">
        <v>37</v>
      </c>
      <c r="I183">
        <v>1</v>
      </c>
      <c r="J183" t="s">
        <v>25</v>
      </c>
      <c r="K183">
        <v>0</v>
      </c>
      <c r="L183" t="s">
        <v>38</v>
      </c>
      <c r="M183">
        <v>2</v>
      </c>
      <c r="N183" t="s">
        <v>172</v>
      </c>
      <c r="O183">
        <v>3</v>
      </c>
      <c r="P183" t="s">
        <v>28</v>
      </c>
      <c r="Q183">
        <v>224</v>
      </c>
      <c r="R183">
        <v>3.8334609880000001</v>
      </c>
      <c r="S183">
        <v>2.488155533</v>
      </c>
      <c r="T183">
        <v>1.315578489</v>
      </c>
      <c r="U183">
        <v>4.0708125940000004</v>
      </c>
    </row>
    <row r="184" spans="1:21">
      <c r="A184" t="s">
        <v>239</v>
      </c>
      <c r="B184" t="s">
        <v>30</v>
      </c>
      <c r="C184">
        <v>1</v>
      </c>
      <c r="D184">
        <v>63</v>
      </c>
      <c r="F184" t="s">
        <v>34</v>
      </c>
      <c r="G184">
        <v>3</v>
      </c>
      <c r="H184" t="s">
        <v>37</v>
      </c>
      <c r="I184">
        <v>1</v>
      </c>
      <c r="J184" t="s">
        <v>25</v>
      </c>
      <c r="K184">
        <v>0</v>
      </c>
      <c r="L184" t="s">
        <v>38</v>
      </c>
      <c r="M184">
        <v>2</v>
      </c>
      <c r="N184" t="s">
        <v>172</v>
      </c>
      <c r="O184">
        <v>3</v>
      </c>
      <c r="P184" t="s">
        <v>28</v>
      </c>
      <c r="Q184">
        <v>1108</v>
      </c>
      <c r="R184">
        <v>4.1720951089999998</v>
      </c>
      <c r="S184">
        <v>2.1715130450000002</v>
      </c>
      <c r="T184">
        <v>1.343832431</v>
      </c>
      <c r="U184">
        <v>2.9568924980000002</v>
      </c>
    </row>
    <row r="185" spans="1:21">
      <c r="A185" t="s">
        <v>240</v>
      </c>
      <c r="B185" t="s">
        <v>22</v>
      </c>
      <c r="C185">
        <v>0</v>
      </c>
      <c r="D185">
        <v>71</v>
      </c>
      <c r="F185" t="s">
        <v>34</v>
      </c>
      <c r="G185">
        <v>3</v>
      </c>
      <c r="H185" t="s">
        <v>37</v>
      </c>
      <c r="I185">
        <v>1</v>
      </c>
      <c r="J185" t="s">
        <v>25</v>
      </c>
      <c r="K185">
        <v>0</v>
      </c>
      <c r="L185" t="s">
        <v>38</v>
      </c>
      <c r="M185">
        <v>2</v>
      </c>
      <c r="N185" t="s">
        <v>172</v>
      </c>
      <c r="O185">
        <v>3</v>
      </c>
      <c r="P185" t="s">
        <v>28</v>
      </c>
      <c r="Q185">
        <v>690</v>
      </c>
      <c r="R185">
        <v>3.945461162</v>
      </c>
      <c r="S185">
        <v>2.0769607680000002</v>
      </c>
      <c r="T185">
        <v>1.1969721820000001</v>
      </c>
      <c r="U185">
        <v>4.8131887960000004</v>
      </c>
    </row>
    <row r="186" spans="1:21">
      <c r="A186" t="s">
        <v>241</v>
      </c>
      <c r="B186" t="s">
        <v>30</v>
      </c>
      <c r="C186">
        <v>1</v>
      </c>
      <c r="D186">
        <v>50</v>
      </c>
      <c r="F186" t="s">
        <v>34</v>
      </c>
      <c r="G186">
        <v>3</v>
      </c>
      <c r="H186" t="s">
        <v>37</v>
      </c>
      <c r="I186">
        <v>1</v>
      </c>
      <c r="J186" t="s">
        <v>25</v>
      </c>
      <c r="K186">
        <v>0</v>
      </c>
      <c r="L186" t="s">
        <v>38</v>
      </c>
      <c r="M186">
        <v>2</v>
      </c>
      <c r="N186" t="s">
        <v>172</v>
      </c>
      <c r="O186">
        <v>3</v>
      </c>
      <c r="P186" t="s">
        <v>28</v>
      </c>
      <c r="Q186">
        <v>1106</v>
      </c>
      <c r="R186">
        <v>3.5199516360000001</v>
      </c>
      <c r="S186">
        <v>2.3438949949999999</v>
      </c>
      <c r="T186">
        <v>0.96236581399999999</v>
      </c>
      <c r="U186">
        <v>5.6388094730000002</v>
      </c>
    </row>
    <row r="187" spans="1:21">
      <c r="A187" t="s">
        <v>242</v>
      </c>
      <c r="B187" t="s">
        <v>22</v>
      </c>
      <c r="C187">
        <v>0</v>
      </c>
      <c r="D187">
        <v>73</v>
      </c>
      <c r="F187" t="s">
        <v>34</v>
      </c>
      <c r="G187">
        <v>3</v>
      </c>
      <c r="H187" t="s">
        <v>37</v>
      </c>
      <c r="I187">
        <v>1</v>
      </c>
      <c r="J187" t="s">
        <v>25</v>
      </c>
      <c r="K187">
        <v>0</v>
      </c>
      <c r="L187" t="s">
        <v>38</v>
      </c>
      <c r="M187">
        <v>2</v>
      </c>
      <c r="N187" t="s">
        <v>172</v>
      </c>
      <c r="O187">
        <v>3</v>
      </c>
      <c r="P187" t="s">
        <v>28</v>
      </c>
      <c r="Q187">
        <v>323</v>
      </c>
      <c r="R187">
        <v>3.3049317970000001</v>
      </c>
      <c r="S187">
        <v>2.401956057</v>
      </c>
      <c r="T187">
        <v>4.2318292709999996</v>
      </c>
      <c r="U187">
        <v>5.5340377949999997</v>
      </c>
    </row>
    <row r="188" spans="1:21">
      <c r="A188" t="s">
        <v>243</v>
      </c>
      <c r="B188" t="s">
        <v>30</v>
      </c>
      <c r="C188">
        <v>1</v>
      </c>
      <c r="D188">
        <v>45</v>
      </c>
      <c r="F188" t="s">
        <v>34</v>
      </c>
      <c r="G188">
        <v>3</v>
      </c>
      <c r="H188" t="s">
        <v>37</v>
      </c>
      <c r="I188">
        <v>1</v>
      </c>
      <c r="J188" t="s">
        <v>25</v>
      </c>
      <c r="K188">
        <v>0</v>
      </c>
      <c r="L188" t="s">
        <v>38</v>
      </c>
      <c r="M188">
        <v>2</v>
      </c>
      <c r="N188" t="s">
        <v>172</v>
      </c>
      <c r="O188">
        <v>3</v>
      </c>
      <c r="P188" t="s">
        <v>28</v>
      </c>
      <c r="Q188">
        <v>739</v>
      </c>
      <c r="R188">
        <v>3.3883664539999998</v>
      </c>
      <c r="S188">
        <v>1.2650942489999999</v>
      </c>
      <c r="T188">
        <v>0.88443912300000005</v>
      </c>
      <c r="U188">
        <v>4.2561013440000002</v>
      </c>
    </row>
    <row r="189" spans="1:21">
      <c r="A189" t="s">
        <v>244</v>
      </c>
      <c r="B189" t="s">
        <v>30</v>
      </c>
      <c r="C189">
        <v>1</v>
      </c>
      <c r="D189">
        <v>60</v>
      </c>
      <c r="F189" t="s">
        <v>34</v>
      </c>
      <c r="G189">
        <v>3</v>
      </c>
      <c r="H189" t="s">
        <v>37</v>
      </c>
      <c r="I189">
        <v>1</v>
      </c>
      <c r="J189" t="s">
        <v>25</v>
      </c>
      <c r="K189">
        <v>0</v>
      </c>
      <c r="L189" t="s">
        <v>38</v>
      </c>
      <c r="M189">
        <v>2</v>
      </c>
      <c r="N189" t="s">
        <v>172</v>
      </c>
      <c r="O189">
        <v>3</v>
      </c>
      <c r="P189" t="s">
        <v>28</v>
      </c>
      <c r="Q189">
        <v>1190</v>
      </c>
      <c r="R189">
        <v>2.48474219</v>
      </c>
      <c r="S189">
        <v>1.6219847590000001</v>
      </c>
      <c r="T189">
        <v>0.36580895899999999</v>
      </c>
      <c r="U189">
        <v>4.7394660130000004</v>
      </c>
    </row>
    <row r="190" spans="1:21">
      <c r="A190" t="s">
        <v>245</v>
      </c>
      <c r="B190" t="s">
        <v>30</v>
      </c>
      <c r="C190">
        <v>1</v>
      </c>
      <c r="D190">
        <v>51</v>
      </c>
      <c r="F190" t="s">
        <v>34</v>
      </c>
      <c r="G190">
        <v>3</v>
      </c>
      <c r="H190" t="s">
        <v>37</v>
      </c>
      <c r="I190">
        <v>1</v>
      </c>
      <c r="J190" t="s">
        <v>25</v>
      </c>
      <c r="K190">
        <v>0</v>
      </c>
      <c r="L190" t="s">
        <v>38</v>
      </c>
      <c r="M190">
        <v>2</v>
      </c>
      <c r="N190" t="s">
        <v>172</v>
      </c>
      <c r="O190">
        <v>3</v>
      </c>
      <c r="P190" t="s">
        <v>28</v>
      </c>
      <c r="Q190">
        <v>374</v>
      </c>
      <c r="R190">
        <v>3.0001538929999998</v>
      </c>
      <c r="S190">
        <v>1.583235097</v>
      </c>
      <c r="T190">
        <v>2.4332736709999998</v>
      </c>
      <c r="U190">
        <v>4.1589881780000004</v>
      </c>
    </row>
    <row r="191" spans="1:21">
      <c r="A191" t="s">
        <v>246</v>
      </c>
      <c r="B191" t="s">
        <v>30</v>
      </c>
      <c r="C191">
        <v>1</v>
      </c>
      <c r="D191">
        <v>59</v>
      </c>
      <c r="F191" t="s">
        <v>34</v>
      </c>
      <c r="G191">
        <v>3</v>
      </c>
      <c r="H191" t="s">
        <v>37</v>
      </c>
      <c r="I191">
        <v>1</v>
      </c>
      <c r="J191" t="s">
        <v>25</v>
      </c>
      <c r="K191">
        <v>0</v>
      </c>
      <c r="L191" t="s">
        <v>38</v>
      </c>
      <c r="M191">
        <v>2</v>
      </c>
      <c r="N191" t="s">
        <v>172</v>
      </c>
      <c r="O191">
        <v>3</v>
      </c>
      <c r="P191" t="s">
        <v>42</v>
      </c>
      <c r="Q191">
        <v>422</v>
      </c>
      <c r="R191">
        <v>3.9640825639999999</v>
      </c>
      <c r="S191">
        <v>2.5136863200000001</v>
      </c>
      <c r="T191">
        <v>3.0263885180000001</v>
      </c>
      <c r="U191">
        <v>4.0418394549999999</v>
      </c>
    </row>
    <row r="192" spans="1:21">
      <c r="A192" t="s">
        <v>247</v>
      </c>
      <c r="B192" t="s">
        <v>30</v>
      </c>
      <c r="C192">
        <v>1</v>
      </c>
      <c r="D192">
        <v>73</v>
      </c>
      <c r="F192" t="s">
        <v>34</v>
      </c>
      <c r="G192">
        <v>3</v>
      </c>
      <c r="H192" t="s">
        <v>37</v>
      </c>
      <c r="I192">
        <v>1</v>
      </c>
      <c r="J192" t="s">
        <v>25</v>
      </c>
      <c r="K192">
        <v>0</v>
      </c>
      <c r="L192" t="s">
        <v>38</v>
      </c>
      <c r="M192">
        <v>2</v>
      </c>
      <c r="N192" t="s">
        <v>172</v>
      </c>
      <c r="O192">
        <v>3</v>
      </c>
      <c r="P192" t="s">
        <v>28</v>
      </c>
      <c r="Q192">
        <v>200</v>
      </c>
      <c r="R192">
        <v>3.5883908949999999</v>
      </c>
      <c r="S192">
        <v>1.7670782270000001</v>
      </c>
      <c r="T192">
        <v>1.7580093480000001</v>
      </c>
      <c r="U192">
        <v>5.4486781750000004</v>
      </c>
    </row>
    <row r="193" spans="1:21">
      <c r="A193" t="s">
        <v>248</v>
      </c>
      <c r="B193" t="s">
        <v>22</v>
      </c>
      <c r="C193">
        <v>0</v>
      </c>
      <c r="D193">
        <v>79</v>
      </c>
      <c r="F193" t="s">
        <v>34</v>
      </c>
      <c r="G193">
        <v>3</v>
      </c>
      <c r="H193" t="s">
        <v>37</v>
      </c>
      <c r="I193">
        <v>1</v>
      </c>
      <c r="J193" t="s">
        <v>25</v>
      </c>
      <c r="K193">
        <v>0</v>
      </c>
      <c r="L193" t="s">
        <v>38</v>
      </c>
      <c r="M193">
        <v>2</v>
      </c>
      <c r="N193" t="s">
        <v>172</v>
      </c>
      <c r="O193">
        <v>3</v>
      </c>
      <c r="P193" t="s">
        <v>42</v>
      </c>
      <c r="Q193">
        <v>353</v>
      </c>
      <c r="R193">
        <v>3.1084675709999998</v>
      </c>
      <c r="S193">
        <v>1.9426424250000001</v>
      </c>
      <c r="T193">
        <v>1.274730769</v>
      </c>
      <c r="U193">
        <v>4.5482082330000004</v>
      </c>
    </row>
    <row r="194" spans="1:21">
      <c r="A194" t="s">
        <v>249</v>
      </c>
      <c r="B194" t="s">
        <v>30</v>
      </c>
      <c r="C194">
        <v>1</v>
      </c>
      <c r="D194">
        <v>68</v>
      </c>
      <c r="F194" t="s">
        <v>31</v>
      </c>
      <c r="G194">
        <v>2</v>
      </c>
      <c r="H194" t="s">
        <v>99</v>
      </c>
      <c r="I194">
        <v>2</v>
      </c>
      <c r="J194" t="s">
        <v>25</v>
      </c>
      <c r="K194">
        <v>0</v>
      </c>
      <c r="L194" t="s">
        <v>38</v>
      </c>
      <c r="M194">
        <v>2</v>
      </c>
      <c r="N194" t="s">
        <v>172</v>
      </c>
      <c r="O194">
        <v>3</v>
      </c>
      <c r="P194" t="s">
        <v>42</v>
      </c>
      <c r="Q194">
        <v>477</v>
      </c>
      <c r="R194">
        <v>3.7875445550000002</v>
      </c>
      <c r="S194">
        <v>1.5897947400000001</v>
      </c>
      <c r="T194">
        <v>1.479238348</v>
      </c>
      <c r="U194">
        <v>5.2411096649999998</v>
      </c>
    </row>
    <row r="195" spans="1:21">
      <c r="A195" t="s">
        <v>250</v>
      </c>
      <c r="B195" t="s">
        <v>22</v>
      </c>
      <c r="C195">
        <v>0</v>
      </c>
      <c r="D195">
        <v>75</v>
      </c>
      <c r="F195" t="s">
        <v>31</v>
      </c>
      <c r="G195">
        <v>2</v>
      </c>
      <c r="H195" t="s">
        <v>99</v>
      </c>
      <c r="I195">
        <v>2</v>
      </c>
      <c r="J195" t="s">
        <v>25</v>
      </c>
      <c r="K195">
        <v>0</v>
      </c>
      <c r="L195" t="s">
        <v>38</v>
      </c>
      <c r="M195">
        <v>2</v>
      </c>
      <c r="N195" t="s">
        <v>172</v>
      </c>
      <c r="O195">
        <v>3</v>
      </c>
      <c r="P195" t="s">
        <v>42</v>
      </c>
      <c r="Q195">
        <v>348</v>
      </c>
      <c r="R195">
        <v>3.5560570249999999</v>
      </c>
      <c r="S195">
        <v>2.2649024280000001</v>
      </c>
      <c r="T195">
        <v>2.28738646</v>
      </c>
      <c r="U195">
        <v>4.9778447259999998</v>
      </c>
    </row>
    <row r="196" spans="1:21">
      <c r="A196" t="s">
        <v>251</v>
      </c>
      <c r="B196" t="s">
        <v>22</v>
      </c>
      <c r="C196">
        <v>0</v>
      </c>
      <c r="D196">
        <v>53</v>
      </c>
      <c r="F196" t="s">
        <v>31</v>
      </c>
      <c r="G196">
        <v>2</v>
      </c>
      <c r="H196" t="s">
        <v>99</v>
      </c>
      <c r="I196">
        <v>2</v>
      </c>
      <c r="J196" t="s">
        <v>25</v>
      </c>
      <c r="K196">
        <v>0</v>
      </c>
      <c r="L196" t="s">
        <v>38</v>
      </c>
      <c r="M196">
        <v>2</v>
      </c>
      <c r="N196" t="s">
        <v>172</v>
      </c>
      <c r="O196">
        <v>3</v>
      </c>
      <c r="P196" t="s">
        <v>28</v>
      </c>
      <c r="Q196">
        <v>725</v>
      </c>
      <c r="R196">
        <v>3.874744948</v>
      </c>
      <c r="S196">
        <v>1.714275373</v>
      </c>
      <c r="T196">
        <v>1.5775507950000001</v>
      </c>
      <c r="U196">
        <v>3.5738397050000001</v>
      </c>
    </row>
    <row r="197" spans="1:21">
      <c r="A197" t="s">
        <v>252</v>
      </c>
      <c r="B197" t="s">
        <v>22</v>
      </c>
      <c r="C197">
        <v>0</v>
      </c>
      <c r="D197">
        <v>60</v>
      </c>
      <c r="F197" t="s">
        <v>31</v>
      </c>
      <c r="G197">
        <v>2</v>
      </c>
      <c r="H197" t="s">
        <v>99</v>
      </c>
      <c r="I197">
        <v>2</v>
      </c>
      <c r="J197" t="s">
        <v>25</v>
      </c>
      <c r="K197">
        <v>0</v>
      </c>
      <c r="L197" t="s">
        <v>38</v>
      </c>
      <c r="M197">
        <v>2</v>
      </c>
      <c r="N197" t="s">
        <v>172</v>
      </c>
      <c r="O197">
        <v>3</v>
      </c>
      <c r="P197" t="s">
        <v>28</v>
      </c>
      <c r="Q197">
        <v>449</v>
      </c>
      <c r="R197">
        <v>2.9529311840000001</v>
      </c>
      <c r="S197">
        <v>1.5427500000000001</v>
      </c>
      <c r="T197">
        <v>0.56317519599999999</v>
      </c>
      <c r="U197">
        <v>4.8397541530000003</v>
      </c>
    </row>
    <row r="198" spans="1:21">
      <c r="A198" t="s">
        <v>253</v>
      </c>
      <c r="B198" t="s">
        <v>22</v>
      </c>
      <c r="C198">
        <v>0</v>
      </c>
      <c r="D198">
        <v>71</v>
      </c>
      <c r="F198" t="s">
        <v>31</v>
      </c>
      <c r="G198">
        <v>2</v>
      </c>
      <c r="H198" t="s">
        <v>99</v>
      </c>
      <c r="I198">
        <v>2</v>
      </c>
      <c r="J198" t="s">
        <v>25</v>
      </c>
      <c r="K198">
        <v>0</v>
      </c>
      <c r="L198" t="s">
        <v>38</v>
      </c>
      <c r="M198">
        <v>2</v>
      </c>
      <c r="N198" t="s">
        <v>172</v>
      </c>
      <c r="O198">
        <v>3</v>
      </c>
      <c r="P198" t="s">
        <v>28</v>
      </c>
      <c r="Q198">
        <v>342</v>
      </c>
      <c r="R198">
        <v>3.9238985230000001</v>
      </c>
      <c r="S198">
        <v>1.4709679360000001</v>
      </c>
      <c r="T198">
        <v>2.0291001450000001</v>
      </c>
      <c r="U198">
        <v>6.2365652420000002</v>
      </c>
    </row>
    <row r="199" spans="1:21">
      <c r="A199" t="s">
        <v>254</v>
      </c>
      <c r="B199" t="s">
        <v>30</v>
      </c>
      <c r="C199">
        <v>1</v>
      </c>
      <c r="D199">
        <v>68</v>
      </c>
      <c r="F199" t="s">
        <v>31</v>
      </c>
      <c r="G199">
        <v>2</v>
      </c>
      <c r="H199" t="s">
        <v>99</v>
      </c>
      <c r="I199">
        <v>2</v>
      </c>
      <c r="J199" t="s">
        <v>25</v>
      </c>
      <c r="K199">
        <v>0</v>
      </c>
      <c r="L199" t="s">
        <v>38</v>
      </c>
      <c r="M199">
        <v>2</v>
      </c>
      <c r="N199" t="s">
        <v>172</v>
      </c>
      <c r="O199">
        <v>3</v>
      </c>
      <c r="P199" t="s">
        <v>42</v>
      </c>
      <c r="Q199">
        <v>103</v>
      </c>
      <c r="R199">
        <v>3.9349402449999999</v>
      </c>
      <c r="S199">
        <v>2.1558822659999999</v>
      </c>
      <c r="T199">
        <v>1.1981531990000001</v>
      </c>
      <c r="U199">
        <v>5.5409296279999998</v>
      </c>
    </row>
    <row r="200" spans="1:21">
      <c r="A200" t="s">
        <v>255</v>
      </c>
      <c r="B200" t="s">
        <v>30</v>
      </c>
      <c r="C200">
        <v>1</v>
      </c>
      <c r="D200">
        <v>72</v>
      </c>
      <c r="F200" t="s">
        <v>46</v>
      </c>
      <c r="G200">
        <v>4</v>
      </c>
      <c r="H200" t="s">
        <v>37</v>
      </c>
      <c r="I200">
        <v>1</v>
      </c>
      <c r="J200" t="s">
        <v>25</v>
      </c>
      <c r="K200">
        <v>0</v>
      </c>
      <c r="L200" t="s">
        <v>115</v>
      </c>
      <c r="M200">
        <v>3</v>
      </c>
      <c r="N200" t="s">
        <v>172</v>
      </c>
      <c r="O200">
        <v>3</v>
      </c>
      <c r="P200" t="s">
        <v>42</v>
      </c>
      <c r="Q200">
        <v>439</v>
      </c>
      <c r="R200">
        <v>2.760331742</v>
      </c>
      <c r="S200">
        <v>1.573354127</v>
      </c>
      <c r="T200">
        <v>1.041027411</v>
      </c>
      <c r="U200">
        <v>4.7723564080000003</v>
      </c>
    </row>
    <row r="201" spans="1:21">
      <c r="A201" t="s">
        <v>256</v>
      </c>
      <c r="B201" t="s">
        <v>22</v>
      </c>
      <c r="C201">
        <v>0</v>
      </c>
      <c r="D201">
        <v>43</v>
      </c>
      <c r="F201" t="s">
        <v>46</v>
      </c>
      <c r="G201">
        <v>4</v>
      </c>
      <c r="H201" t="s">
        <v>24</v>
      </c>
      <c r="I201">
        <v>0</v>
      </c>
      <c r="J201" t="s">
        <v>25</v>
      </c>
      <c r="K201">
        <v>0</v>
      </c>
      <c r="L201" t="s">
        <v>117</v>
      </c>
      <c r="M201">
        <v>3</v>
      </c>
      <c r="N201" t="s">
        <v>172</v>
      </c>
      <c r="O201">
        <v>3</v>
      </c>
      <c r="P201" t="s">
        <v>28</v>
      </c>
      <c r="Q201">
        <v>375</v>
      </c>
      <c r="R201">
        <v>4.1471921719999996</v>
      </c>
      <c r="S201">
        <v>1.3050693099999999</v>
      </c>
      <c r="T201">
        <v>0.55500224399999998</v>
      </c>
      <c r="U201">
        <v>3.8256454980000001</v>
      </c>
    </row>
    <row r="202" spans="1:21">
      <c r="A202" t="s">
        <v>257</v>
      </c>
      <c r="B202" t="s">
        <v>22</v>
      </c>
      <c r="C202">
        <v>0</v>
      </c>
      <c r="D202">
        <v>66</v>
      </c>
      <c r="F202" t="s">
        <v>46</v>
      </c>
      <c r="G202">
        <v>4</v>
      </c>
      <c r="H202" t="s">
        <v>24</v>
      </c>
      <c r="I202">
        <v>0</v>
      </c>
      <c r="J202" t="s">
        <v>25</v>
      </c>
      <c r="K202">
        <v>0</v>
      </c>
      <c r="L202" t="s">
        <v>117</v>
      </c>
      <c r="M202">
        <v>3</v>
      </c>
      <c r="N202" t="s">
        <v>172</v>
      </c>
      <c r="O202">
        <v>3</v>
      </c>
      <c r="P202" t="s">
        <v>28</v>
      </c>
      <c r="Q202">
        <v>0</v>
      </c>
      <c r="R202">
        <v>3.7804141250000001</v>
      </c>
      <c r="S202">
        <v>1.396340822</v>
      </c>
      <c r="T202">
        <v>0.89057951000000002</v>
      </c>
      <c r="U202">
        <v>5.2439512849999996</v>
      </c>
    </row>
    <row r="203" spans="1:21">
      <c r="A203" t="s">
        <v>258</v>
      </c>
      <c r="B203" t="s">
        <v>30</v>
      </c>
      <c r="C203">
        <v>1</v>
      </c>
      <c r="D203">
        <v>69</v>
      </c>
      <c r="F203" t="s">
        <v>34</v>
      </c>
      <c r="G203">
        <v>3</v>
      </c>
      <c r="H203" t="s">
        <v>37</v>
      </c>
      <c r="I203">
        <v>1</v>
      </c>
      <c r="J203" t="s">
        <v>25</v>
      </c>
      <c r="K203">
        <v>0</v>
      </c>
      <c r="L203" t="s">
        <v>117</v>
      </c>
      <c r="M203">
        <v>3</v>
      </c>
      <c r="N203" t="s">
        <v>172</v>
      </c>
      <c r="O203">
        <v>3</v>
      </c>
      <c r="P203" t="s">
        <v>42</v>
      </c>
      <c r="Q203">
        <v>401</v>
      </c>
      <c r="R203">
        <v>3.6083090430000002</v>
      </c>
      <c r="S203">
        <v>1.1813173269999999</v>
      </c>
      <c r="T203">
        <v>0.92683559800000004</v>
      </c>
      <c r="U203">
        <v>2.8460605170000002</v>
      </c>
    </row>
    <row r="204" spans="1:21">
      <c r="A204" t="s">
        <v>259</v>
      </c>
      <c r="B204" t="s">
        <v>30</v>
      </c>
      <c r="C204">
        <v>1</v>
      </c>
      <c r="D204">
        <v>65</v>
      </c>
      <c r="F204" t="s">
        <v>34</v>
      </c>
      <c r="G204">
        <v>3</v>
      </c>
      <c r="H204" t="s">
        <v>37</v>
      </c>
      <c r="I204">
        <v>1</v>
      </c>
      <c r="J204" t="s">
        <v>25</v>
      </c>
      <c r="K204">
        <v>0</v>
      </c>
      <c r="L204" t="s">
        <v>117</v>
      </c>
      <c r="M204">
        <v>3</v>
      </c>
      <c r="N204" t="s">
        <v>172</v>
      </c>
      <c r="O204">
        <v>3</v>
      </c>
      <c r="P204" t="s">
        <v>42</v>
      </c>
      <c r="Q204">
        <v>1407</v>
      </c>
      <c r="R204">
        <v>3.5205803919999998</v>
      </c>
      <c r="S204">
        <v>1.9059696829999999</v>
      </c>
      <c r="T204">
        <v>1.506296799</v>
      </c>
      <c r="U204">
        <v>4.617491835</v>
      </c>
    </row>
    <row r="205" spans="1:21">
      <c r="A205" t="s">
        <v>260</v>
      </c>
      <c r="B205" t="s">
        <v>22</v>
      </c>
      <c r="C205">
        <v>0</v>
      </c>
      <c r="D205">
        <v>73</v>
      </c>
      <c r="F205" t="s">
        <v>34</v>
      </c>
      <c r="G205">
        <v>3</v>
      </c>
      <c r="H205" t="s">
        <v>37</v>
      </c>
      <c r="I205">
        <v>1</v>
      </c>
      <c r="J205" t="s">
        <v>25</v>
      </c>
      <c r="K205">
        <v>0</v>
      </c>
      <c r="L205" t="s">
        <v>117</v>
      </c>
      <c r="M205">
        <v>3</v>
      </c>
      <c r="N205" t="s">
        <v>172</v>
      </c>
      <c r="O205">
        <v>3</v>
      </c>
      <c r="P205" t="s">
        <v>28</v>
      </c>
      <c r="Q205">
        <v>381</v>
      </c>
      <c r="R205">
        <v>4.1896254490000002</v>
      </c>
      <c r="S205">
        <v>3.0592842029999998</v>
      </c>
      <c r="T205">
        <v>4.2549941120000003</v>
      </c>
      <c r="U205">
        <v>5.135349057</v>
      </c>
    </row>
    <row r="206" spans="1:21">
      <c r="A206" t="s">
        <v>261</v>
      </c>
      <c r="B206" t="s">
        <v>22</v>
      </c>
      <c r="C206">
        <v>0</v>
      </c>
      <c r="D206">
        <v>80</v>
      </c>
      <c r="F206" t="s">
        <v>34</v>
      </c>
      <c r="G206">
        <v>3</v>
      </c>
      <c r="H206" t="s">
        <v>37</v>
      </c>
      <c r="I206">
        <v>1</v>
      </c>
      <c r="J206" t="s">
        <v>25</v>
      </c>
      <c r="K206">
        <v>0</v>
      </c>
      <c r="L206" t="s">
        <v>117</v>
      </c>
      <c r="M206">
        <v>3</v>
      </c>
      <c r="N206" t="s">
        <v>172</v>
      </c>
      <c r="O206">
        <v>3</v>
      </c>
      <c r="P206" t="s">
        <v>42</v>
      </c>
      <c r="Q206">
        <v>513</v>
      </c>
      <c r="R206">
        <v>3.8069506940000002</v>
      </c>
      <c r="S206">
        <v>1.8181441650000001</v>
      </c>
      <c r="T206">
        <v>1.0772736549999999</v>
      </c>
      <c r="U206">
        <v>4.4988309580000001</v>
      </c>
    </row>
    <row r="207" spans="1:21">
      <c r="A207" t="s">
        <v>262</v>
      </c>
      <c r="B207" t="s">
        <v>22</v>
      </c>
      <c r="C207">
        <v>0</v>
      </c>
      <c r="D207">
        <v>66</v>
      </c>
      <c r="F207" t="s">
        <v>34</v>
      </c>
      <c r="G207">
        <v>3</v>
      </c>
      <c r="H207" t="s">
        <v>37</v>
      </c>
      <c r="I207">
        <v>1</v>
      </c>
      <c r="J207" t="s">
        <v>25</v>
      </c>
      <c r="K207">
        <v>0</v>
      </c>
      <c r="L207" t="s">
        <v>117</v>
      </c>
      <c r="M207">
        <v>3</v>
      </c>
      <c r="N207" t="s">
        <v>172</v>
      </c>
      <c r="O207">
        <v>3</v>
      </c>
      <c r="P207" t="s">
        <v>28</v>
      </c>
      <c r="Q207">
        <v>383</v>
      </c>
      <c r="R207">
        <v>5.4958698310000003</v>
      </c>
      <c r="S207">
        <v>1.7388969910000001</v>
      </c>
      <c r="T207">
        <v>0.66483535699999996</v>
      </c>
      <c r="U207">
        <v>3.4767515640000002</v>
      </c>
    </row>
    <row r="208" spans="1:21">
      <c r="A208" t="s">
        <v>263</v>
      </c>
      <c r="B208" t="s">
        <v>22</v>
      </c>
      <c r="C208">
        <v>0</v>
      </c>
      <c r="D208">
        <v>82</v>
      </c>
      <c r="F208" t="s">
        <v>34</v>
      </c>
      <c r="G208">
        <v>3</v>
      </c>
      <c r="H208" t="s">
        <v>37</v>
      </c>
      <c r="I208">
        <v>1</v>
      </c>
      <c r="J208" t="s">
        <v>25</v>
      </c>
      <c r="K208">
        <v>0</v>
      </c>
      <c r="L208" t="s">
        <v>117</v>
      </c>
      <c r="M208">
        <v>3</v>
      </c>
      <c r="N208" t="s">
        <v>172</v>
      </c>
      <c r="O208">
        <v>3</v>
      </c>
      <c r="P208" t="s">
        <v>28</v>
      </c>
      <c r="Q208">
        <v>383</v>
      </c>
      <c r="R208">
        <v>3.4449142340000001</v>
      </c>
      <c r="S208">
        <v>2.0230847829999998</v>
      </c>
      <c r="T208">
        <v>2.784722618</v>
      </c>
      <c r="U208">
        <v>3.924527769</v>
      </c>
    </row>
    <row r="209" spans="1:21">
      <c r="A209" t="s">
        <v>264</v>
      </c>
      <c r="B209" t="s">
        <v>30</v>
      </c>
      <c r="C209">
        <v>1</v>
      </c>
      <c r="D209">
        <v>46</v>
      </c>
      <c r="F209" t="s">
        <v>34</v>
      </c>
      <c r="G209">
        <v>3</v>
      </c>
      <c r="H209" t="s">
        <v>37</v>
      </c>
      <c r="I209">
        <v>1</v>
      </c>
      <c r="J209" t="s">
        <v>25</v>
      </c>
      <c r="K209">
        <v>0</v>
      </c>
      <c r="L209" t="s">
        <v>117</v>
      </c>
      <c r="M209">
        <v>3</v>
      </c>
      <c r="N209" t="s">
        <v>172</v>
      </c>
      <c r="O209">
        <v>3</v>
      </c>
      <c r="P209" t="s">
        <v>42</v>
      </c>
      <c r="Q209">
        <v>336</v>
      </c>
      <c r="R209">
        <v>2.7939875449999998</v>
      </c>
      <c r="S209">
        <v>1.4997188079999999</v>
      </c>
      <c r="T209">
        <v>0.95949487499999997</v>
      </c>
      <c r="U209">
        <v>6.1507622839999998</v>
      </c>
    </row>
    <row r="210" spans="1:21">
      <c r="A210" t="s">
        <v>265</v>
      </c>
      <c r="B210" t="s">
        <v>30</v>
      </c>
      <c r="C210">
        <v>1</v>
      </c>
      <c r="D210">
        <v>48</v>
      </c>
      <c r="F210" t="s">
        <v>34</v>
      </c>
      <c r="G210">
        <v>3</v>
      </c>
      <c r="H210" t="s">
        <v>37</v>
      </c>
      <c r="I210">
        <v>1</v>
      </c>
      <c r="J210" t="s">
        <v>25</v>
      </c>
      <c r="K210">
        <v>0</v>
      </c>
      <c r="L210" t="s">
        <v>117</v>
      </c>
      <c r="M210">
        <v>3</v>
      </c>
      <c r="N210" t="s">
        <v>172</v>
      </c>
      <c r="O210">
        <v>3</v>
      </c>
      <c r="P210" t="s">
        <v>42</v>
      </c>
      <c r="Q210">
        <v>153</v>
      </c>
      <c r="R210">
        <v>3.321414023</v>
      </c>
      <c r="S210">
        <v>2.2625981589999999</v>
      </c>
      <c r="T210">
        <v>0.90298517499999997</v>
      </c>
      <c r="U210">
        <v>4.7944408369999998</v>
      </c>
    </row>
    <row r="211" spans="1:21">
      <c r="A211" t="s">
        <v>266</v>
      </c>
      <c r="B211" t="s">
        <v>30</v>
      </c>
      <c r="C211">
        <v>1</v>
      </c>
      <c r="D211">
        <v>59</v>
      </c>
      <c r="F211" t="s">
        <v>34</v>
      </c>
      <c r="G211">
        <v>3</v>
      </c>
      <c r="H211" t="s">
        <v>37</v>
      </c>
      <c r="I211">
        <v>1</v>
      </c>
      <c r="J211" t="s">
        <v>25</v>
      </c>
      <c r="K211">
        <v>0</v>
      </c>
      <c r="L211" t="s">
        <v>117</v>
      </c>
      <c r="M211">
        <v>3</v>
      </c>
      <c r="N211" t="s">
        <v>172</v>
      </c>
      <c r="O211">
        <v>3</v>
      </c>
      <c r="P211" t="s">
        <v>28</v>
      </c>
      <c r="Q211">
        <v>390</v>
      </c>
      <c r="R211">
        <v>3.5969157570000001</v>
      </c>
      <c r="S211">
        <v>2.4476395709999998</v>
      </c>
      <c r="T211">
        <v>2.735693178</v>
      </c>
      <c r="U211">
        <v>3.7819626519999998</v>
      </c>
    </row>
    <row r="212" spans="1:21">
      <c r="A212" t="s">
        <v>267</v>
      </c>
      <c r="B212" t="s">
        <v>30</v>
      </c>
      <c r="C212">
        <v>1</v>
      </c>
      <c r="D212">
        <v>68</v>
      </c>
      <c r="F212" t="s">
        <v>34</v>
      </c>
      <c r="G212">
        <v>3</v>
      </c>
      <c r="H212" t="s">
        <v>37</v>
      </c>
      <c r="I212">
        <v>1</v>
      </c>
      <c r="J212" t="s">
        <v>25</v>
      </c>
      <c r="K212">
        <v>0</v>
      </c>
      <c r="L212" t="s">
        <v>117</v>
      </c>
      <c r="M212">
        <v>3</v>
      </c>
      <c r="N212" t="s">
        <v>172</v>
      </c>
      <c r="O212">
        <v>3</v>
      </c>
      <c r="P212" t="s">
        <v>42</v>
      </c>
      <c r="Q212">
        <v>243</v>
      </c>
      <c r="R212">
        <v>2.707168808</v>
      </c>
      <c r="S212">
        <v>1.0590425370000001</v>
      </c>
      <c r="T212">
        <v>0.44866814300000002</v>
      </c>
      <c r="U212">
        <v>5.418547555</v>
      </c>
    </row>
    <row r="213" spans="1:21">
      <c r="A213" t="s">
        <v>268</v>
      </c>
      <c r="B213" t="s">
        <v>22</v>
      </c>
      <c r="C213">
        <v>0</v>
      </c>
      <c r="D213">
        <v>80</v>
      </c>
      <c r="F213" t="s">
        <v>34</v>
      </c>
      <c r="G213">
        <v>3</v>
      </c>
      <c r="H213" t="s">
        <v>37</v>
      </c>
      <c r="I213">
        <v>1</v>
      </c>
      <c r="J213" t="s">
        <v>25</v>
      </c>
      <c r="K213">
        <v>0</v>
      </c>
      <c r="L213" t="s">
        <v>117</v>
      </c>
      <c r="M213">
        <v>3</v>
      </c>
      <c r="N213" t="s">
        <v>172</v>
      </c>
      <c r="O213">
        <v>3</v>
      </c>
      <c r="P213" t="s">
        <v>42</v>
      </c>
      <c r="Q213">
        <v>124</v>
      </c>
      <c r="R213">
        <v>4.6019753540000004</v>
      </c>
      <c r="S213">
        <v>2.0842815109999999</v>
      </c>
      <c r="T213">
        <v>1.363472472</v>
      </c>
      <c r="U213">
        <v>3.3533896059999999</v>
      </c>
    </row>
    <row r="214" spans="1:21">
      <c r="A214" t="s">
        <v>269</v>
      </c>
      <c r="B214" t="s">
        <v>30</v>
      </c>
      <c r="C214">
        <v>1</v>
      </c>
      <c r="D214">
        <v>78</v>
      </c>
      <c r="F214" t="s">
        <v>34</v>
      </c>
      <c r="G214">
        <v>3</v>
      </c>
      <c r="H214" t="s">
        <v>37</v>
      </c>
      <c r="I214">
        <v>1</v>
      </c>
      <c r="J214" t="s">
        <v>25</v>
      </c>
      <c r="K214">
        <v>0</v>
      </c>
      <c r="L214" t="s">
        <v>117</v>
      </c>
      <c r="M214">
        <v>3</v>
      </c>
      <c r="N214" t="s">
        <v>172</v>
      </c>
      <c r="O214">
        <v>3</v>
      </c>
      <c r="P214" t="s">
        <v>42</v>
      </c>
      <c r="Q214">
        <v>113</v>
      </c>
      <c r="R214">
        <v>3.400672653</v>
      </c>
      <c r="S214">
        <v>2.3197999669999998</v>
      </c>
      <c r="T214">
        <v>0.894712591</v>
      </c>
      <c r="U214">
        <v>4.8764271040000002</v>
      </c>
    </row>
    <row r="215" spans="1:21">
      <c r="A215" t="s">
        <v>270</v>
      </c>
      <c r="B215" t="s">
        <v>22</v>
      </c>
      <c r="C215">
        <v>0</v>
      </c>
      <c r="D215">
        <v>58</v>
      </c>
      <c r="F215" t="s">
        <v>34</v>
      </c>
      <c r="G215">
        <v>3</v>
      </c>
      <c r="H215" t="s">
        <v>37</v>
      </c>
      <c r="I215">
        <v>1</v>
      </c>
      <c r="J215" t="s">
        <v>25</v>
      </c>
      <c r="K215">
        <v>0</v>
      </c>
      <c r="L215" t="s">
        <v>117</v>
      </c>
      <c r="M215">
        <v>3</v>
      </c>
      <c r="N215" t="s">
        <v>172</v>
      </c>
      <c r="O215">
        <v>3</v>
      </c>
      <c r="P215" t="s">
        <v>28</v>
      </c>
      <c r="Q215">
        <v>2171</v>
      </c>
      <c r="R215">
        <v>2.272312098</v>
      </c>
      <c r="S215">
        <v>2.136368627</v>
      </c>
      <c r="T215">
        <v>0.50553377799999999</v>
      </c>
      <c r="U215">
        <v>3.8872368210000001</v>
      </c>
    </row>
    <row r="216" spans="1:21">
      <c r="A216" t="s">
        <v>271</v>
      </c>
      <c r="B216" t="s">
        <v>30</v>
      </c>
      <c r="C216">
        <v>1</v>
      </c>
      <c r="D216">
        <v>90</v>
      </c>
      <c r="F216" t="s">
        <v>34</v>
      </c>
      <c r="G216">
        <v>3</v>
      </c>
      <c r="H216" t="s">
        <v>37</v>
      </c>
      <c r="I216">
        <v>1</v>
      </c>
      <c r="J216" t="s">
        <v>25</v>
      </c>
      <c r="K216">
        <v>0</v>
      </c>
      <c r="L216" t="s">
        <v>117</v>
      </c>
      <c r="M216">
        <v>3</v>
      </c>
      <c r="N216" t="s">
        <v>172</v>
      </c>
      <c r="O216">
        <v>3</v>
      </c>
      <c r="P216" t="s">
        <v>42</v>
      </c>
      <c r="Q216">
        <v>0</v>
      </c>
      <c r="R216">
        <v>3.9338368990000001</v>
      </c>
      <c r="S216">
        <v>2.3405724640000001</v>
      </c>
      <c r="T216">
        <v>1.7118335579999999</v>
      </c>
      <c r="U216">
        <v>4.0201000090000001</v>
      </c>
    </row>
    <row r="217" spans="1:21">
      <c r="A217" t="s">
        <v>272</v>
      </c>
      <c r="B217" t="s">
        <v>22</v>
      </c>
      <c r="C217">
        <v>0</v>
      </c>
      <c r="D217">
        <v>76</v>
      </c>
      <c r="F217" t="s">
        <v>46</v>
      </c>
      <c r="G217">
        <v>4</v>
      </c>
      <c r="H217" t="s">
        <v>37</v>
      </c>
      <c r="I217">
        <v>1</v>
      </c>
      <c r="J217" t="s">
        <v>25</v>
      </c>
      <c r="K217">
        <v>0</v>
      </c>
      <c r="L217" t="s">
        <v>117</v>
      </c>
      <c r="M217">
        <v>3</v>
      </c>
      <c r="N217" t="s">
        <v>172</v>
      </c>
      <c r="O217">
        <v>3</v>
      </c>
      <c r="P217" t="s">
        <v>28</v>
      </c>
      <c r="Q217">
        <v>8</v>
      </c>
      <c r="R217">
        <v>3.7503808689999998</v>
      </c>
      <c r="S217">
        <v>2.236328098</v>
      </c>
      <c r="T217">
        <v>0.80165893399999999</v>
      </c>
      <c r="U217">
        <v>4.4594356580000003</v>
      </c>
    </row>
    <row r="218" spans="1:21">
      <c r="A218" t="s">
        <v>273</v>
      </c>
      <c r="B218" t="s">
        <v>30</v>
      </c>
      <c r="C218">
        <v>1</v>
      </c>
      <c r="D218">
        <v>59</v>
      </c>
      <c r="F218" t="s">
        <v>101</v>
      </c>
      <c r="G218">
        <v>4</v>
      </c>
      <c r="H218" t="s">
        <v>37</v>
      </c>
      <c r="I218">
        <v>1</v>
      </c>
      <c r="J218" t="s">
        <v>25</v>
      </c>
      <c r="K218">
        <v>0</v>
      </c>
      <c r="L218" t="s">
        <v>117</v>
      </c>
      <c r="M218">
        <v>3</v>
      </c>
      <c r="N218" t="s">
        <v>172</v>
      </c>
      <c r="O218">
        <v>3</v>
      </c>
      <c r="P218" t="s">
        <v>28</v>
      </c>
      <c r="Q218">
        <v>1010</v>
      </c>
      <c r="R218">
        <v>3.4754817889999998</v>
      </c>
      <c r="S218">
        <v>2.0252672079999998</v>
      </c>
      <c r="T218">
        <v>1.6113959289999999</v>
      </c>
      <c r="U218">
        <v>4.326726023</v>
      </c>
    </row>
    <row r="219" spans="1:21">
      <c r="A219" t="s">
        <v>274</v>
      </c>
      <c r="B219" t="s">
        <v>22</v>
      </c>
      <c r="C219">
        <v>0</v>
      </c>
      <c r="D219">
        <v>72</v>
      </c>
      <c r="F219" t="s">
        <v>101</v>
      </c>
      <c r="G219">
        <v>4</v>
      </c>
      <c r="H219" t="s">
        <v>37</v>
      </c>
      <c r="I219">
        <v>1</v>
      </c>
      <c r="J219" t="s">
        <v>25</v>
      </c>
      <c r="K219">
        <v>0</v>
      </c>
      <c r="L219" t="s">
        <v>117</v>
      </c>
      <c r="M219">
        <v>3</v>
      </c>
      <c r="N219" t="s">
        <v>172</v>
      </c>
      <c r="O219">
        <v>3</v>
      </c>
      <c r="P219" t="s">
        <v>42</v>
      </c>
      <c r="Q219">
        <v>832</v>
      </c>
      <c r="R219">
        <v>2.9797574689999999</v>
      </c>
      <c r="S219">
        <v>1.010638554</v>
      </c>
      <c r="T219">
        <v>1.158799957</v>
      </c>
      <c r="U219">
        <v>5.0769796930000002</v>
      </c>
    </row>
    <row r="220" spans="1:21">
      <c r="A220" t="s">
        <v>275</v>
      </c>
      <c r="B220" t="s">
        <v>30</v>
      </c>
      <c r="C220">
        <v>1</v>
      </c>
      <c r="D220">
        <v>56</v>
      </c>
      <c r="F220" t="s">
        <v>101</v>
      </c>
      <c r="G220">
        <v>4</v>
      </c>
      <c r="H220" t="s">
        <v>37</v>
      </c>
      <c r="I220">
        <v>1</v>
      </c>
      <c r="J220" t="s">
        <v>25</v>
      </c>
      <c r="K220">
        <v>0</v>
      </c>
      <c r="L220" t="s">
        <v>117</v>
      </c>
      <c r="M220">
        <v>3</v>
      </c>
      <c r="N220" t="s">
        <v>172</v>
      </c>
      <c r="O220">
        <v>3</v>
      </c>
      <c r="P220" t="s">
        <v>28</v>
      </c>
      <c r="Q220">
        <v>862</v>
      </c>
      <c r="R220">
        <v>2.9199494220000002</v>
      </c>
      <c r="S220">
        <v>1.781463263</v>
      </c>
      <c r="T220">
        <v>0.77704548399999995</v>
      </c>
      <c r="U220">
        <v>4.4852148879999998</v>
      </c>
    </row>
    <row r="221" spans="1:21">
      <c r="A221" t="s">
        <v>276</v>
      </c>
      <c r="B221" t="s">
        <v>30</v>
      </c>
      <c r="C221">
        <v>1</v>
      </c>
      <c r="D221">
        <v>58</v>
      </c>
      <c r="F221" t="s">
        <v>31</v>
      </c>
      <c r="G221">
        <v>2</v>
      </c>
      <c r="H221" t="s">
        <v>99</v>
      </c>
      <c r="I221">
        <v>2</v>
      </c>
      <c r="J221" t="s">
        <v>25</v>
      </c>
      <c r="K221">
        <v>0</v>
      </c>
      <c r="L221" t="s">
        <v>117</v>
      </c>
      <c r="M221">
        <v>3</v>
      </c>
      <c r="N221" t="s">
        <v>172</v>
      </c>
      <c r="O221">
        <v>3</v>
      </c>
      <c r="P221" t="s">
        <v>42</v>
      </c>
      <c r="Q221">
        <v>406</v>
      </c>
      <c r="R221">
        <v>2.767326111</v>
      </c>
      <c r="S221">
        <v>2.1715198230000001</v>
      </c>
      <c r="T221">
        <v>1.2375999310000001</v>
      </c>
      <c r="U221">
        <v>4.5193647600000002</v>
      </c>
    </row>
    <row r="222" spans="1:21">
      <c r="A222" t="s">
        <v>277</v>
      </c>
      <c r="B222" t="s">
        <v>22</v>
      </c>
      <c r="C222">
        <v>0</v>
      </c>
      <c r="D222">
        <v>78</v>
      </c>
      <c r="F222" t="s">
        <v>31</v>
      </c>
      <c r="G222">
        <v>2</v>
      </c>
      <c r="H222" t="s">
        <v>99</v>
      </c>
      <c r="I222">
        <v>2</v>
      </c>
      <c r="J222" t="s">
        <v>25</v>
      </c>
      <c r="K222">
        <v>0</v>
      </c>
      <c r="L222" t="s">
        <v>117</v>
      </c>
      <c r="M222">
        <v>3</v>
      </c>
      <c r="N222" t="s">
        <v>172</v>
      </c>
      <c r="O222">
        <v>3</v>
      </c>
      <c r="P222" t="s">
        <v>42</v>
      </c>
      <c r="Q222">
        <v>272</v>
      </c>
      <c r="R222">
        <v>2.8001185359999998</v>
      </c>
      <c r="S222">
        <v>2.671719146</v>
      </c>
      <c r="T222">
        <v>2.5544135039999998</v>
      </c>
      <c r="U222">
        <v>5.6141115079999997</v>
      </c>
    </row>
    <row r="223" spans="1:21">
      <c r="A223" t="s">
        <v>278</v>
      </c>
      <c r="B223" t="s">
        <v>30</v>
      </c>
      <c r="C223">
        <v>1</v>
      </c>
      <c r="D223">
        <v>76</v>
      </c>
      <c r="F223" t="s">
        <v>76</v>
      </c>
      <c r="G223">
        <v>2</v>
      </c>
      <c r="H223" t="s">
        <v>99</v>
      </c>
      <c r="I223">
        <v>2</v>
      </c>
      <c r="J223" t="s">
        <v>25</v>
      </c>
      <c r="K223">
        <v>0</v>
      </c>
      <c r="L223" t="s">
        <v>117</v>
      </c>
      <c r="M223">
        <v>3</v>
      </c>
      <c r="N223" t="s">
        <v>172</v>
      </c>
      <c r="O223">
        <v>3</v>
      </c>
      <c r="P223" t="s">
        <v>28</v>
      </c>
      <c r="Q223">
        <v>1431</v>
      </c>
      <c r="R223">
        <v>3.429000533</v>
      </c>
      <c r="S223">
        <v>1.9684506770000001</v>
      </c>
      <c r="T223">
        <v>0.89947535000000001</v>
      </c>
      <c r="U223">
        <v>4.9120291140000001</v>
      </c>
    </row>
    <row r="224" spans="1:21">
      <c r="A224" t="s">
        <v>279</v>
      </c>
      <c r="B224" t="s">
        <v>30</v>
      </c>
      <c r="C224">
        <v>1</v>
      </c>
      <c r="D224">
        <v>53</v>
      </c>
      <c r="F224" t="s">
        <v>76</v>
      </c>
      <c r="G224">
        <v>2</v>
      </c>
      <c r="H224" t="s">
        <v>99</v>
      </c>
      <c r="I224">
        <v>2</v>
      </c>
      <c r="J224" t="s">
        <v>25</v>
      </c>
      <c r="K224">
        <v>0</v>
      </c>
      <c r="L224" t="s">
        <v>117</v>
      </c>
      <c r="M224">
        <v>3</v>
      </c>
      <c r="N224" t="s">
        <v>172</v>
      </c>
      <c r="O224">
        <v>3</v>
      </c>
      <c r="P224" t="s">
        <v>28</v>
      </c>
      <c r="Q224">
        <v>573</v>
      </c>
      <c r="R224">
        <v>2.91137333</v>
      </c>
      <c r="S224">
        <v>2.1877301579999999</v>
      </c>
      <c r="T224">
        <v>3.8330049009999998</v>
      </c>
      <c r="U224">
        <v>5.5665415410000003</v>
      </c>
    </row>
    <row r="225" spans="1:21">
      <c r="A225" t="s">
        <v>280</v>
      </c>
      <c r="B225" t="s">
        <v>30</v>
      </c>
      <c r="C225">
        <v>1</v>
      </c>
      <c r="D225">
        <v>75</v>
      </c>
      <c r="F225" t="s">
        <v>34</v>
      </c>
      <c r="G225">
        <v>3</v>
      </c>
      <c r="H225" t="s">
        <v>99</v>
      </c>
      <c r="I225">
        <v>2</v>
      </c>
      <c r="J225" t="s">
        <v>25</v>
      </c>
      <c r="K225">
        <v>0</v>
      </c>
      <c r="L225" t="s">
        <v>117</v>
      </c>
      <c r="M225">
        <v>3</v>
      </c>
      <c r="N225" t="s">
        <v>172</v>
      </c>
      <c r="O225">
        <v>3</v>
      </c>
      <c r="P225" t="s">
        <v>42</v>
      </c>
      <c r="Q225">
        <v>554</v>
      </c>
      <c r="R225">
        <v>3.0673116839999999</v>
      </c>
      <c r="S225">
        <v>2.2755098569999999</v>
      </c>
      <c r="T225">
        <v>0.785352363</v>
      </c>
      <c r="U225">
        <v>4.9197363809999999</v>
      </c>
    </row>
    <row r="226" spans="1:21">
      <c r="A226" t="s">
        <v>281</v>
      </c>
      <c r="B226" t="s">
        <v>30</v>
      </c>
      <c r="C226">
        <v>1</v>
      </c>
      <c r="D226">
        <v>68</v>
      </c>
      <c r="F226" t="s">
        <v>34</v>
      </c>
      <c r="G226">
        <v>3</v>
      </c>
      <c r="H226" t="s">
        <v>99</v>
      </c>
      <c r="I226">
        <v>2</v>
      </c>
      <c r="J226" t="s">
        <v>25</v>
      </c>
      <c r="K226">
        <v>0</v>
      </c>
      <c r="L226" t="s">
        <v>117</v>
      </c>
      <c r="M226">
        <v>3</v>
      </c>
      <c r="N226" t="s">
        <v>172</v>
      </c>
      <c r="O226">
        <v>3</v>
      </c>
      <c r="P226" t="s">
        <v>42</v>
      </c>
      <c r="Q226">
        <v>562</v>
      </c>
      <c r="R226">
        <v>3.2740543529999999</v>
      </c>
      <c r="S226">
        <v>1.6392630539999999</v>
      </c>
      <c r="T226">
        <v>1.2631201240000001</v>
      </c>
      <c r="U226">
        <v>4.6817762219999999</v>
      </c>
    </row>
    <row r="227" spans="1:21">
      <c r="A227" t="s">
        <v>282</v>
      </c>
      <c r="B227" t="s">
        <v>22</v>
      </c>
      <c r="C227">
        <v>0</v>
      </c>
      <c r="D227">
        <v>72</v>
      </c>
      <c r="F227" t="s">
        <v>34</v>
      </c>
      <c r="G227">
        <v>3</v>
      </c>
      <c r="H227" t="s">
        <v>99</v>
      </c>
      <c r="I227">
        <v>2</v>
      </c>
      <c r="J227" t="s">
        <v>25</v>
      </c>
      <c r="K227">
        <v>0</v>
      </c>
      <c r="L227" t="s">
        <v>117</v>
      </c>
      <c r="M227">
        <v>3</v>
      </c>
      <c r="N227" t="s">
        <v>172</v>
      </c>
      <c r="O227">
        <v>3</v>
      </c>
      <c r="P227" t="s">
        <v>28</v>
      </c>
      <c r="Q227">
        <v>344</v>
      </c>
      <c r="R227">
        <v>3.2755987210000002</v>
      </c>
      <c r="S227">
        <v>2.657503417</v>
      </c>
      <c r="T227">
        <v>0.76488498800000004</v>
      </c>
      <c r="U227">
        <v>3.7480967590000001</v>
      </c>
    </row>
    <row r="228" spans="1:21">
      <c r="A228" t="s">
        <v>283</v>
      </c>
      <c r="B228" t="s">
        <v>22</v>
      </c>
      <c r="C228">
        <v>0</v>
      </c>
      <c r="D228">
        <v>46</v>
      </c>
      <c r="F228" t="s">
        <v>34</v>
      </c>
      <c r="G228">
        <v>3</v>
      </c>
      <c r="H228" t="s">
        <v>99</v>
      </c>
      <c r="I228">
        <v>2</v>
      </c>
      <c r="J228" t="s">
        <v>25</v>
      </c>
      <c r="K228">
        <v>0</v>
      </c>
      <c r="L228" t="s">
        <v>117</v>
      </c>
      <c r="M228">
        <v>3</v>
      </c>
      <c r="N228" t="s">
        <v>172</v>
      </c>
      <c r="O228">
        <v>3</v>
      </c>
      <c r="P228" t="s">
        <v>42</v>
      </c>
      <c r="Q228">
        <v>794</v>
      </c>
      <c r="R228">
        <v>2.4637624410000001</v>
      </c>
      <c r="S228">
        <v>1.9271601039999999</v>
      </c>
      <c r="T228">
        <v>0.46358051500000003</v>
      </c>
      <c r="U228">
        <v>5.0343136480000004</v>
      </c>
    </row>
    <row r="229" spans="1:21">
      <c r="A229" t="s">
        <v>284</v>
      </c>
      <c r="B229" t="s">
        <v>30</v>
      </c>
      <c r="C229">
        <v>1</v>
      </c>
      <c r="D229">
        <v>66</v>
      </c>
      <c r="F229" t="s">
        <v>34</v>
      </c>
      <c r="G229">
        <v>3</v>
      </c>
      <c r="H229" t="s">
        <v>99</v>
      </c>
      <c r="I229">
        <v>2</v>
      </c>
      <c r="J229" t="s">
        <v>25</v>
      </c>
      <c r="K229">
        <v>0</v>
      </c>
      <c r="L229" t="s">
        <v>117</v>
      </c>
      <c r="M229">
        <v>3</v>
      </c>
      <c r="N229" t="s">
        <v>172</v>
      </c>
      <c r="O229">
        <v>3</v>
      </c>
      <c r="P229" t="s">
        <v>28</v>
      </c>
      <c r="Q229">
        <v>297</v>
      </c>
      <c r="R229">
        <v>4.3048233610000004</v>
      </c>
      <c r="S229">
        <v>2.0922040210000001</v>
      </c>
      <c r="T229">
        <v>1.4855546559999999</v>
      </c>
      <c r="U229">
        <v>3.0540251469999999</v>
      </c>
    </row>
    <row r="230" spans="1:21">
      <c r="A230" t="s">
        <v>285</v>
      </c>
      <c r="B230" t="s">
        <v>30</v>
      </c>
      <c r="C230">
        <v>1</v>
      </c>
      <c r="D230">
        <v>68</v>
      </c>
      <c r="F230" t="s">
        <v>34</v>
      </c>
      <c r="G230">
        <v>3</v>
      </c>
      <c r="H230" t="s">
        <v>99</v>
      </c>
      <c r="I230">
        <v>2</v>
      </c>
      <c r="J230" t="s">
        <v>25</v>
      </c>
      <c r="K230">
        <v>0</v>
      </c>
      <c r="L230" t="s">
        <v>117</v>
      </c>
      <c r="M230">
        <v>3</v>
      </c>
      <c r="N230" t="s">
        <v>172</v>
      </c>
      <c r="O230">
        <v>3</v>
      </c>
      <c r="P230" t="s">
        <v>42</v>
      </c>
      <c r="Q230">
        <v>168</v>
      </c>
      <c r="R230">
        <v>3.5205918180000002</v>
      </c>
      <c r="S230">
        <v>1.5024351810000001</v>
      </c>
      <c r="T230">
        <v>1.3033856370000001</v>
      </c>
      <c r="U230">
        <v>4.5095108430000002</v>
      </c>
    </row>
    <row r="231" spans="1:21">
      <c r="A231" t="s">
        <v>286</v>
      </c>
      <c r="B231" t="s">
        <v>30</v>
      </c>
      <c r="C231">
        <v>1</v>
      </c>
      <c r="D231">
        <v>65</v>
      </c>
      <c r="F231" t="s">
        <v>34</v>
      </c>
      <c r="G231">
        <v>3</v>
      </c>
      <c r="H231" t="s">
        <v>99</v>
      </c>
      <c r="I231">
        <v>2</v>
      </c>
      <c r="J231" t="s">
        <v>25</v>
      </c>
      <c r="K231">
        <v>0</v>
      </c>
      <c r="L231" t="s">
        <v>117</v>
      </c>
      <c r="M231">
        <v>3</v>
      </c>
      <c r="N231" t="s">
        <v>172</v>
      </c>
      <c r="O231">
        <v>3</v>
      </c>
      <c r="P231" t="s">
        <v>28</v>
      </c>
      <c r="Q231">
        <v>940</v>
      </c>
      <c r="R231">
        <v>3.6299600540000001</v>
      </c>
      <c r="S231">
        <v>1.6790861109999999</v>
      </c>
      <c r="T231">
        <v>1.0981108049999999</v>
      </c>
      <c r="U231">
        <v>3.8176872689999999</v>
      </c>
    </row>
    <row r="232" spans="1:21">
      <c r="A232" t="s">
        <v>287</v>
      </c>
      <c r="B232" t="s">
        <v>22</v>
      </c>
      <c r="C232">
        <v>0</v>
      </c>
      <c r="D232">
        <v>86</v>
      </c>
      <c r="F232" t="s">
        <v>34</v>
      </c>
      <c r="G232">
        <v>3</v>
      </c>
      <c r="H232" t="s">
        <v>99</v>
      </c>
      <c r="I232">
        <v>2</v>
      </c>
      <c r="J232" t="s">
        <v>25</v>
      </c>
      <c r="K232">
        <v>0</v>
      </c>
      <c r="L232" t="s">
        <v>117</v>
      </c>
      <c r="M232">
        <v>3</v>
      </c>
      <c r="N232" t="s">
        <v>172</v>
      </c>
      <c r="O232">
        <v>3</v>
      </c>
      <c r="P232" t="s">
        <v>28</v>
      </c>
      <c r="Q232">
        <v>600</v>
      </c>
      <c r="R232">
        <v>3.45561696</v>
      </c>
      <c r="S232">
        <v>1.3734371379999999</v>
      </c>
      <c r="T232">
        <v>1.486909603</v>
      </c>
      <c r="U232">
        <v>5.0787916280000003</v>
      </c>
    </row>
    <row r="233" spans="1:21">
      <c r="A233" t="s">
        <v>288</v>
      </c>
      <c r="B233" t="s">
        <v>30</v>
      </c>
      <c r="C233">
        <v>1</v>
      </c>
      <c r="D233">
        <v>80</v>
      </c>
      <c r="F233" t="s">
        <v>34</v>
      </c>
      <c r="G233">
        <v>3</v>
      </c>
      <c r="H233" t="s">
        <v>99</v>
      </c>
      <c r="I233">
        <v>2</v>
      </c>
      <c r="J233" t="s">
        <v>25</v>
      </c>
      <c r="K233">
        <v>0</v>
      </c>
      <c r="L233" t="s">
        <v>117</v>
      </c>
      <c r="M233">
        <v>3</v>
      </c>
      <c r="N233" t="s">
        <v>172</v>
      </c>
      <c r="O233">
        <v>3</v>
      </c>
      <c r="P233" t="s">
        <v>28</v>
      </c>
      <c r="Q233">
        <v>385</v>
      </c>
      <c r="R233">
        <v>4.2472649450000004</v>
      </c>
      <c r="S233">
        <v>1.8142321459999999</v>
      </c>
      <c r="T233">
        <v>1.2598115190000001</v>
      </c>
      <c r="U233">
        <v>6.5198388100000004</v>
      </c>
    </row>
    <row r="234" spans="1:21">
      <c r="A234" t="s">
        <v>289</v>
      </c>
      <c r="B234" t="s">
        <v>30</v>
      </c>
      <c r="C234">
        <v>1</v>
      </c>
      <c r="D234">
        <v>53</v>
      </c>
      <c r="F234" t="s">
        <v>31</v>
      </c>
      <c r="G234">
        <v>2</v>
      </c>
      <c r="H234" t="s">
        <v>40</v>
      </c>
      <c r="I234">
        <v>3</v>
      </c>
      <c r="J234" t="s">
        <v>25</v>
      </c>
      <c r="K234">
        <v>0</v>
      </c>
      <c r="L234" t="s">
        <v>117</v>
      </c>
      <c r="M234">
        <v>3</v>
      </c>
      <c r="N234" t="s">
        <v>172</v>
      </c>
      <c r="O234">
        <v>3</v>
      </c>
      <c r="P234" t="s">
        <v>28</v>
      </c>
      <c r="Q234">
        <v>321</v>
      </c>
      <c r="R234">
        <v>3.8692170830000001</v>
      </c>
      <c r="S234">
        <v>2.1449760410000001</v>
      </c>
      <c r="T234">
        <v>1.001759233</v>
      </c>
      <c r="U234">
        <v>4.4196740410000004</v>
      </c>
    </row>
    <row r="235" spans="1:21">
      <c r="A235" t="s">
        <v>290</v>
      </c>
      <c r="B235" t="s">
        <v>30</v>
      </c>
      <c r="C235">
        <v>1</v>
      </c>
      <c r="D235">
        <v>72</v>
      </c>
      <c r="F235" t="s">
        <v>31</v>
      </c>
      <c r="G235">
        <v>2</v>
      </c>
      <c r="H235" t="s">
        <v>44</v>
      </c>
      <c r="I235">
        <v>3</v>
      </c>
      <c r="J235" t="s">
        <v>25</v>
      </c>
      <c r="K235">
        <v>0</v>
      </c>
      <c r="L235" t="s">
        <v>117</v>
      </c>
      <c r="M235">
        <v>3</v>
      </c>
      <c r="N235" t="s">
        <v>172</v>
      </c>
      <c r="O235">
        <v>3</v>
      </c>
      <c r="P235" t="s">
        <v>28</v>
      </c>
      <c r="Q235">
        <v>523</v>
      </c>
      <c r="R235">
        <v>3.2187260590000002</v>
      </c>
      <c r="S235">
        <v>2.476175306</v>
      </c>
      <c r="T235">
        <v>0.79467035600000002</v>
      </c>
      <c r="U235">
        <v>4.418251251</v>
      </c>
    </row>
    <row r="236" spans="1:21">
      <c r="A236" t="s">
        <v>291</v>
      </c>
      <c r="B236" t="s">
        <v>22</v>
      </c>
      <c r="C236">
        <v>0</v>
      </c>
      <c r="D236">
        <v>67</v>
      </c>
      <c r="F236" t="s">
        <v>141</v>
      </c>
      <c r="G236">
        <v>4</v>
      </c>
      <c r="H236" t="s">
        <v>24</v>
      </c>
      <c r="I236">
        <v>0</v>
      </c>
      <c r="J236" t="s">
        <v>25</v>
      </c>
      <c r="K236">
        <v>0</v>
      </c>
      <c r="L236" t="s">
        <v>41</v>
      </c>
      <c r="M236">
        <v>3</v>
      </c>
      <c r="N236" t="s">
        <v>172</v>
      </c>
      <c r="O236">
        <v>3</v>
      </c>
      <c r="P236" t="s">
        <v>28</v>
      </c>
      <c r="Q236">
        <v>664</v>
      </c>
      <c r="R236">
        <v>3.875274305</v>
      </c>
      <c r="S236">
        <v>1.5474721170000001</v>
      </c>
      <c r="T236">
        <v>1.491882768</v>
      </c>
      <c r="U236">
        <v>6.779517287</v>
      </c>
    </row>
    <row r="237" spans="1:21">
      <c r="A237" t="s">
        <v>292</v>
      </c>
      <c r="B237" t="s">
        <v>30</v>
      </c>
      <c r="C237">
        <v>1</v>
      </c>
      <c r="D237">
        <v>60</v>
      </c>
      <c r="F237" t="s">
        <v>141</v>
      </c>
      <c r="G237">
        <v>4</v>
      </c>
      <c r="H237" t="s">
        <v>24</v>
      </c>
      <c r="I237">
        <v>0</v>
      </c>
      <c r="J237" t="s">
        <v>25</v>
      </c>
      <c r="K237">
        <v>0</v>
      </c>
      <c r="L237" t="s">
        <v>41</v>
      </c>
      <c r="M237">
        <v>3</v>
      </c>
      <c r="N237" t="s">
        <v>172</v>
      </c>
      <c r="O237">
        <v>3</v>
      </c>
      <c r="P237" t="s">
        <v>28</v>
      </c>
      <c r="Q237">
        <v>899</v>
      </c>
      <c r="R237">
        <v>4.3725870970000003</v>
      </c>
      <c r="S237">
        <v>1.9785792209999999</v>
      </c>
      <c r="T237">
        <v>1.524599144</v>
      </c>
      <c r="U237">
        <v>4.203886883</v>
      </c>
    </row>
    <row r="238" spans="1:21">
      <c r="A238" t="s">
        <v>293</v>
      </c>
      <c r="B238" t="s">
        <v>22</v>
      </c>
      <c r="C238">
        <v>0</v>
      </c>
      <c r="D238">
        <v>63</v>
      </c>
      <c r="F238" t="s">
        <v>141</v>
      </c>
      <c r="G238">
        <v>4</v>
      </c>
      <c r="H238" t="s">
        <v>37</v>
      </c>
      <c r="I238">
        <v>1</v>
      </c>
      <c r="J238" t="s">
        <v>25</v>
      </c>
      <c r="K238">
        <v>0</v>
      </c>
      <c r="L238" t="s">
        <v>41</v>
      </c>
      <c r="M238">
        <v>3</v>
      </c>
      <c r="N238" t="s">
        <v>172</v>
      </c>
      <c r="O238">
        <v>3</v>
      </c>
      <c r="P238" t="s">
        <v>42</v>
      </c>
      <c r="Q238">
        <v>191</v>
      </c>
      <c r="R238">
        <v>2.930006691</v>
      </c>
      <c r="S238">
        <v>2.3453160039999998</v>
      </c>
      <c r="T238">
        <v>0.78628849999999995</v>
      </c>
      <c r="U238">
        <v>4.6271273759999998</v>
      </c>
    </row>
    <row r="239" spans="1:21">
      <c r="A239" t="s">
        <v>294</v>
      </c>
      <c r="B239" t="s">
        <v>30</v>
      </c>
      <c r="C239">
        <v>1</v>
      </c>
      <c r="D239">
        <v>69</v>
      </c>
      <c r="F239" t="s">
        <v>141</v>
      </c>
      <c r="G239">
        <v>4</v>
      </c>
      <c r="H239" t="s">
        <v>37</v>
      </c>
      <c r="I239">
        <v>1</v>
      </c>
      <c r="J239" t="s">
        <v>25</v>
      </c>
      <c r="K239">
        <v>0</v>
      </c>
      <c r="L239" t="s">
        <v>41</v>
      </c>
      <c r="M239">
        <v>3</v>
      </c>
      <c r="N239" t="s">
        <v>172</v>
      </c>
      <c r="O239">
        <v>3</v>
      </c>
      <c r="P239" t="s">
        <v>42</v>
      </c>
      <c r="Q239">
        <v>635</v>
      </c>
      <c r="R239">
        <v>3.8897225839999998</v>
      </c>
      <c r="S239">
        <v>2.57721635</v>
      </c>
      <c r="T239">
        <v>1.730718588</v>
      </c>
      <c r="U239">
        <v>4.3635405179999998</v>
      </c>
    </row>
    <row r="240" spans="1:21">
      <c r="A240" t="s">
        <v>295</v>
      </c>
      <c r="B240" t="s">
        <v>30</v>
      </c>
      <c r="C240">
        <v>1</v>
      </c>
      <c r="D240">
        <v>56</v>
      </c>
      <c r="F240" t="s">
        <v>141</v>
      </c>
      <c r="G240">
        <v>4</v>
      </c>
      <c r="H240" t="s">
        <v>37</v>
      </c>
      <c r="I240">
        <v>1</v>
      </c>
      <c r="J240" t="s">
        <v>25</v>
      </c>
      <c r="K240">
        <v>0</v>
      </c>
      <c r="L240" t="s">
        <v>41</v>
      </c>
      <c r="M240">
        <v>3</v>
      </c>
      <c r="N240" t="s">
        <v>172</v>
      </c>
      <c r="O240">
        <v>3</v>
      </c>
      <c r="P240" t="s">
        <v>28</v>
      </c>
      <c r="Q240">
        <v>825</v>
      </c>
      <c r="R240">
        <v>4.2307784389999998</v>
      </c>
      <c r="S240">
        <v>2.0673409299999999</v>
      </c>
      <c r="T240">
        <v>1.6927292899999999</v>
      </c>
      <c r="U240">
        <v>3.302977673</v>
      </c>
    </row>
    <row r="241" spans="1:21">
      <c r="A241" t="s">
        <v>296</v>
      </c>
      <c r="B241" t="s">
        <v>30</v>
      </c>
      <c r="C241">
        <v>1</v>
      </c>
      <c r="D241">
        <v>56</v>
      </c>
      <c r="F241" t="s">
        <v>34</v>
      </c>
      <c r="G241">
        <v>3</v>
      </c>
      <c r="H241" t="s">
        <v>99</v>
      </c>
      <c r="I241">
        <v>2</v>
      </c>
      <c r="J241" t="s">
        <v>25</v>
      </c>
      <c r="K241">
        <v>0</v>
      </c>
      <c r="L241" t="s">
        <v>41</v>
      </c>
      <c r="M241">
        <v>3</v>
      </c>
      <c r="N241" t="s">
        <v>172</v>
      </c>
      <c r="O241">
        <v>3</v>
      </c>
      <c r="P241" t="s">
        <v>28</v>
      </c>
      <c r="Q241">
        <v>3720</v>
      </c>
      <c r="R241">
        <v>3.4001324560000001</v>
      </c>
      <c r="S241">
        <v>1.8587929759999999</v>
      </c>
      <c r="T241">
        <v>1.327781305</v>
      </c>
      <c r="U241">
        <v>4.220168793</v>
      </c>
    </row>
    <row r="242" spans="1:21">
      <c r="A242" t="s">
        <v>297</v>
      </c>
      <c r="B242" t="s">
        <v>30</v>
      </c>
      <c r="C242">
        <v>1</v>
      </c>
      <c r="D242">
        <v>72</v>
      </c>
      <c r="F242" t="s">
        <v>34</v>
      </c>
      <c r="G242">
        <v>3</v>
      </c>
      <c r="H242" t="s">
        <v>99</v>
      </c>
      <c r="I242">
        <v>2</v>
      </c>
      <c r="J242" t="s">
        <v>25</v>
      </c>
      <c r="K242">
        <v>0</v>
      </c>
      <c r="L242" t="s">
        <v>41</v>
      </c>
      <c r="M242">
        <v>3</v>
      </c>
      <c r="N242" t="s">
        <v>172</v>
      </c>
      <c r="O242">
        <v>3</v>
      </c>
      <c r="P242" t="s">
        <v>42</v>
      </c>
      <c r="Q242">
        <v>1153</v>
      </c>
      <c r="R242">
        <v>3.168011291</v>
      </c>
      <c r="S242">
        <v>2.1689930949999998</v>
      </c>
      <c r="T242">
        <v>1.573874403</v>
      </c>
      <c r="U242">
        <v>6.1610872649999999</v>
      </c>
    </row>
    <row r="243" spans="1:21">
      <c r="A243" t="s">
        <v>298</v>
      </c>
      <c r="B243" t="s">
        <v>30</v>
      </c>
      <c r="C243">
        <v>1</v>
      </c>
      <c r="D243">
        <v>73</v>
      </c>
      <c r="F243" t="s">
        <v>34</v>
      </c>
      <c r="G243">
        <v>3</v>
      </c>
      <c r="H243" t="s">
        <v>99</v>
      </c>
      <c r="I243">
        <v>2</v>
      </c>
      <c r="J243" t="s">
        <v>25</v>
      </c>
      <c r="K243">
        <v>0</v>
      </c>
      <c r="L243" t="s">
        <v>41</v>
      </c>
      <c r="M243">
        <v>3</v>
      </c>
      <c r="N243" t="s">
        <v>172</v>
      </c>
      <c r="O243">
        <v>3</v>
      </c>
      <c r="P243" t="s">
        <v>42</v>
      </c>
      <c r="Q243">
        <v>342</v>
      </c>
      <c r="R243">
        <v>3.880319369</v>
      </c>
      <c r="S243">
        <v>2.144624501</v>
      </c>
      <c r="T243">
        <v>1.525648125</v>
      </c>
      <c r="U243">
        <v>2.193998541</v>
      </c>
    </row>
    <row r="244" spans="1:21">
      <c r="A244" t="s">
        <v>299</v>
      </c>
      <c r="B244" t="s">
        <v>22</v>
      </c>
      <c r="C244">
        <v>0</v>
      </c>
      <c r="D244">
        <v>53</v>
      </c>
      <c r="F244" t="s">
        <v>34</v>
      </c>
      <c r="G244">
        <v>3</v>
      </c>
      <c r="H244" t="s">
        <v>99</v>
      </c>
      <c r="I244">
        <v>2</v>
      </c>
      <c r="J244" t="s">
        <v>25</v>
      </c>
      <c r="K244">
        <v>0</v>
      </c>
      <c r="L244" t="s">
        <v>41</v>
      </c>
      <c r="M244">
        <v>3</v>
      </c>
      <c r="N244" t="s">
        <v>172</v>
      </c>
      <c r="O244">
        <v>3</v>
      </c>
      <c r="P244" t="s">
        <v>28</v>
      </c>
      <c r="Q244">
        <v>1236</v>
      </c>
      <c r="R244">
        <v>3.1119549850000001</v>
      </c>
      <c r="S244">
        <v>1.811688384</v>
      </c>
      <c r="T244">
        <v>0.79490662499999998</v>
      </c>
      <c r="U244">
        <v>4.5632508459999999</v>
      </c>
    </row>
    <row r="245" spans="1:21">
      <c r="A245" t="s">
        <v>300</v>
      </c>
      <c r="B245" t="s">
        <v>30</v>
      </c>
      <c r="C245">
        <v>1</v>
      </c>
      <c r="D245">
        <v>70</v>
      </c>
      <c r="F245" t="s">
        <v>34</v>
      </c>
      <c r="G245">
        <v>3</v>
      </c>
      <c r="H245" t="s">
        <v>99</v>
      </c>
      <c r="I245">
        <v>2</v>
      </c>
      <c r="J245" t="s">
        <v>25</v>
      </c>
      <c r="K245">
        <v>0</v>
      </c>
      <c r="L245" t="s">
        <v>41</v>
      </c>
      <c r="M245">
        <v>3</v>
      </c>
      <c r="N245" t="s">
        <v>172</v>
      </c>
      <c r="O245">
        <v>3</v>
      </c>
      <c r="P245" t="s">
        <v>28</v>
      </c>
      <c r="Q245">
        <v>3519</v>
      </c>
      <c r="R245">
        <v>3.7109186049999998</v>
      </c>
      <c r="S245">
        <v>2.1771795850000002</v>
      </c>
      <c r="T245">
        <v>1.566345495</v>
      </c>
      <c r="U245">
        <v>5.2474056129999997</v>
      </c>
    </row>
    <row r="246" spans="1:21">
      <c r="A246" t="s">
        <v>301</v>
      </c>
      <c r="B246" t="s">
        <v>30</v>
      </c>
      <c r="C246">
        <v>1</v>
      </c>
      <c r="D246">
        <v>74</v>
      </c>
      <c r="F246" t="s">
        <v>34</v>
      </c>
      <c r="G246">
        <v>3</v>
      </c>
      <c r="H246" t="s">
        <v>99</v>
      </c>
      <c r="I246">
        <v>2</v>
      </c>
      <c r="J246" t="s">
        <v>25</v>
      </c>
      <c r="K246">
        <v>0</v>
      </c>
      <c r="L246" t="s">
        <v>41</v>
      </c>
      <c r="M246">
        <v>3</v>
      </c>
      <c r="N246" t="s">
        <v>172</v>
      </c>
      <c r="O246">
        <v>3</v>
      </c>
      <c r="P246" t="s">
        <v>42</v>
      </c>
      <c r="Q246">
        <v>289</v>
      </c>
      <c r="R246">
        <v>2.9310094119999999</v>
      </c>
      <c r="S246">
        <v>1.717544406</v>
      </c>
      <c r="T246">
        <v>2.4286143739999999</v>
      </c>
      <c r="U246">
        <v>5.3193834139999998</v>
      </c>
    </row>
    <row r="247" spans="1:21">
      <c r="A247" t="s">
        <v>302</v>
      </c>
      <c r="B247" t="s">
        <v>30</v>
      </c>
      <c r="C247">
        <v>1</v>
      </c>
      <c r="D247">
        <v>71</v>
      </c>
      <c r="F247" t="s">
        <v>34</v>
      </c>
      <c r="G247">
        <v>3</v>
      </c>
      <c r="H247" t="s">
        <v>99</v>
      </c>
      <c r="I247">
        <v>2</v>
      </c>
      <c r="J247" t="s">
        <v>25</v>
      </c>
      <c r="K247">
        <v>0</v>
      </c>
      <c r="L247" t="s">
        <v>41</v>
      </c>
      <c r="M247">
        <v>3</v>
      </c>
      <c r="N247" t="s">
        <v>172</v>
      </c>
      <c r="O247">
        <v>3</v>
      </c>
      <c r="P247" t="s">
        <v>42</v>
      </c>
      <c r="Q247">
        <v>281</v>
      </c>
      <c r="R247">
        <v>3.6982592319999998</v>
      </c>
      <c r="S247">
        <v>1.665411352</v>
      </c>
      <c r="T247">
        <v>0.75021453000000005</v>
      </c>
      <c r="U247">
        <v>5.3930262259999999</v>
      </c>
    </row>
    <row r="248" spans="1:21">
      <c r="A248" t="s">
        <v>303</v>
      </c>
      <c r="B248" t="s">
        <v>30</v>
      </c>
      <c r="C248">
        <v>1</v>
      </c>
      <c r="D248">
        <v>47</v>
      </c>
      <c r="F248" t="s">
        <v>101</v>
      </c>
      <c r="G248">
        <v>4</v>
      </c>
      <c r="H248" t="s">
        <v>99</v>
      </c>
      <c r="I248">
        <v>2</v>
      </c>
      <c r="J248" t="s">
        <v>25</v>
      </c>
      <c r="K248">
        <v>0</v>
      </c>
      <c r="L248" t="s">
        <v>41</v>
      </c>
      <c r="M248">
        <v>3</v>
      </c>
      <c r="N248" t="s">
        <v>172</v>
      </c>
      <c r="O248">
        <v>3</v>
      </c>
      <c r="P248" t="s">
        <v>42</v>
      </c>
      <c r="Q248">
        <v>869</v>
      </c>
      <c r="R248">
        <v>2.4902976940000001</v>
      </c>
      <c r="S248">
        <v>2.1144427490000002</v>
      </c>
      <c r="T248">
        <v>0.69489003800000004</v>
      </c>
      <c r="U248">
        <v>3.921290323</v>
      </c>
    </row>
    <row r="249" spans="1:21">
      <c r="A249" t="s">
        <v>304</v>
      </c>
      <c r="B249" t="s">
        <v>30</v>
      </c>
      <c r="C249">
        <v>1</v>
      </c>
      <c r="D249">
        <v>75</v>
      </c>
      <c r="F249" t="s">
        <v>101</v>
      </c>
      <c r="G249">
        <v>4</v>
      </c>
      <c r="H249" t="s">
        <v>99</v>
      </c>
      <c r="I249">
        <v>2</v>
      </c>
      <c r="J249" t="s">
        <v>25</v>
      </c>
      <c r="K249">
        <v>0</v>
      </c>
      <c r="L249" t="s">
        <v>41</v>
      </c>
      <c r="M249">
        <v>3</v>
      </c>
      <c r="N249" t="s">
        <v>172</v>
      </c>
      <c r="O249">
        <v>3</v>
      </c>
      <c r="P249" t="s">
        <v>42</v>
      </c>
      <c r="Q249">
        <v>300</v>
      </c>
      <c r="R249">
        <v>3.4121005200000001</v>
      </c>
      <c r="S249">
        <v>2.3324255549999999</v>
      </c>
      <c r="T249">
        <v>1.13213049</v>
      </c>
      <c r="U249">
        <v>4.548539044</v>
      </c>
    </row>
    <row r="250" spans="1:21">
      <c r="A250" t="s">
        <v>305</v>
      </c>
      <c r="B250" t="s">
        <v>30</v>
      </c>
      <c r="C250">
        <v>1</v>
      </c>
      <c r="D250">
        <v>39</v>
      </c>
      <c r="F250" t="s">
        <v>101</v>
      </c>
      <c r="G250">
        <v>4</v>
      </c>
      <c r="H250" t="s">
        <v>99</v>
      </c>
      <c r="I250">
        <v>2</v>
      </c>
      <c r="J250" t="s">
        <v>25</v>
      </c>
      <c r="K250">
        <v>0</v>
      </c>
      <c r="L250" t="s">
        <v>41</v>
      </c>
      <c r="M250">
        <v>3</v>
      </c>
      <c r="N250" t="s">
        <v>172</v>
      </c>
      <c r="O250">
        <v>3</v>
      </c>
      <c r="P250" t="s">
        <v>28</v>
      </c>
      <c r="Q250">
        <v>16</v>
      </c>
      <c r="R250">
        <v>3.4258961170000002</v>
      </c>
      <c r="S250">
        <v>1.211136988</v>
      </c>
      <c r="T250">
        <v>1.738133462</v>
      </c>
      <c r="U250">
        <v>4.9891685990000001</v>
      </c>
    </row>
    <row r="251" spans="1:21">
      <c r="A251" t="s">
        <v>306</v>
      </c>
      <c r="B251" t="s">
        <v>30</v>
      </c>
      <c r="C251">
        <v>1</v>
      </c>
      <c r="D251">
        <v>74</v>
      </c>
      <c r="F251" t="s">
        <v>101</v>
      </c>
      <c r="G251">
        <v>4</v>
      </c>
      <c r="H251" t="s">
        <v>99</v>
      </c>
      <c r="I251">
        <v>2</v>
      </c>
      <c r="J251" t="s">
        <v>25</v>
      </c>
      <c r="K251">
        <v>0</v>
      </c>
      <c r="L251" t="s">
        <v>41</v>
      </c>
      <c r="M251">
        <v>3</v>
      </c>
      <c r="N251" t="s">
        <v>172</v>
      </c>
      <c r="O251">
        <v>3</v>
      </c>
      <c r="P251" t="s">
        <v>28</v>
      </c>
      <c r="Q251">
        <v>99</v>
      </c>
      <c r="R251">
        <v>3.2570917740000001</v>
      </c>
      <c r="S251">
        <v>1.753151377</v>
      </c>
      <c r="T251">
        <v>1.732205963</v>
      </c>
      <c r="U251">
        <v>5.3102865059999997</v>
      </c>
    </row>
    <row r="252" spans="1:21">
      <c r="A252" t="s">
        <v>307</v>
      </c>
      <c r="B252" t="s">
        <v>30</v>
      </c>
      <c r="C252">
        <v>1</v>
      </c>
      <c r="D252">
        <v>72</v>
      </c>
      <c r="F252" t="s">
        <v>101</v>
      </c>
      <c r="G252">
        <v>4</v>
      </c>
      <c r="H252" t="s">
        <v>99</v>
      </c>
      <c r="I252">
        <v>2</v>
      </c>
      <c r="J252" t="s">
        <v>25</v>
      </c>
      <c r="K252">
        <v>0</v>
      </c>
      <c r="L252" t="s">
        <v>41</v>
      </c>
      <c r="M252">
        <v>3</v>
      </c>
      <c r="N252" t="s">
        <v>172</v>
      </c>
      <c r="O252">
        <v>3</v>
      </c>
      <c r="P252" t="s">
        <v>28</v>
      </c>
      <c r="Q252">
        <v>35</v>
      </c>
      <c r="R252">
        <v>3.7472074219999998</v>
      </c>
      <c r="S252">
        <v>2.1721040290000002</v>
      </c>
      <c r="T252">
        <v>0.83384641599999998</v>
      </c>
      <c r="U252">
        <v>3.4364488729999998</v>
      </c>
    </row>
    <row r="253" spans="1:21">
      <c r="A253" t="s">
        <v>308</v>
      </c>
      <c r="B253" t="s">
        <v>30</v>
      </c>
      <c r="C253">
        <v>1</v>
      </c>
      <c r="D253">
        <v>75</v>
      </c>
      <c r="F253" t="s">
        <v>101</v>
      </c>
      <c r="G253">
        <v>4</v>
      </c>
      <c r="H253" t="s">
        <v>99</v>
      </c>
      <c r="I253">
        <v>2</v>
      </c>
      <c r="J253" t="s">
        <v>25</v>
      </c>
      <c r="K253">
        <v>0</v>
      </c>
      <c r="L253" t="s">
        <v>41</v>
      </c>
      <c r="M253">
        <v>3</v>
      </c>
      <c r="N253" t="s">
        <v>172</v>
      </c>
      <c r="O253">
        <v>3</v>
      </c>
      <c r="P253" t="s">
        <v>28</v>
      </c>
      <c r="Q253">
        <v>838</v>
      </c>
      <c r="R253">
        <v>3.7384507359999999</v>
      </c>
      <c r="S253">
        <v>2.5040336590000001</v>
      </c>
      <c r="T253">
        <v>2.0769741009999998</v>
      </c>
      <c r="U253">
        <v>4.0585058070000004</v>
      </c>
    </row>
    <row r="254" spans="1:21">
      <c r="A254" t="s">
        <v>309</v>
      </c>
      <c r="B254" t="s">
        <v>22</v>
      </c>
      <c r="C254">
        <v>0</v>
      </c>
      <c r="D254">
        <v>53</v>
      </c>
      <c r="F254" t="s">
        <v>101</v>
      </c>
      <c r="G254">
        <v>4</v>
      </c>
      <c r="H254" t="s">
        <v>99</v>
      </c>
      <c r="I254">
        <v>2</v>
      </c>
      <c r="J254" t="s">
        <v>25</v>
      </c>
      <c r="K254">
        <v>0</v>
      </c>
      <c r="L254" t="s">
        <v>41</v>
      </c>
      <c r="M254">
        <v>3</v>
      </c>
      <c r="N254" t="s">
        <v>172</v>
      </c>
      <c r="O254">
        <v>3</v>
      </c>
      <c r="P254" t="s">
        <v>28</v>
      </c>
      <c r="Q254">
        <v>1133</v>
      </c>
      <c r="R254">
        <v>3.999226223</v>
      </c>
      <c r="S254">
        <v>1.6312255819999999</v>
      </c>
      <c r="T254">
        <v>0.61939724699999998</v>
      </c>
      <c r="U254">
        <v>5.5253830940000004</v>
      </c>
    </row>
    <row r="255" spans="1:21">
      <c r="A255" t="s">
        <v>310</v>
      </c>
      <c r="B255" t="s">
        <v>30</v>
      </c>
      <c r="C255">
        <v>1</v>
      </c>
      <c r="D255">
        <v>70</v>
      </c>
      <c r="F255" t="s">
        <v>101</v>
      </c>
      <c r="G255">
        <v>4</v>
      </c>
      <c r="H255" t="s">
        <v>99</v>
      </c>
      <c r="I255">
        <v>2</v>
      </c>
      <c r="J255" t="s">
        <v>25</v>
      </c>
      <c r="K255">
        <v>0</v>
      </c>
      <c r="L255" t="s">
        <v>41</v>
      </c>
      <c r="M255">
        <v>3</v>
      </c>
      <c r="N255" t="s">
        <v>172</v>
      </c>
      <c r="O255">
        <v>3</v>
      </c>
      <c r="P255" t="s">
        <v>28</v>
      </c>
      <c r="Q255">
        <v>641</v>
      </c>
      <c r="R255">
        <v>4.7663347859999998</v>
      </c>
      <c r="S255">
        <v>2.4253119779999999</v>
      </c>
      <c r="T255">
        <v>1.5145056859999999</v>
      </c>
      <c r="U255">
        <v>3.2002804120000001</v>
      </c>
    </row>
    <row r="256" spans="1:21">
      <c r="A256" t="s">
        <v>311</v>
      </c>
      <c r="B256" t="s">
        <v>30</v>
      </c>
      <c r="C256">
        <v>1</v>
      </c>
      <c r="D256">
        <v>69</v>
      </c>
      <c r="F256" t="s">
        <v>34</v>
      </c>
      <c r="G256">
        <v>3</v>
      </c>
      <c r="H256" t="s">
        <v>40</v>
      </c>
      <c r="I256">
        <v>3</v>
      </c>
      <c r="J256" t="s">
        <v>25</v>
      </c>
      <c r="K256">
        <v>0</v>
      </c>
      <c r="L256" t="s">
        <v>41</v>
      </c>
      <c r="M256">
        <v>3</v>
      </c>
      <c r="N256" t="s">
        <v>172</v>
      </c>
      <c r="O256">
        <v>3</v>
      </c>
      <c r="P256" t="s">
        <v>28</v>
      </c>
      <c r="Q256">
        <v>356</v>
      </c>
      <c r="R256">
        <v>2.6186381480000001</v>
      </c>
      <c r="S256">
        <v>1.371543993</v>
      </c>
      <c r="T256">
        <v>0.40585518799999998</v>
      </c>
      <c r="U256">
        <v>4.316299624</v>
      </c>
    </row>
    <row r="257" spans="1:21">
      <c r="A257" t="s">
        <v>312</v>
      </c>
      <c r="B257" t="s">
        <v>30</v>
      </c>
      <c r="C257">
        <v>1</v>
      </c>
      <c r="D257">
        <v>44</v>
      </c>
      <c r="F257" t="s">
        <v>34</v>
      </c>
      <c r="G257">
        <v>3</v>
      </c>
      <c r="H257" t="s">
        <v>44</v>
      </c>
      <c r="I257">
        <v>3</v>
      </c>
      <c r="J257" t="s">
        <v>25</v>
      </c>
      <c r="K257">
        <v>0</v>
      </c>
      <c r="L257" t="s">
        <v>41</v>
      </c>
      <c r="M257">
        <v>3</v>
      </c>
      <c r="N257" t="s">
        <v>172</v>
      </c>
      <c r="O257">
        <v>3</v>
      </c>
      <c r="P257" t="s">
        <v>28</v>
      </c>
      <c r="Q257">
        <v>752</v>
      </c>
      <c r="R257">
        <v>3.71982166</v>
      </c>
      <c r="S257">
        <v>2.2072731769999998</v>
      </c>
      <c r="T257">
        <v>1.462961958</v>
      </c>
      <c r="U257">
        <v>4.3743193649999998</v>
      </c>
    </row>
    <row r="258" spans="1:21">
      <c r="A258" t="s">
        <v>313</v>
      </c>
      <c r="B258" t="s">
        <v>30</v>
      </c>
      <c r="C258">
        <v>1</v>
      </c>
      <c r="D258">
        <v>62</v>
      </c>
      <c r="F258" t="s">
        <v>34</v>
      </c>
      <c r="G258">
        <v>3</v>
      </c>
      <c r="H258" t="s">
        <v>44</v>
      </c>
      <c r="I258">
        <v>3</v>
      </c>
      <c r="J258" t="s">
        <v>25</v>
      </c>
      <c r="K258">
        <v>0</v>
      </c>
      <c r="L258" t="s">
        <v>41</v>
      </c>
      <c r="M258">
        <v>3</v>
      </c>
      <c r="N258" t="s">
        <v>172</v>
      </c>
      <c r="O258">
        <v>3</v>
      </c>
      <c r="P258" t="s">
        <v>42</v>
      </c>
      <c r="Q258">
        <v>359</v>
      </c>
      <c r="R258">
        <v>2.4708294670000002</v>
      </c>
      <c r="S258">
        <v>2.0760919910000002</v>
      </c>
      <c r="T258">
        <v>0.49714034600000001</v>
      </c>
      <c r="U258">
        <v>4.3258294189999997</v>
      </c>
    </row>
    <row r="259" spans="1:21">
      <c r="A259" t="s">
        <v>314</v>
      </c>
      <c r="B259" t="s">
        <v>30</v>
      </c>
      <c r="C259">
        <v>1</v>
      </c>
      <c r="D259">
        <v>73</v>
      </c>
      <c r="F259" t="s">
        <v>34</v>
      </c>
      <c r="G259">
        <v>3</v>
      </c>
      <c r="H259" t="s">
        <v>44</v>
      </c>
      <c r="I259">
        <v>3</v>
      </c>
      <c r="J259" t="s">
        <v>25</v>
      </c>
      <c r="K259">
        <v>0</v>
      </c>
      <c r="L259" t="s">
        <v>41</v>
      </c>
      <c r="M259">
        <v>3</v>
      </c>
      <c r="N259" t="s">
        <v>172</v>
      </c>
      <c r="O259">
        <v>3</v>
      </c>
      <c r="P259" t="s">
        <v>28</v>
      </c>
      <c r="Q259">
        <v>500</v>
      </c>
      <c r="R259">
        <v>4.4734987930000001</v>
      </c>
      <c r="S259">
        <v>1.9698843669999999</v>
      </c>
      <c r="T259">
        <v>0.671171297</v>
      </c>
      <c r="U259">
        <v>4.457186643</v>
      </c>
    </row>
    <row r="260" spans="1:21">
      <c r="A260" t="s">
        <v>315</v>
      </c>
      <c r="B260" t="s">
        <v>22</v>
      </c>
      <c r="C260">
        <v>0</v>
      </c>
      <c r="D260">
        <v>68</v>
      </c>
      <c r="F260" t="s">
        <v>34</v>
      </c>
      <c r="G260">
        <v>3</v>
      </c>
      <c r="H260" t="s">
        <v>44</v>
      </c>
      <c r="I260">
        <v>3</v>
      </c>
      <c r="J260" t="s">
        <v>25</v>
      </c>
      <c r="K260">
        <v>0</v>
      </c>
      <c r="L260" t="s">
        <v>41</v>
      </c>
      <c r="M260">
        <v>3</v>
      </c>
      <c r="N260" t="s">
        <v>172</v>
      </c>
      <c r="O260">
        <v>3</v>
      </c>
      <c r="P260" t="s">
        <v>42</v>
      </c>
      <c r="Q260">
        <v>779</v>
      </c>
      <c r="R260">
        <v>3.5106578669999999</v>
      </c>
      <c r="S260">
        <v>2.4816050860000001</v>
      </c>
      <c r="T260">
        <v>1.9471944809999999</v>
      </c>
      <c r="U260">
        <v>4.9201471750000003</v>
      </c>
    </row>
    <row r="261" spans="1:21">
      <c r="A261" t="s">
        <v>316</v>
      </c>
      <c r="B261" t="s">
        <v>22</v>
      </c>
      <c r="C261">
        <v>0</v>
      </c>
      <c r="D261">
        <v>71</v>
      </c>
      <c r="F261" t="s">
        <v>34</v>
      </c>
      <c r="G261">
        <v>3</v>
      </c>
      <c r="H261" t="s">
        <v>44</v>
      </c>
      <c r="I261">
        <v>3</v>
      </c>
      <c r="J261" t="s">
        <v>25</v>
      </c>
      <c r="K261">
        <v>0</v>
      </c>
      <c r="L261" t="s">
        <v>41</v>
      </c>
      <c r="M261">
        <v>3</v>
      </c>
      <c r="N261" t="s">
        <v>172</v>
      </c>
      <c r="O261">
        <v>3</v>
      </c>
      <c r="P261" t="s">
        <v>28</v>
      </c>
      <c r="Q261">
        <v>411</v>
      </c>
      <c r="R261">
        <v>3.1442146399999999</v>
      </c>
      <c r="S261">
        <v>1.1345148359999999</v>
      </c>
      <c r="T261">
        <v>0.241913038</v>
      </c>
      <c r="U261">
        <v>4.1133631370000003</v>
      </c>
    </row>
    <row r="262" spans="1:21">
      <c r="A262" t="s">
        <v>317</v>
      </c>
      <c r="B262" t="s">
        <v>22</v>
      </c>
      <c r="C262">
        <v>0</v>
      </c>
      <c r="D262">
        <v>74</v>
      </c>
      <c r="F262" t="s">
        <v>34</v>
      </c>
      <c r="G262">
        <v>3</v>
      </c>
      <c r="H262" t="s">
        <v>44</v>
      </c>
      <c r="I262">
        <v>3</v>
      </c>
      <c r="J262" t="s">
        <v>25</v>
      </c>
      <c r="K262">
        <v>0</v>
      </c>
      <c r="L262" t="s">
        <v>41</v>
      </c>
      <c r="M262">
        <v>3</v>
      </c>
      <c r="N262" t="s">
        <v>172</v>
      </c>
      <c r="O262">
        <v>3</v>
      </c>
      <c r="P262" t="s">
        <v>28</v>
      </c>
      <c r="Q262">
        <v>813</v>
      </c>
      <c r="R262">
        <v>3.782485254</v>
      </c>
      <c r="S262">
        <v>2.1327357199999999</v>
      </c>
      <c r="T262">
        <v>1.1451559200000001</v>
      </c>
      <c r="U262">
        <v>4.0258280040000001</v>
      </c>
    </row>
    <row r="263" spans="1:21">
      <c r="A263" t="s">
        <v>318</v>
      </c>
      <c r="B263" t="s">
        <v>22</v>
      </c>
      <c r="C263">
        <v>0</v>
      </c>
      <c r="D263">
        <v>76</v>
      </c>
      <c r="F263" t="s">
        <v>34</v>
      </c>
      <c r="G263">
        <v>3</v>
      </c>
      <c r="H263" t="s">
        <v>44</v>
      </c>
      <c r="I263">
        <v>3</v>
      </c>
      <c r="J263" t="s">
        <v>25</v>
      </c>
      <c r="K263">
        <v>0</v>
      </c>
      <c r="L263" t="s">
        <v>41</v>
      </c>
      <c r="M263">
        <v>3</v>
      </c>
      <c r="N263" t="s">
        <v>172</v>
      </c>
      <c r="O263">
        <v>3</v>
      </c>
      <c r="P263" t="s">
        <v>28</v>
      </c>
      <c r="Q263">
        <v>427</v>
      </c>
      <c r="R263">
        <v>3.3779086029999998</v>
      </c>
      <c r="S263">
        <v>1.859228173</v>
      </c>
      <c r="T263">
        <v>1.7810499849999999</v>
      </c>
      <c r="U263">
        <v>4.4940455220000004</v>
      </c>
    </row>
    <row r="264" spans="1:21">
      <c r="A264" t="s">
        <v>319</v>
      </c>
      <c r="B264" t="s">
        <v>30</v>
      </c>
      <c r="C264">
        <v>1</v>
      </c>
      <c r="D264">
        <v>59</v>
      </c>
      <c r="F264" t="s">
        <v>34</v>
      </c>
      <c r="G264">
        <v>3</v>
      </c>
      <c r="H264" t="s">
        <v>44</v>
      </c>
      <c r="I264">
        <v>3</v>
      </c>
      <c r="J264" t="s">
        <v>25</v>
      </c>
      <c r="K264">
        <v>0</v>
      </c>
      <c r="L264" t="s">
        <v>41</v>
      </c>
      <c r="M264">
        <v>3</v>
      </c>
      <c r="N264" t="s">
        <v>172</v>
      </c>
      <c r="O264">
        <v>3</v>
      </c>
      <c r="P264" t="s">
        <v>42</v>
      </c>
      <c r="Q264">
        <v>874</v>
      </c>
      <c r="R264">
        <v>3.5985657390000001</v>
      </c>
      <c r="S264">
        <v>3.0960951950000002</v>
      </c>
      <c r="T264">
        <v>4.2555267920000004</v>
      </c>
      <c r="U264">
        <v>3.90652811</v>
      </c>
    </row>
    <row r="265" spans="1:21">
      <c r="A265" t="s">
        <v>320</v>
      </c>
      <c r="B265" t="s">
        <v>30</v>
      </c>
      <c r="C265">
        <v>1</v>
      </c>
      <c r="D265">
        <v>43</v>
      </c>
      <c r="F265" t="s">
        <v>34</v>
      </c>
      <c r="G265">
        <v>3</v>
      </c>
      <c r="H265" t="s">
        <v>44</v>
      </c>
      <c r="I265">
        <v>3</v>
      </c>
      <c r="J265" t="s">
        <v>25</v>
      </c>
      <c r="K265">
        <v>0</v>
      </c>
      <c r="L265" t="s">
        <v>41</v>
      </c>
      <c r="M265">
        <v>3</v>
      </c>
      <c r="N265" t="s">
        <v>172</v>
      </c>
      <c r="O265">
        <v>3</v>
      </c>
      <c r="P265" t="s">
        <v>28</v>
      </c>
      <c r="Q265">
        <v>1484</v>
      </c>
      <c r="R265">
        <v>2.7489792899999999</v>
      </c>
      <c r="S265">
        <v>1.2210434320000001</v>
      </c>
      <c r="T265">
        <v>1.10386176</v>
      </c>
      <c r="U265">
        <v>5.9571816389999999</v>
      </c>
    </row>
    <row r="266" spans="1:21">
      <c r="A266" t="s">
        <v>321</v>
      </c>
      <c r="B266" t="s">
        <v>22</v>
      </c>
      <c r="C266">
        <v>0</v>
      </c>
      <c r="D266">
        <v>72</v>
      </c>
      <c r="F266" t="s">
        <v>34</v>
      </c>
      <c r="G266">
        <v>3</v>
      </c>
      <c r="H266" t="s">
        <v>44</v>
      </c>
      <c r="I266">
        <v>3</v>
      </c>
      <c r="J266" t="s">
        <v>25</v>
      </c>
      <c r="K266">
        <v>0</v>
      </c>
      <c r="L266" t="s">
        <v>41</v>
      </c>
      <c r="M266">
        <v>3</v>
      </c>
      <c r="N266" t="s">
        <v>172</v>
      </c>
      <c r="O266">
        <v>3</v>
      </c>
      <c r="P266" t="s">
        <v>42</v>
      </c>
      <c r="Q266">
        <v>348</v>
      </c>
      <c r="R266">
        <v>3.896484461</v>
      </c>
      <c r="S266">
        <v>1.7694507779999999</v>
      </c>
      <c r="T266">
        <v>1.2058745049999999</v>
      </c>
      <c r="U266">
        <v>4.5697113920000003</v>
      </c>
    </row>
    <row r="267" spans="1:21">
      <c r="A267" t="s">
        <v>322</v>
      </c>
      <c r="B267" t="s">
        <v>30</v>
      </c>
      <c r="C267">
        <v>1</v>
      </c>
      <c r="D267">
        <v>59</v>
      </c>
      <c r="F267" t="s">
        <v>34</v>
      </c>
      <c r="G267">
        <v>3</v>
      </c>
      <c r="H267" t="s">
        <v>44</v>
      </c>
      <c r="I267">
        <v>3</v>
      </c>
      <c r="J267" t="s">
        <v>25</v>
      </c>
      <c r="K267">
        <v>0</v>
      </c>
      <c r="L267" t="s">
        <v>41</v>
      </c>
      <c r="M267">
        <v>3</v>
      </c>
      <c r="N267" t="s">
        <v>172</v>
      </c>
      <c r="O267">
        <v>3</v>
      </c>
      <c r="P267" t="s">
        <v>28</v>
      </c>
      <c r="Q267">
        <v>229</v>
      </c>
      <c r="R267">
        <v>3.293885688</v>
      </c>
      <c r="S267">
        <v>2.6521528409999999</v>
      </c>
      <c r="T267">
        <v>1.7243847670000001</v>
      </c>
      <c r="U267">
        <v>2.8432829819999998</v>
      </c>
    </row>
    <row r="268" spans="1:21">
      <c r="A268" t="s">
        <v>323</v>
      </c>
      <c r="B268" t="s">
        <v>30</v>
      </c>
      <c r="C268">
        <v>1</v>
      </c>
      <c r="D268">
        <v>55</v>
      </c>
      <c r="F268" t="s">
        <v>34</v>
      </c>
      <c r="G268">
        <v>3</v>
      </c>
      <c r="H268" t="s">
        <v>44</v>
      </c>
      <c r="I268">
        <v>3</v>
      </c>
      <c r="J268" t="s">
        <v>25</v>
      </c>
      <c r="K268">
        <v>0</v>
      </c>
      <c r="L268" t="s">
        <v>41</v>
      </c>
      <c r="M268">
        <v>3</v>
      </c>
      <c r="N268" t="s">
        <v>172</v>
      </c>
      <c r="O268">
        <v>3</v>
      </c>
      <c r="P268" t="s">
        <v>42</v>
      </c>
      <c r="Q268">
        <v>801</v>
      </c>
      <c r="R268">
        <v>3.3486191619999999</v>
      </c>
      <c r="S268">
        <v>1.917293618</v>
      </c>
      <c r="T268">
        <v>1.097437593</v>
      </c>
      <c r="U268">
        <v>5.8807905580000002</v>
      </c>
    </row>
    <row r="269" spans="1:21">
      <c r="A269" t="s">
        <v>324</v>
      </c>
      <c r="B269" t="s">
        <v>22</v>
      </c>
      <c r="C269">
        <v>0</v>
      </c>
      <c r="D269">
        <v>57</v>
      </c>
      <c r="F269" t="s">
        <v>34</v>
      </c>
      <c r="G269">
        <v>3</v>
      </c>
      <c r="H269" t="s">
        <v>44</v>
      </c>
      <c r="I269">
        <v>3</v>
      </c>
      <c r="J269" t="s">
        <v>25</v>
      </c>
      <c r="K269">
        <v>0</v>
      </c>
      <c r="L269" t="s">
        <v>41</v>
      </c>
      <c r="M269">
        <v>3</v>
      </c>
      <c r="N269" t="s">
        <v>172</v>
      </c>
      <c r="O269">
        <v>3</v>
      </c>
      <c r="P269" t="s">
        <v>42</v>
      </c>
      <c r="Q269">
        <v>370</v>
      </c>
      <c r="R269">
        <v>4.3246779579999997</v>
      </c>
      <c r="S269">
        <v>1.805239705</v>
      </c>
      <c r="T269">
        <v>0.63503050000000005</v>
      </c>
      <c r="U269">
        <v>4.8582890619999999</v>
      </c>
    </row>
    <row r="270" spans="1:21">
      <c r="A270" t="s">
        <v>325</v>
      </c>
      <c r="B270" t="s">
        <v>30</v>
      </c>
      <c r="C270">
        <v>1</v>
      </c>
      <c r="D270">
        <v>70</v>
      </c>
      <c r="F270" t="s">
        <v>34</v>
      </c>
      <c r="G270">
        <v>3</v>
      </c>
      <c r="H270" t="s">
        <v>44</v>
      </c>
      <c r="I270">
        <v>3</v>
      </c>
      <c r="J270" t="s">
        <v>25</v>
      </c>
      <c r="K270">
        <v>0</v>
      </c>
      <c r="L270" t="s">
        <v>41</v>
      </c>
      <c r="M270">
        <v>3</v>
      </c>
      <c r="N270" t="s">
        <v>172</v>
      </c>
      <c r="O270">
        <v>3</v>
      </c>
      <c r="P270" t="s">
        <v>42</v>
      </c>
      <c r="Q270">
        <v>422</v>
      </c>
      <c r="R270">
        <v>2.6691669689999999</v>
      </c>
      <c r="S270">
        <v>1.0005727470000001</v>
      </c>
      <c r="T270">
        <v>1.029089159</v>
      </c>
      <c r="U270">
        <v>5.3159316329999999</v>
      </c>
    </row>
    <row r="271" spans="1:21">
      <c r="A271" t="s">
        <v>326</v>
      </c>
      <c r="B271" t="s">
        <v>22</v>
      </c>
      <c r="C271">
        <v>0</v>
      </c>
      <c r="D271">
        <v>54</v>
      </c>
      <c r="F271" t="s">
        <v>34</v>
      </c>
      <c r="G271">
        <v>3</v>
      </c>
      <c r="H271" t="s">
        <v>44</v>
      </c>
      <c r="I271">
        <v>3</v>
      </c>
      <c r="J271" t="s">
        <v>25</v>
      </c>
      <c r="K271">
        <v>0</v>
      </c>
      <c r="L271" t="s">
        <v>41</v>
      </c>
      <c r="M271">
        <v>3</v>
      </c>
      <c r="N271" t="s">
        <v>172</v>
      </c>
      <c r="O271">
        <v>3</v>
      </c>
      <c r="P271" t="s">
        <v>42</v>
      </c>
      <c r="Q271">
        <v>446</v>
      </c>
      <c r="R271">
        <v>4.128035873</v>
      </c>
      <c r="S271">
        <v>1.4286214880000001</v>
      </c>
      <c r="T271">
        <v>2.2113257100000001</v>
      </c>
      <c r="U271">
        <v>4.914276235</v>
      </c>
    </row>
    <row r="272" spans="1:21">
      <c r="A272" t="s">
        <v>327</v>
      </c>
      <c r="B272" t="s">
        <v>30</v>
      </c>
      <c r="C272">
        <v>1</v>
      </c>
      <c r="D272">
        <v>78</v>
      </c>
      <c r="F272" t="s">
        <v>34</v>
      </c>
      <c r="G272">
        <v>3</v>
      </c>
      <c r="H272" t="s">
        <v>44</v>
      </c>
      <c r="I272">
        <v>3</v>
      </c>
      <c r="J272" t="s">
        <v>25</v>
      </c>
      <c r="K272">
        <v>0</v>
      </c>
      <c r="L272" t="s">
        <v>41</v>
      </c>
      <c r="M272">
        <v>3</v>
      </c>
      <c r="N272" t="s">
        <v>172</v>
      </c>
      <c r="O272">
        <v>3</v>
      </c>
      <c r="P272" t="s">
        <v>42</v>
      </c>
      <c r="Q272">
        <v>675</v>
      </c>
      <c r="R272">
        <v>3.8775313979999999</v>
      </c>
      <c r="S272">
        <v>3.1909512800000002</v>
      </c>
      <c r="T272">
        <v>4.070368588</v>
      </c>
      <c r="U272">
        <v>5.0103363160000001</v>
      </c>
    </row>
    <row r="273" spans="1:21">
      <c r="A273" t="s">
        <v>328</v>
      </c>
      <c r="B273" t="s">
        <v>30</v>
      </c>
      <c r="C273">
        <v>1</v>
      </c>
      <c r="D273">
        <v>70</v>
      </c>
      <c r="F273" t="s">
        <v>34</v>
      </c>
      <c r="G273">
        <v>3</v>
      </c>
      <c r="H273" t="s">
        <v>149</v>
      </c>
      <c r="I273">
        <v>3</v>
      </c>
      <c r="J273" t="s">
        <v>25</v>
      </c>
      <c r="K273">
        <v>0</v>
      </c>
      <c r="L273" t="s">
        <v>41</v>
      </c>
      <c r="M273">
        <v>3</v>
      </c>
      <c r="N273" t="s">
        <v>172</v>
      </c>
      <c r="O273">
        <v>3</v>
      </c>
      <c r="P273" t="s">
        <v>28</v>
      </c>
      <c r="Q273">
        <v>647</v>
      </c>
      <c r="R273">
        <v>3.078203722</v>
      </c>
      <c r="S273">
        <v>1.5092146360000001</v>
      </c>
      <c r="T273">
        <v>0.810186344</v>
      </c>
      <c r="U273">
        <v>5.7114543749999998</v>
      </c>
    </row>
    <row r="274" spans="1:21">
      <c r="A274" t="s">
        <v>329</v>
      </c>
      <c r="B274" t="s">
        <v>30</v>
      </c>
      <c r="C274">
        <v>1</v>
      </c>
      <c r="D274">
        <v>76</v>
      </c>
      <c r="F274" t="s">
        <v>34</v>
      </c>
      <c r="G274">
        <v>3</v>
      </c>
      <c r="H274" t="s">
        <v>149</v>
      </c>
      <c r="I274">
        <v>3</v>
      </c>
      <c r="J274" t="s">
        <v>25</v>
      </c>
      <c r="K274">
        <v>0</v>
      </c>
      <c r="L274" t="s">
        <v>41</v>
      </c>
      <c r="M274">
        <v>3</v>
      </c>
      <c r="N274" t="s">
        <v>172</v>
      </c>
      <c r="O274">
        <v>3</v>
      </c>
      <c r="P274" t="s">
        <v>42</v>
      </c>
      <c r="Q274">
        <v>76</v>
      </c>
      <c r="R274">
        <v>4.4718731040000002</v>
      </c>
      <c r="S274">
        <v>2.2499448609999999</v>
      </c>
      <c r="T274">
        <v>1.4737693789999999</v>
      </c>
      <c r="U274">
        <v>4.0186764679999998</v>
      </c>
    </row>
    <row r="275" spans="1:21">
      <c r="A275" t="s">
        <v>330</v>
      </c>
      <c r="B275" t="s">
        <v>22</v>
      </c>
      <c r="C275">
        <v>0</v>
      </c>
      <c r="D275">
        <v>58</v>
      </c>
      <c r="F275" t="s">
        <v>141</v>
      </c>
      <c r="G275">
        <v>4</v>
      </c>
      <c r="H275" t="s">
        <v>99</v>
      </c>
      <c r="I275">
        <v>2</v>
      </c>
      <c r="J275" t="s">
        <v>25</v>
      </c>
      <c r="K275">
        <v>0</v>
      </c>
      <c r="L275" t="s">
        <v>151</v>
      </c>
      <c r="M275">
        <v>3</v>
      </c>
      <c r="N275" t="s">
        <v>172</v>
      </c>
      <c r="O275">
        <v>3</v>
      </c>
      <c r="P275" t="s">
        <v>42</v>
      </c>
      <c r="Q275">
        <v>474</v>
      </c>
      <c r="R275">
        <v>3.4767395109999999</v>
      </c>
      <c r="S275">
        <v>1.4300221440000001</v>
      </c>
      <c r="T275">
        <v>1.353770111</v>
      </c>
      <c r="U275">
        <v>5.3140382779999999</v>
      </c>
    </row>
    <row r="276" spans="1:21">
      <c r="A276" t="s">
        <v>331</v>
      </c>
      <c r="B276" t="s">
        <v>22</v>
      </c>
      <c r="C276">
        <v>0</v>
      </c>
      <c r="D276">
        <v>70</v>
      </c>
      <c r="F276" t="s">
        <v>141</v>
      </c>
      <c r="G276">
        <v>4</v>
      </c>
      <c r="H276" t="s">
        <v>99</v>
      </c>
      <c r="I276">
        <v>2</v>
      </c>
      <c r="J276" t="s">
        <v>25</v>
      </c>
      <c r="K276">
        <v>0</v>
      </c>
      <c r="L276" t="s">
        <v>151</v>
      </c>
      <c r="M276">
        <v>3</v>
      </c>
      <c r="N276" t="s">
        <v>172</v>
      </c>
      <c r="O276">
        <v>3</v>
      </c>
      <c r="P276" t="s">
        <v>28</v>
      </c>
      <c r="Q276">
        <v>616</v>
      </c>
      <c r="R276">
        <v>3.514829362</v>
      </c>
      <c r="S276">
        <v>1.5347360299999999</v>
      </c>
      <c r="T276">
        <v>1.132369221</v>
      </c>
      <c r="U276">
        <v>4.7511528480000003</v>
      </c>
    </row>
    <row r="277" spans="1:21">
      <c r="A277" t="s">
        <v>332</v>
      </c>
      <c r="B277" t="s">
        <v>22</v>
      </c>
      <c r="C277">
        <v>0</v>
      </c>
      <c r="D277">
        <v>67</v>
      </c>
      <c r="F277" t="s">
        <v>141</v>
      </c>
      <c r="G277">
        <v>4</v>
      </c>
      <c r="H277" t="s">
        <v>99</v>
      </c>
      <c r="I277">
        <v>2</v>
      </c>
      <c r="J277" t="s">
        <v>25</v>
      </c>
      <c r="K277">
        <v>0</v>
      </c>
      <c r="L277" t="s">
        <v>151</v>
      </c>
      <c r="M277">
        <v>3</v>
      </c>
      <c r="N277" t="s">
        <v>172</v>
      </c>
      <c r="O277">
        <v>3</v>
      </c>
      <c r="P277" t="s">
        <v>42</v>
      </c>
      <c r="Q277">
        <v>250</v>
      </c>
      <c r="R277">
        <v>2.5487695490000002</v>
      </c>
      <c r="S277">
        <v>1.87841287</v>
      </c>
      <c r="T277">
        <v>0.58789133800000004</v>
      </c>
      <c r="U277">
        <v>5.3157924520000002</v>
      </c>
    </row>
    <row r="278" spans="1:21">
      <c r="A278" t="s">
        <v>333</v>
      </c>
      <c r="B278" t="s">
        <v>30</v>
      </c>
      <c r="C278">
        <v>1</v>
      </c>
      <c r="D278">
        <v>62</v>
      </c>
      <c r="F278" t="s">
        <v>141</v>
      </c>
      <c r="G278">
        <v>4</v>
      </c>
      <c r="H278" t="s">
        <v>99</v>
      </c>
      <c r="I278">
        <v>2</v>
      </c>
      <c r="J278" t="s">
        <v>25</v>
      </c>
      <c r="K278">
        <v>0</v>
      </c>
      <c r="L278" t="s">
        <v>151</v>
      </c>
      <c r="M278">
        <v>3</v>
      </c>
      <c r="N278" t="s">
        <v>172</v>
      </c>
      <c r="O278">
        <v>3</v>
      </c>
      <c r="P278" t="s">
        <v>42</v>
      </c>
      <c r="Q278">
        <v>284</v>
      </c>
      <c r="R278">
        <v>3.5261964460000002</v>
      </c>
      <c r="S278">
        <v>1.9313416809999999</v>
      </c>
      <c r="T278">
        <v>2.0704750949999999</v>
      </c>
      <c r="U278">
        <v>4.5076061579999998</v>
      </c>
    </row>
    <row r="279" spans="1:21">
      <c r="A279" t="s">
        <v>334</v>
      </c>
      <c r="B279" t="s">
        <v>22</v>
      </c>
      <c r="C279">
        <v>0</v>
      </c>
      <c r="D279">
        <v>42</v>
      </c>
      <c r="F279" t="s">
        <v>141</v>
      </c>
      <c r="G279">
        <v>4</v>
      </c>
      <c r="H279" t="s">
        <v>99</v>
      </c>
      <c r="I279">
        <v>2</v>
      </c>
      <c r="J279" t="s">
        <v>25</v>
      </c>
      <c r="K279">
        <v>0</v>
      </c>
      <c r="L279" t="s">
        <v>151</v>
      </c>
      <c r="M279">
        <v>3</v>
      </c>
      <c r="N279" t="s">
        <v>172</v>
      </c>
      <c r="O279">
        <v>3</v>
      </c>
      <c r="P279" t="s">
        <v>28</v>
      </c>
      <c r="Q279">
        <v>675</v>
      </c>
      <c r="R279">
        <v>2.9848073529999999</v>
      </c>
      <c r="S279">
        <v>2.1486354439999999</v>
      </c>
      <c r="T279">
        <v>0.75647869499999998</v>
      </c>
      <c r="U279">
        <v>4.8106143819999998</v>
      </c>
    </row>
    <row r="280" spans="1:21">
      <c r="A280" t="s">
        <v>335</v>
      </c>
      <c r="B280" t="s">
        <v>30</v>
      </c>
      <c r="C280">
        <v>1</v>
      </c>
      <c r="D280">
        <v>69</v>
      </c>
      <c r="F280" t="s">
        <v>141</v>
      </c>
      <c r="G280">
        <v>4</v>
      </c>
      <c r="H280" t="s">
        <v>99</v>
      </c>
      <c r="I280">
        <v>2</v>
      </c>
      <c r="J280" t="s">
        <v>25</v>
      </c>
      <c r="K280">
        <v>0</v>
      </c>
      <c r="L280" t="s">
        <v>151</v>
      </c>
      <c r="M280">
        <v>3</v>
      </c>
      <c r="N280" t="s">
        <v>172</v>
      </c>
      <c r="O280">
        <v>3</v>
      </c>
      <c r="P280" t="s">
        <v>28</v>
      </c>
      <c r="Q280">
        <v>113</v>
      </c>
      <c r="R280">
        <v>2.7854942290000002</v>
      </c>
      <c r="S280">
        <v>2.312785039</v>
      </c>
      <c r="T280">
        <v>0.82383147000000001</v>
      </c>
      <c r="U280">
        <v>4.946511052</v>
      </c>
    </row>
    <row r="281" spans="1:21">
      <c r="A281" t="s">
        <v>336</v>
      </c>
      <c r="B281" t="s">
        <v>22</v>
      </c>
      <c r="C281">
        <v>0</v>
      </c>
      <c r="D281">
        <v>71</v>
      </c>
      <c r="F281" t="s">
        <v>141</v>
      </c>
      <c r="G281">
        <v>4</v>
      </c>
      <c r="H281" t="s">
        <v>99</v>
      </c>
      <c r="I281">
        <v>2</v>
      </c>
      <c r="J281" t="s">
        <v>25</v>
      </c>
      <c r="K281">
        <v>0</v>
      </c>
      <c r="L281" t="s">
        <v>151</v>
      </c>
      <c r="M281">
        <v>3</v>
      </c>
      <c r="N281" t="s">
        <v>172</v>
      </c>
      <c r="O281">
        <v>3</v>
      </c>
      <c r="P281" t="s">
        <v>28</v>
      </c>
      <c r="Q281">
        <v>946</v>
      </c>
      <c r="R281">
        <v>3.632887046</v>
      </c>
      <c r="S281">
        <v>1.0222227820000001</v>
      </c>
      <c r="T281">
        <v>0.68876443899999995</v>
      </c>
      <c r="U281">
        <v>4.2174581</v>
      </c>
    </row>
    <row r="282" spans="1:21">
      <c r="A282" t="s">
        <v>337</v>
      </c>
      <c r="B282" t="s">
        <v>30</v>
      </c>
      <c r="C282">
        <v>1</v>
      </c>
      <c r="D282">
        <v>52</v>
      </c>
      <c r="F282" t="s">
        <v>46</v>
      </c>
      <c r="G282">
        <v>4</v>
      </c>
      <c r="H282" t="s">
        <v>40</v>
      </c>
      <c r="I282">
        <v>3</v>
      </c>
      <c r="J282" t="s">
        <v>25</v>
      </c>
      <c r="K282">
        <v>0</v>
      </c>
      <c r="L282" t="s">
        <v>151</v>
      </c>
      <c r="M282">
        <v>3</v>
      </c>
      <c r="N282" t="s">
        <v>172</v>
      </c>
      <c r="O282">
        <v>3</v>
      </c>
      <c r="P282" t="s">
        <v>28</v>
      </c>
      <c r="Q282">
        <v>595</v>
      </c>
      <c r="R282">
        <v>2.9511110899999999</v>
      </c>
      <c r="S282">
        <v>2.4081453650000002</v>
      </c>
      <c r="T282">
        <v>0.73057669999999997</v>
      </c>
      <c r="U282">
        <v>5.8423746049999998</v>
      </c>
    </row>
    <row r="283" spans="1:21">
      <c r="A283" t="s">
        <v>338</v>
      </c>
      <c r="B283" t="s">
        <v>22</v>
      </c>
      <c r="C283">
        <v>0</v>
      </c>
      <c r="D283">
        <v>72</v>
      </c>
      <c r="F283" t="s">
        <v>46</v>
      </c>
      <c r="G283">
        <v>4</v>
      </c>
      <c r="H283" t="s">
        <v>44</v>
      </c>
      <c r="I283">
        <v>3</v>
      </c>
      <c r="J283" t="s">
        <v>25</v>
      </c>
      <c r="K283">
        <v>0</v>
      </c>
      <c r="L283" t="s">
        <v>151</v>
      </c>
      <c r="M283">
        <v>3</v>
      </c>
      <c r="N283" t="s">
        <v>172</v>
      </c>
      <c r="O283">
        <v>3</v>
      </c>
      <c r="P283" t="s">
        <v>42</v>
      </c>
      <c r="Q283">
        <v>292</v>
      </c>
      <c r="R283">
        <v>4.1325125199999997</v>
      </c>
      <c r="S283">
        <v>2.0482178590000002</v>
      </c>
      <c r="T283">
        <v>1.070816969</v>
      </c>
      <c r="U283">
        <v>5.2577169000000001</v>
      </c>
    </row>
    <row r="284" spans="1:21">
      <c r="A284" t="s">
        <v>339</v>
      </c>
      <c r="B284" t="s">
        <v>22</v>
      </c>
      <c r="C284">
        <v>0</v>
      </c>
      <c r="D284">
        <v>68</v>
      </c>
      <c r="F284" t="s">
        <v>46</v>
      </c>
      <c r="G284">
        <v>4</v>
      </c>
      <c r="H284" t="s">
        <v>44</v>
      </c>
      <c r="I284">
        <v>3</v>
      </c>
      <c r="J284" t="s">
        <v>25</v>
      </c>
      <c r="K284">
        <v>0</v>
      </c>
      <c r="L284" t="s">
        <v>151</v>
      </c>
      <c r="M284">
        <v>3</v>
      </c>
      <c r="N284" t="s">
        <v>172</v>
      </c>
      <c r="O284">
        <v>3</v>
      </c>
      <c r="P284" t="s">
        <v>28</v>
      </c>
      <c r="Q284">
        <v>280</v>
      </c>
      <c r="R284">
        <v>3.3830751889999999</v>
      </c>
      <c r="S284">
        <v>3.3804746959999998</v>
      </c>
      <c r="T284">
        <v>4.1116251899999998</v>
      </c>
      <c r="U284">
        <v>5.1910547810000001</v>
      </c>
    </row>
    <row r="285" spans="1:21">
      <c r="A285" t="s">
        <v>340</v>
      </c>
      <c r="B285" t="s">
        <v>22</v>
      </c>
      <c r="C285">
        <v>0</v>
      </c>
      <c r="D285">
        <v>60</v>
      </c>
      <c r="F285" t="s">
        <v>46</v>
      </c>
      <c r="G285">
        <v>4</v>
      </c>
      <c r="H285" t="s">
        <v>44</v>
      </c>
      <c r="I285">
        <v>3</v>
      </c>
      <c r="J285" t="s">
        <v>25</v>
      </c>
      <c r="K285">
        <v>0</v>
      </c>
      <c r="L285" t="s">
        <v>151</v>
      </c>
      <c r="M285">
        <v>3</v>
      </c>
      <c r="N285" t="s">
        <v>172</v>
      </c>
      <c r="O285">
        <v>3</v>
      </c>
      <c r="P285" t="s">
        <v>28</v>
      </c>
      <c r="Q285">
        <v>650</v>
      </c>
      <c r="R285">
        <v>4.4731454849999999</v>
      </c>
      <c r="S285">
        <v>1.8654199709999999</v>
      </c>
      <c r="T285">
        <v>0.83367523200000004</v>
      </c>
      <c r="U285">
        <v>4.5085257099999998</v>
      </c>
    </row>
    <row r="286" spans="1:21">
      <c r="A286" t="s">
        <v>341</v>
      </c>
      <c r="B286" t="s">
        <v>22</v>
      </c>
      <c r="C286">
        <v>0</v>
      </c>
      <c r="D286">
        <v>72</v>
      </c>
      <c r="F286" t="s">
        <v>101</v>
      </c>
      <c r="G286">
        <v>4</v>
      </c>
      <c r="H286" t="s">
        <v>44</v>
      </c>
      <c r="I286">
        <v>3</v>
      </c>
      <c r="J286" t="s">
        <v>25</v>
      </c>
      <c r="K286">
        <v>0</v>
      </c>
      <c r="L286" t="s">
        <v>151</v>
      </c>
      <c r="M286">
        <v>3</v>
      </c>
      <c r="N286" t="s">
        <v>172</v>
      </c>
      <c r="O286">
        <v>3</v>
      </c>
      <c r="P286" t="s">
        <v>42</v>
      </c>
      <c r="Q286">
        <v>245</v>
      </c>
      <c r="R286">
        <v>3.9041319040000002</v>
      </c>
      <c r="S286">
        <v>1.8635955689999999</v>
      </c>
      <c r="T286">
        <v>0.369378559</v>
      </c>
      <c r="U286">
        <v>5.7295920420000002</v>
      </c>
    </row>
    <row r="287" spans="1:21">
      <c r="A287" t="s">
        <v>342</v>
      </c>
      <c r="B287" t="s">
        <v>30</v>
      </c>
      <c r="C287">
        <v>1</v>
      </c>
      <c r="D287">
        <v>55</v>
      </c>
      <c r="F287" t="s">
        <v>101</v>
      </c>
      <c r="G287">
        <v>4</v>
      </c>
      <c r="H287" t="s">
        <v>44</v>
      </c>
      <c r="I287">
        <v>3</v>
      </c>
      <c r="J287" t="s">
        <v>25</v>
      </c>
      <c r="K287">
        <v>0</v>
      </c>
      <c r="L287" t="s">
        <v>151</v>
      </c>
      <c r="M287">
        <v>3</v>
      </c>
      <c r="N287" t="s">
        <v>172</v>
      </c>
      <c r="O287">
        <v>3</v>
      </c>
      <c r="P287" t="s">
        <v>28</v>
      </c>
      <c r="Q287">
        <v>21</v>
      </c>
      <c r="R287">
        <v>3.0392786940000001</v>
      </c>
      <c r="S287">
        <v>2.0357931470000001</v>
      </c>
      <c r="T287">
        <v>0.96077058900000001</v>
      </c>
      <c r="U287">
        <v>4.6378404489999996</v>
      </c>
    </row>
    <row r="288" spans="1:21">
      <c r="A288" t="s">
        <v>343</v>
      </c>
      <c r="B288" t="s">
        <v>30</v>
      </c>
      <c r="C288">
        <v>1</v>
      </c>
      <c r="D288">
        <v>79</v>
      </c>
      <c r="F288" t="s">
        <v>101</v>
      </c>
      <c r="G288">
        <v>4</v>
      </c>
      <c r="H288" t="s">
        <v>44</v>
      </c>
      <c r="I288">
        <v>3</v>
      </c>
      <c r="J288" t="s">
        <v>25</v>
      </c>
      <c r="K288">
        <v>0</v>
      </c>
      <c r="L288" t="s">
        <v>151</v>
      </c>
      <c r="M288">
        <v>3</v>
      </c>
      <c r="N288" t="s">
        <v>172</v>
      </c>
      <c r="O288">
        <v>3</v>
      </c>
      <c r="P288" t="s">
        <v>28</v>
      </c>
      <c r="Q288">
        <v>856</v>
      </c>
      <c r="R288">
        <v>4.1958003980000003</v>
      </c>
      <c r="S288">
        <v>0.77811260699999996</v>
      </c>
      <c r="T288">
        <v>1.1265030519999999</v>
      </c>
      <c r="U288">
        <v>5.4923578620000004</v>
      </c>
    </row>
    <row r="289" spans="1:21">
      <c r="A289" t="s">
        <v>344</v>
      </c>
      <c r="B289" t="s">
        <v>22</v>
      </c>
      <c r="C289">
        <v>0</v>
      </c>
      <c r="D289">
        <v>75</v>
      </c>
      <c r="F289" t="s">
        <v>101</v>
      </c>
      <c r="G289">
        <v>4</v>
      </c>
      <c r="H289" t="s">
        <v>44</v>
      </c>
      <c r="I289">
        <v>3</v>
      </c>
      <c r="J289" t="s">
        <v>25</v>
      </c>
      <c r="K289">
        <v>0</v>
      </c>
      <c r="L289" t="s">
        <v>151</v>
      </c>
      <c r="M289">
        <v>3</v>
      </c>
      <c r="N289" t="s">
        <v>172</v>
      </c>
      <c r="O289">
        <v>3</v>
      </c>
      <c r="P289" t="s">
        <v>28</v>
      </c>
      <c r="Q289">
        <v>928</v>
      </c>
      <c r="R289">
        <v>3.904636387</v>
      </c>
      <c r="S289">
        <v>1.7487334670000001</v>
      </c>
      <c r="T289">
        <v>1.057455536</v>
      </c>
      <c r="U289">
        <v>6.8482225650000004</v>
      </c>
    </row>
    <row r="290" spans="1:21">
      <c r="A290" t="s">
        <v>345</v>
      </c>
      <c r="B290" t="s">
        <v>30</v>
      </c>
      <c r="C290">
        <v>1</v>
      </c>
      <c r="D290">
        <v>59</v>
      </c>
      <c r="F290" t="s">
        <v>101</v>
      </c>
      <c r="G290">
        <v>4</v>
      </c>
      <c r="H290" t="s">
        <v>44</v>
      </c>
      <c r="I290">
        <v>3</v>
      </c>
      <c r="J290" t="s">
        <v>25</v>
      </c>
      <c r="K290">
        <v>0</v>
      </c>
      <c r="L290" t="s">
        <v>151</v>
      </c>
      <c r="M290">
        <v>3</v>
      </c>
      <c r="N290" t="s">
        <v>172</v>
      </c>
      <c r="O290">
        <v>3</v>
      </c>
      <c r="P290" t="s">
        <v>42</v>
      </c>
      <c r="Q290">
        <v>378</v>
      </c>
      <c r="R290">
        <v>3.1898651359999999</v>
      </c>
      <c r="S290">
        <v>2.3253592439999999</v>
      </c>
      <c r="T290">
        <v>1.484878022</v>
      </c>
      <c r="U290">
        <v>3.6754494200000001</v>
      </c>
    </row>
    <row r="291" spans="1:21">
      <c r="A291" t="s">
        <v>346</v>
      </c>
      <c r="B291" t="s">
        <v>22</v>
      </c>
      <c r="C291">
        <v>0</v>
      </c>
      <c r="D291">
        <v>70</v>
      </c>
      <c r="F291" t="s">
        <v>141</v>
      </c>
      <c r="G291">
        <v>4</v>
      </c>
      <c r="H291" t="s">
        <v>44</v>
      </c>
      <c r="I291">
        <v>3</v>
      </c>
      <c r="J291" t="s">
        <v>25</v>
      </c>
      <c r="K291">
        <v>0</v>
      </c>
      <c r="L291" t="s">
        <v>151</v>
      </c>
      <c r="M291">
        <v>3</v>
      </c>
      <c r="N291" t="s">
        <v>172</v>
      </c>
      <c r="O291">
        <v>3</v>
      </c>
      <c r="P291" t="s">
        <v>28</v>
      </c>
      <c r="Q291">
        <v>0</v>
      </c>
      <c r="R291">
        <v>5.5548590210000004</v>
      </c>
      <c r="S291">
        <v>2.1674864509999998</v>
      </c>
      <c r="T291">
        <v>2.7659152649999998</v>
      </c>
      <c r="U291">
        <v>4.1453674700000001</v>
      </c>
    </row>
    <row r="292" spans="1:21">
      <c r="A292" t="s">
        <v>347</v>
      </c>
      <c r="B292" t="s">
        <v>30</v>
      </c>
      <c r="C292">
        <v>1</v>
      </c>
      <c r="D292">
        <v>63</v>
      </c>
      <c r="F292" t="s">
        <v>141</v>
      </c>
      <c r="G292">
        <v>4</v>
      </c>
      <c r="H292" t="s">
        <v>44</v>
      </c>
      <c r="I292">
        <v>3</v>
      </c>
      <c r="J292" t="s">
        <v>25</v>
      </c>
      <c r="K292">
        <v>0</v>
      </c>
      <c r="L292" t="s">
        <v>151</v>
      </c>
      <c r="M292">
        <v>3</v>
      </c>
      <c r="N292" t="s">
        <v>172</v>
      </c>
      <c r="O292">
        <v>3</v>
      </c>
      <c r="P292" t="s">
        <v>28</v>
      </c>
      <c r="Q292">
        <v>951</v>
      </c>
      <c r="R292">
        <v>3.2947568880000002</v>
      </c>
      <c r="S292">
        <v>1.113792694</v>
      </c>
      <c r="T292">
        <v>0.48729746299999999</v>
      </c>
      <c r="U292">
        <v>4.4988746129999999</v>
      </c>
    </row>
    <row r="293" spans="1:21">
      <c r="A293" t="s">
        <v>348</v>
      </c>
      <c r="B293" t="s">
        <v>22</v>
      </c>
      <c r="C293">
        <v>0</v>
      </c>
      <c r="D293">
        <v>67</v>
      </c>
      <c r="F293" t="s">
        <v>141</v>
      </c>
      <c r="G293">
        <v>4</v>
      </c>
      <c r="H293" t="s">
        <v>44</v>
      </c>
      <c r="I293">
        <v>3</v>
      </c>
      <c r="J293" t="s">
        <v>25</v>
      </c>
      <c r="K293">
        <v>0</v>
      </c>
      <c r="L293" t="s">
        <v>151</v>
      </c>
      <c r="M293">
        <v>3</v>
      </c>
      <c r="N293" t="s">
        <v>172</v>
      </c>
      <c r="O293">
        <v>3</v>
      </c>
      <c r="P293" t="s">
        <v>42</v>
      </c>
      <c r="Q293">
        <v>762</v>
      </c>
      <c r="R293">
        <v>3.2620751910000001</v>
      </c>
      <c r="S293">
        <v>1.5883322799999999</v>
      </c>
      <c r="T293">
        <v>0.54481135000000003</v>
      </c>
      <c r="U293">
        <v>4.190111344</v>
      </c>
    </row>
    <row r="294" spans="1:21">
      <c r="A294" t="s">
        <v>349</v>
      </c>
      <c r="B294" t="s">
        <v>30</v>
      </c>
      <c r="C294">
        <v>1</v>
      </c>
      <c r="D294">
        <v>77</v>
      </c>
      <c r="F294" t="s">
        <v>141</v>
      </c>
      <c r="G294">
        <v>4</v>
      </c>
      <c r="H294" t="s">
        <v>44</v>
      </c>
      <c r="I294">
        <v>3</v>
      </c>
      <c r="J294" t="s">
        <v>25</v>
      </c>
      <c r="K294">
        <v>0</v>
      </c>
      <c r="L294" t="s">
        <v>151</v>
      </c>
      <c r="M294">
        <v>3</v>
      </c>
      <c r="N294" t="s">
        <v>172</v>
      </c>
      <c r="O294">
        <v>3</v>
      </c>
      <c r="P294" t="s">
        <v>42</v>
      </c>
      <c r="Q294">
        <v>45</v>
      </c>
      <c r="R294">
        <v>2.725687314</v>
      </c>
      <c r="S294">
        <v>2.5710348820000002</v>
      </c>
      <c r="T294">
        <v>2.4952972579999999</v>
      </c>
      <c r="U294">
        <v>3.5652849359999998</v>
      </c>
    </row>
    <row r="295" spans="1:21">
      <c r="A295" t="s">
        <v>350</v>
      </c>
      <c r="B295" t="s">
        <v>30</v>
      </c>
      <c r="C295">
        <v>1</v>
      </c>
      <c r="D295">
        <v>69</v>
      </c>
      <c r="F295" t="s">
        <v>141</v>
      </c>
      <c r="G295">
        <v>4</v>
      </c>
      <c r="H295" t="s">
        <v>44</v>
      </c>
      <c r="I295">
        <v>3</v>
      </c>
      <c r="J295" t="s">
        <v>25</v>
      </c>
      <c r="K295">
        <v>0</v>
      </c>
      <c r="L295" t="s">
        <v>151</v>
      </c>
      <c r="M295">
        <v>3</v>
      </c>
      <c r="N295" t="s">
        <v>172</v>
      </c>
      <c r="O295">
        <v>3</v>
      </c>
      <c r="P295" t="s">
        <v>28</v>
      </c>
      <c r="Q295">
        <v>0</v>
      </c>
      <c r="R295">
        <v>3.059136831</v>
      </c>
      <c r="S295">
        <v>1.865014094</v>
      </c>
      <c r="T295">
        <v>0.64891475700000001</v>
      </c>
      <c r="U295">
        <v>4.9939516680000002</v>
      </c>
    </row>
    <row r="296" spans="1:21">
      <c r="A296" t="s">
        <v>351</v>
      </c>
      <c r="B296" t="s">
        <v>30</v>
      </c>
      <c r="C296">
        <v>1</v>
      </c>
      <c r="D296">
        <v>67</v>
      </c>
      <c r="F296" t="s">
        <v>101</v>
      </c>
      <c r="G296">
        <v>4</v>
      </c>
      <c r="H296" t="s">
        <v>149</v>
      </c>
      <c r="I296">
        <v>3</v>
      </c>
      <c r="J296" t="s">
        <v>25</v>
      </c>
      <c r="K296">
        <v>0</v>
      </c>
      <c r="L296" t="s">
        <v>151</v>
      </c>
      <c r="M296">
        <v>3</v>
      </c>
      <c r="N296" t="s">
        <v>172</v>
      </c>
      <c r="O296">
        <v>3</v>
      </c>
      <c r="P296" t="s">
        <v>42</v>
      </c>
      <c r="Q296">
        <v>296</v>
      </c>
      <c r="R296">
        <v>3.0425817309999998</v>
      </c>
      <c r="S296">
        <v>2.2032955379999999</v>
      </c>
      <c r="T296">
        <v>2.048046845</v>
      </c>
      <c r="U296">
        <v>4.3482737970000001</v>
      </c>
    </row>
    <row r="297" spans="1:21">
      <c r="A297" t="s">
        <v>352</v>
      </c>
      <c r="B297" t="s">
        <v>30</v>
      </c>
      <c r="C297">
        <v>1</v>
      </c>
      <c r="D297">
        <v>72</v>
      </c>
      <c r="F297" t="s">
        <v>101</v>
      </c>
      <c r="G297">
        <v>4</v>
      </c>
      <c r="H297" t="s">
        <v>149</v>
      </c>
      <c r="I297">
        <v>3</v>
      </c>
      <c r="J297" t="s">
        <v>25</v>
      </c>
      <c r="K297">
        <v>0</v>
      </c>
      <c r="L297" t="s">
        <v>151</v>
      </c>
      <c r="M297">
        <v>3</v>
      </c>
      <c r="N297" t="s">
        <v>172</v>
      </c>
      <c r="O297">
        <v>3</v>
      </c>
      <c r="P297" t="s">
        <v>28</v>
      </c>
      <c r="Q297">
        <v>64</v>
      </c>
      <c r="R297">
        <v>4.3713051529999998</v>
      </c>
      <c r="S297">
        <v>2.2536490910000002</v>
      </c>
      <c r="T297">
        <v>1.968655662</v>
      </c>
      <c r="U297">
        <v>2.969699554</v>
      </c>
    </row>
    <row r="298" spans="1:21">
      <c r="A298" t="s">
        <v>353</v>
      </c>
      <c r="B298" t="s">
        <v>22</v>
      </c>
      <c r="C298">
        <v>0</v>
      </c>
      <c r="D298">
        <v>56</v>
      </c>
      <c r="F298" t="s">
        <v>101</v>
      </c>
      <c r="G298">
        <v>4</v>
      </c>
      <c r="H298" t="s">
        <v>149</v>
      </c>
      <c r="I298">
        <v>3</v>
      </c>
      <c r="J298" t="s">
        <v>25</v>
      </c>
      <c r="K298">
        <v>0</v>
      </c>
      <c r="L298" t="s">
        <v>151</v>
      </c>
      <c r="M298">
        <v>3</v>
      </c>
      <c r="N298" t="s">
        <v>172</v>
      </c>
      <c r="O298">
        <v>3</v>
      </c>
      <c r="P298" t="s">
        <v>28</v>
      </c>
      <c r="Q298">
        <v>882</v>
      </c>
      <c r="R298">
        <v>3.158070838</v>
      </c>
      <c r="S298">
        <v>1.5649183520000001</v>
      </c>
      <c r="T298">
        <v>1.1312142949999999</v>
      </c>
      <c r="U298">
        <v>7.2658488710000002</v>
      </c>
    </row>
    <row r="299" spans="1:21">
      <c r="A299" t="s">
        <v>354</v>
      </c>
      <c r="B299" t="s">
        <v>30</v>
      </c>
      <c r="C299">
        <v>1</v>
      </c>
      <c r="D299">
        <v>58</v>
      </c>
      <c r="F299" t="s">
        <v>46</v>
      </c>
      <c r="G299">
        <v>4</v>
      </c>
      <c r="H299" t="s">
        <v>37</v>
      </c>
      <c r="I299">
        <v>1</v>
      </c>
      <c r="J299" t="s">
        <v>25</v>
      </c>
      <c r="K299">
        <v>0</v>
      </c>
      <c r="L299" t="s">
        <v>48</v>
      </c>
      <c r="M299">
        <v>4</v>
      </c>
      <c r="N299" t="s">
        <v>172</v>
      </c>
      <c r="O299">
        <v>3</v>
      </c>
      <c r="P299" t="s">
        <v>28</v>
      </c>
      <c r="Q299">
        <v>183</v>
      </c>
      <c r="R299">
        <v>4.0174743319999999</v>
      </c>
      <c r="S299">
        <v>1.254404181</v>
      </c>
      <c r="T299">
        <v>0.34993152799999999</v>
      </c>
      <c r="U299">
        <v>4.197521353</v>
      </c>
    </row>
    <row r="300" spans="1:21">
      <c r="A300" t="s">
        <v>355</v>
      </c>
      <c r="B300" t="s">
        <v>30</v>
      </c>
      <c r="C300">
        <v>1</v>
      </c>
      <c r="D300">
        <v>56</v>
      </c>
      <c r="F300" t="s">
        <v>46</v>
      </c>
      <c r="G300">
        <v>4</v>
      </c>
      <c r="H300" t="s">
        <v>99</v>
      </c>
      <c r="I300">
        <v>2</v>
      </c>
      <c r="J300" t="s">
        <v>25</v>
      </c>
      <c r="K300">
        <v>0</v>
      </c>
      <c r="L300" t="s">
        <v>48</v>
      </c>
      <c r="M300">
        <v>4</v>
      </c>
      <c r="N300" t="s">
        <v>172</v>
      </c>
      <c r="O300">
        <v>3</v>
      </c>
      <c r="P300" t="s">
        <v>28</v>
      </c>
      <c r="Q300">
        <v>1645</v>
      </c>
      <c r="R300">
        <v>3.4363237529999999</v>
      </c>
      <c r="S300">
        <v>2.0546037519999998</v>
      </c>
      <c r="T300">
        <v>2.3412119520000001</v>
      </c>
      <c r="U300">
        <v>6.5272247930000002</v>
      </c>
    </row>
    <row r="301" spans="1:21">
      <c r="A301" t="s">
        <v>356</v>
      </c>
      <c r="B301" t="s">
        <v>22</v>
      </c>
      <c r="C301">
        <v>0</v>
      </c>
      <c r="D301">
        <v>78</v>
      </c>
      <c r="F301" t="s">
        <v>46</v>
      </c>
      <c r="G301">
        <v>4</v>
      </c>
      <c r="H301" t="s">
        <v>99</v>
      </c>
      <c r="I301">
        <v>2</v>
      </c>
      <c r="J301" t="s">
        <v>25</v>
      </c>
      <c r="K301">
        <v>0</v>
      </c>
      <c r="L301" t="s">
        <v>48</v>
      </c>
      <c r="M301">
        <v>4</v>
      </c>
      <c r="N301" t="s">
        <v>172</v>
      </c>
      <c r="O301">
        <v>3</v>
      </c>
      <c r="P301" t="s">
        <v>28</v>
      </c>
      <c r="Q301">
        <v>0</v>
      </c>
      <c r="R301">
        <v>3.4640067179999998</v>
      </c>
      <c r="S301">
        <v>1.07816741</v>
      </c>
      <c r="T301">
        <v>0.57420205199999996</v>
      </c>
      <c r="U301">
        <v>4.0365804130000003</v>
      </c>
    </row>
    <row r="302" spans="1:21">
      <c r="A302" t="s">
        <v>357</v>
      </c>
      <c r="B302" t="s">
        <v>30</v>
      </c>
      <c r="C302">
        <v>1</v>
      </c>
      <c r="D302">
        <v>70</v>
      </c>
      <c r="F302" t="s">
        <v>34</v>
      </c>
      <c r="G302">
        <v>3</v>
      </c>
      <c r="H302" t="s">
        <v>40</v>
      </c>
      <c r="I302">
        <v>3</v>
      </c>
      <c r="J302" t="s">
        <v>25</v>
      </c>
      <c r="K302">
        <v>0</v>
      </c>
      <c r="L302" t="s">
        <v>48</v>
      </c>
      <c r="M302">
        <v>4</v>
      </c>
      <c r="N302" t="s">
        <v>172</v>
      </c>
      <c r="O302">
        <v>3</v>
      </c>
      <c r="P302" t="s">
        <v>42</v>
      </c>
      <c r="Q302">
        <v>215</v>
      </c>
      <c r="R302">
        <v>3.5637849460000002</v>
      </c>
      <c r="S302">
        <v>1.8511704870000001</v>
      </c>
      <c r="T302">
        <v>1.540335818</v>
      </c>
      <c r="U302">
        <v>4.8946218080000001</v>
      </c>
    </row>
    <row r="303" spans="1:21">
      <c r="A303" t="s">
        <v>358</v>
      </c>
      <c r="B303" t="s">
        <v>30</v>
      </c>
      <c r="C303">
        <v>1</v>
      </c>
      <c r="D303">
        <v>66</v>
      </c>
      <c r="F303" t="s">
        <v>34</v>
      </c>
      <c r="G303">
        <v>3</v>
      </c>
      <c r="H303" t="s">
        <v>40</v>
      </c>
      <c r="I303">
        <v>3</v>
      </c>
      <c r="J303" t="s">
        <v>25</v>
      </c>
      <c r="K303">
        <v>0</v>
      </c>
      <c r="L303" t="s">
        <v>48</v>
      </c>
      <c r="M303">
        <v>4</v>
      </c>
      <c r="N303" t="s">
        <v>172</v>
      </c>
      <c r="O303">
        <v>3</v>
      </c>
      <c r="P303" t="s">
        <v>42</v>
      </c>
      <c r="Q303">
        <v>262</v>
      </c>
      <c r="R303">
        <v>3.2563380099999999</v>
      </c>
      <c r="S303">
        <v>1.951560897</v>
      </c>
      <c r="T303">
        <v>2.3570556169999999</v>
      </c>
      <c r="U303">
        <v>3.788654857</v>
      </c>
    </row>
    <row r="304" spans="1:21">
      <c r="A304" t="s">
        <v>359</v>
      </c>
      <c r="B304" t="s">
        <v>30</v>
      </c>
      <c r="C304">
        <v>1</v>
      </c>
      <c r="D304">
        <v>61</v>
      </c>
      <c r="F304" t="s">
        <v>34</v>
      </c>
      <c r="G304">
        <v>3</v>
      </c>
      <c r="H304" t="s">
        <v>40</v>
      </c>
      <c r="I304">
        <v>3</v>
      </c>
      <c r="J304" t="s">
        <v>25</v>
      </c>
      <c r="K304">
        <v>0</v>
      </c>
      <c r="L304" t="s">
        <v>48</v>
      </c>
      <c r="M304">
        <v>4</v>
      </c>
      <c r="N304" t="s">
        <v>172</v>
      </c>
      <c r="O304">
        <v>3</v>
      </c>
      <c r="P304" t="s">
        <v>42</v>
      </c>
      <c r="Q304">
        <v>633</v>
      </c>
      <c r="R304">
        <v>3.5172575180000001</v>
      </c>
      <c r="S304">
        <v>2.3558882759999999</v>
      </c>
      <c r="T304">
        <v>1.174330648</v>
      </c>
      <c r="U304">
        <v>5.0416389759999998</v>
      </c>
    </row>
    <row r="305" spans="1:21">
      <c r="A305" t="s">
        <v>360</v>
      </c>
      <c r="B305" t="s">
        <v>30</v>
      </c>
      <c r="C305">
        <v>1</v>
      </c>
      <c r="D305">
        <v>56</v>
      </c>
      <c r="F305" t="s">
        <v>46</v>
      </c>
      <c r="G305">
        <v>4</v>
      </c>
      <c r="H305" t="s">
        <v>40</v>
      </c>
      <c r="I305">
        <v>3</v>
      </c>
      <c r="J305" t="s">
        <v>25</v>
      </c>
      <c r="K305">
        <v>0</v>
      </c>
      <c r="L305" t="s">
        <v>48</v>
      </c>
      <c r="M305">
        <v>4</v>
      </c>
      <c r="N305" t="s">
        <v>172</v>
      </c>
      <c r="O305">
        <v>3</v>
      </c>
      <c r="P305" t="s">
        <v>42</v>
      </c>
      <c r="Q305">
        <v>57</v>
      </c>
      <c r="R305">
        <v>3.0636302240000002</v>
      </c>
      <c r="S305">
        <v>2.0391067180000002</v>
      </c>
      <c r="T305">
        <v>1.379062282</v>
      </c>
      <c r="U305">
        <v>4.7133825739999997</v>
      </c>
    </row>
    <row r="306" spans="1:21">
      <c r="A306" t="s">
        <v>361</v>
      </c>
      <c r="B306" t="s">
        <v>22</v>
      </c>
      <c r="C306">
        <v>0</v>
      </c>
      <c r="D306">
        <v>44</v>
      </c>
      <c r="F306" t="s">
        <v>46</v>
      </c>
      <c r="G306">
        <v>4</v>
      </c>
      <c r="H306" t="s">
        <v>37</v>
      </c>
      <c r="I306">
        <v>1</v>
      </c>
      <c r="J306" t="s">
        <v>47</v>
      </c>
      <c r="K306">
        <v>1</v>
      </c>
      <c r="L306" t="s">
        <v>48</v>
      </c>
      <c r="M306">
        <v>4</v>
      </c>
      <c r="N306" t="s">
        <v>172</v>
      </c>
      <c r="O306">
        <v>3</v>
      </c>
      <c r="P306" t="s">
        <v>28</v>
      </c>
      <c r="Q306">
        <v>2267</v>
      </c>
      <c r="R306">
        <v>3.1043366630000002</v>
      </c>
      <c r="S306">
        <v>1.7775810430000001</v>
      </c>
      <c r="T306">
        <v>0.86156287499999995</v>
      </c>
      <c r="U306">
        <v>2.79775068</v>
      </c>
    </row>
    <row r="307" spans="1:21">
      <c r="A307" t="s">
        <v>362</v>
      </c>
      <c r="B307" t="s">
        <v>22</v>
      </c>
      <c r="C307">
        <v>0</v>
      </c>
      <c r="D307">
        <v>75</v>
      </c>
      <c r="F307" t="s">
        <v>46</v>
      </c>
      <c r="G307">
        <v>4</v>
      </c>
      <c r="H307" t="s">
        <v>37</v>
      </c>
      <c r="I307">
        <v>1</v>
      </c>
      <c r="J307" t="s">
        <v>47</v>
      </c>
      <c r="K307">
        <v>1</v>
      </c>
      <c r="L307" t="s">
        <v>48</v>
      </c>
      <c r="M307">
        <v>4</v>
      </c>
      <c r="N307" t="s">
        <v>172</v>
      </c>
      <c r="O307">
        <v>3</v>
      </c>
      <c r="P307" t="s">
        <v>28</v>
      </c>
      <c r="Q307">
        <v>92</v>
      </c>
      <c r="R307">
        <v>2.8148996679999998</v>
      </c>
      <c r="S307">
        <v>1.7219857599999999</v>
      </c>
      <c r="T307">
        <v>0.98089020699999996</v>
      </c>
      <c r="U307">
        <v>4.7979200290000001</v>
      </c>
    </row>
    <row r="308" spans="1:21">
      <c r="A308" t="s">
        <v>363</v>
      </c>
      <c r="B308" t="s">
        <v>30</v>
      </c>
      <c r="C308">
        <v>1</v>
      </c>
      <c r="D308">
        <v>90</v>
      </c>
      <c r="F308" t="s">
        <v>34</v>
      </c>
      <c r="G308">
        <v>3</v>
      </c>
      <c r="H308" t="s">
        <v>99</v>
      </c>
      <c r="I308">
        <v>2</v>
      </c>
      <c r="J308" t="s">
        <v>47</v>
      </c>
      <c r="K308">
        <v>1</v>
      </c>
      <c r="L308" t="s">
        <v>48</v>
      </c>
      <c r="M308">
        <v>4</v>
      </c>
      <c r="N308" t="s">
        <v>172</v>
      </c>
      <c r="O308">
        <v>3</v>
      </c>
      <c r="P308" t="s">
        <v>42</v>
      </c>
      <c r="Q308">
        <v>1</v>
      </c>
      <c r="R308">
        <v>3.621762205</v>
      </c>
      <c r="S308">
        <v>1.113123946</v>
      </c>
      <c r="T308">
        <v>0.93166034200000003</v>
      </c>
      <c r="U308">
        <v>4.86082679</v>
      </c>
    </row>
    <row r="309" spans="1:21">
      <c r="A309" t="s">
        <v>364</v>
      </c>
      <c r="B309" t="s">
        <v>22</v>
      </c>
      <c r="C309">
        <v>0</v>
      </c>
      <c r="D309">
        <v>67</v>
      </c>
      <c r="F309" t="s">
        <v>34</v>
      </c>
      <c r="G309">
        <v>3</v>
      </c>
      <c r="H309" t="s">
        <v>99</v>
      </c>
      <c r="I309">
        <v>2</v>
      </c>
      <c r="J309" t="s">
        <v>47</v>
      </c>
      <c r="K309">
        <v>1</v>
      </c>
      <c r="L309" t="s">
        <v>48</v>
      </c>
      <c r="M309">
        <v>4</v>
      </c>
      <c r="N309" t="s">
        <v>172</v>
      </c>
      <c r="O309">
        <v>3</v>
      </c>
      <c r="P309" t="s">
        <v>28</v>
      </c>
      <c r="Q309">
        <v>30</v>
      </c>
      <c r="R309">
        <v>4.0723354250000003</v>
      </c>
      <c r="S309">
        <v>2.285621157</v>
      </c>
      <c r="T309">
        <v>1.0553752359999999</v>
      </c>
      <c r="U309">
        <v>4.5096305130000003</v>
      </c>
    </row>
    <row r="310" spans="1:21">
      <c r="A310" t="s">
        <v>365</v>
      </c>
      <c r="B310" t="s">
        <v>22</v>
      </c>
      <c r="C310">
        <v>0</v>
      </c>
      <c r="D310">
        <v>64</v>
      </c>
      <c r="F310" t="s">
        <v>34</v>
      </c>
      <c r="G310">
        <v>3</v>
      </c>
      <c r="H310" t="s">
        <v>40</v>
      </c>
      <c r="I310">
        <v>3</v>
      </c>
      <c r="J310" t="s">
        <v>47</v>
      </c>
      <c r="K310">
        <v>1</v>
      </c>
      <c r="L310" t="s">
        <v>48</v>
      </c>
      <c r="M310">
        <v>4</v>
      </c>
      <c r="N310" t="s">
        <v>172</v>
      </c>
      <c r="O310">
        <v>3</v>
      </c>
      <c r="P310" t="s">
        <v>28</v>
      </c>
      <c r="Q310">
        <v>198</v>
      </c>
      <c r="R310">
        <v>2.7972221300000002</v>
      </c>
      <c r="S310">
        <v>1.823409737</v>
      </c>
      <c r="T310">
        <v>1.0818707759999999</v>
      </c>
      <c r="U310">
        <v>5.9146413569999998</v>
      </c>
    </row>
    <row r="311" spans="1:21">
      <c r="A311" t="s">
        <v>366</v>
      </c>
      <c r="B311" t="s">
        <v>22</v>
      </c>
      <c r="C311">
        <v>0</v>
      </c>
      <c r="D311">
        <v>68</v>
      </c>
      <c r="F311" t="s">
        <v>34</v>
      </c>
      <c r="G311">
        <v>3</v>
      </c>
      <c r="H311" t="s">
        <v>40</v>
      </c>
      <c r="I311">
        <v>3</v>
      </c>
      <c r="J311" t="s">
        <v>47</v>
      </c>
      <c r="K311">
        <v>1</v>
      </c>
      <c r="L311" t="s">
        <v>48</v>
      </c>
      <c r="M311">
        <v>4</v>
      </c>
      <c r="N311" t="s">
        <v>172</v>
      </c>
      <c r="O311">
        <v>3</v>
      </c>
      <c r="P311" t="s">
        <v>42</v>
      </c>
      <c r="Q311">
        <v>122</v>
      </c>
      <c r="R311">
        <v>3.3529359759999999</v>
      </c>
      <c r="S311">
        <v>1.3810944810000001</v>
      </c>
      <c r="T311">
        <v>0.82951625200000001</v>
      </c>
      <c r="U311">
        <v>6.1264232270000001</v>
      </c>
    </row>
    <row r="312" spans="1:21">
      <c r="A312" t="s">
        <v>367</v>
      </c>
      <c r="B312" t="s">
        <v>22</v>
      </c>
      <c r="C312">
        <v>0</v>
      </c>
      <c r="D312">
        <v>72</v>
      </c>
      <c r="F312" t="s">
        <v>34</v>
      </c>
      <c r="G312">
        <v>3</v>
      </c>
      <c r="H312" t="s">
        <v>40</v>
      </c>
      <c r="I312">
        <v>3</v>
      </c>
      <c r="J312" t="s">
        <v>47</v>
      </c>
      <c r="K312">
        <v>1</v>
      </c>
      <c r="L312" t="s">
        <v>48</v>
      </c>
      <c r="M312">
        <v>4</v>
      </c>
      <c r="N312" t="s">
        <v>172</v>
      </c>
      <c r="O312">
        <v>3</v>
      </c>
      <c r="P312" t="s">
        <v>42</v>
      </c>
      <c r="Q312">
        <v>0</v>
      </c>
      <c r="R312">
        <v>2.9527115089999998</v>
      </c>
      <c r="S312">
        <v>1.8260167599999999</v>
      </c>
      <c r="T312">
        <v>0.82625699200000002</v>
      </c>
      <c r="U312">
        <v>5.2581318589999997</v>
      </c>
    </row>
    <row r="313" spans="1:21">
      <c r="A313" t="s">
        <v>368</v>
      </c>
      <c r="B313" t="s">
        <v>30</v>
      </c>
      <c r="C313">
        <v>1</v>
      </c>
      <c r="D313">
        <v>59</v>
      </c>
      <c r="F313" t="s">
        <v>34</v>
      </c>
      <c r="G313">
        <v>3</v>
      </c>
      <c r="H313" t="s">
        <v>40</v>
      </c>
      <c r="I313">
        <v>3</v>
      </c>
      <c r="J313" t="s">
        <v>47</v>
      </c>
      <c r="K313">
        <v>1</v>
      </c>
      <c r="L313" t="s">
        <v>48</v>
      </c>
      <c r="M313">
        <v>4</v>
      </c>
      <c r="N313" t="s">
        <v>172</v>
      </c>
      <c r="O313">
        <v>3</v>
      </c>
      <c r="P313" t="s">
        <v>42</v>
      </c>
      <c r="Q313">
        <v>366</v>
      </c>
      <c r="R313">
        <v>3.6408576020000001</v>
      </c>
      <c r="S313">
        <v>1.405850848</v>
      </c>
      <c r="T313">
        <v>1.1349155280000001</v>
      </c>
      <c r="U313">
        <v>4.8577821390000002</v>
      </c>
    </row>
    <row r="314" spans="1:21">
      <c r="A314" t="s">
        <v>369</v>
      </c>
      <c r="B314" t="s">
        <v>30</v>
      </c>
      <c r="C314">
        <v>1</v>
      </c>
      <c r="D314">
        <v>70</v>
      </c>
      <c r="F314" t="s">
        <v>46</v>
      </c>
      <c r="G314">
        <v>4</v>
      </c>
      <c r="H314" t="s">
        <v>40</v>
      </c>
      <c r="I314">
        <v>3</v>
      </c>
      <c r="J314" t="s">
        <v>47</v>
      </c>
      <c r="K314">
        <v>1</v>
      </c>
      <c r="L314" t="s">
        <v>48</v>
      </c>
      <c r="M314">
        <v>4</v>
      </c>
      <c r="N314" t="s">
        <v>172</v>
      </c>
      <c r="O314">
        <v>3</v>
      </c>
      <c r="P314" t="s">
        <v>42</v>
      </c>
      <c r="Q314">
        <v>396</v>
      </c>
      <c r="R314">
        <v>3.161863147</v>
      </c>
      <c r="S314">
        <v>2.2963149810000001</v>
      </c>
      <c r="T314">
        <v>2.4279934179999998</v>
      </c>
      <c r="U314">
        <v>5.875674783</v>
      </c>
    </row>
    <row r="315" spans="1:21">
      <c r="A315" t="s">
        <v>370</v>
      </c>
      <c r="B315" t="s">
        <v>22</v>
      </c>
      <c r="C315">
        <v>0</v>
      </c>
      <c r="D315">
        <v>69</v>
      </c>
      <c r="F315" t="s">
        <v>46</v>
      </c>
      <c r="G315">
        <v>4</v>
      </c>
      <c r="H315" t="s">
        <v>40</v>
      </c>
      <c r="I315">
        <v>3</v>
      </c>
      <c r="J315" t="s">
        <v>47</v>
      </c>
      <c r="K315">
        <v>1</v>
      </c>
      <c r="L315" t="s">
        <v>48</v>
      </c>
      <c r="M315">
        <v>4</v>
      </c>
      <c r="N315" t="s">
        <v>172</v>
      </c>
      <c r="O315">
        <v>3</v>
      </c>
      <c r="P315" t="s">
        <v>42</v>
      </c>
      <c r="Q315">
        <v>274</v>
      </c>
      <c r="R315">
        <v>3.4734533019999998</v>
      </c>
      <c r="S315">
        <v>1.33344332</v>
      </c>
      <c r="T315">
        <v>0.50006089200000003</v>
      </c>
      <c r="U315">
        <v>4.528162644</v>
      </c>
    </row>
    <row r="316" spans="1:21">
      <c r="A316" t="s">
        <v>371</v>
      </c>
      <c r="B316" t="s">
        <v>22</v>
      </c>
      <c r="C316">
        <v>0</v>
      </c>
      <c r="D316">
        <v>41</v>
      </c>
      <c r="F316" t="s">
        <v>101</v>
      </c>
      <c r="G316">
        <v>4</v>
      </c>
      <c r="H316" t="s">
        <v>40</v>
      </c>
      <c r="I316">
        <v>3</v>
      </c>
      <c r="J316" t="s">
        <v>47</v>
      </c>
      <c r="K316">
        <v>1</v>
      </c>
      <c r="L316" t="s">
        <v>48</v>
      </c>
      <c r="M316">
        <v>4</v>
      </c>
      <c r="N316" t="s">
        <v>172</v>
      </c>
      <c r="O316">
        <v>3</v>
      </c>
      <c r="P316" t="s">
        <v>42</v>
      </c>
      <c r="Q316">
        <v>132</v>
      </c>
      <c r="R316">
        <v>2.4432398270000002</v>
      </c>
      <c r="S316">
        <v>1.3135604750000001</v>
      </c>
      <c r="T316">
        <v>0.68336050800000003</v>
      </c>
      <c r="U316">
        <v>4.5062520839999998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316"/>
  <sheetViews>
    <sheetView tabSelected="1" topLeftCell="H283" workbookViewId="0">
      <selection activeCell="I294" sqref="I294"/>
    </sheetView>
  </sheetViews>
  <sheetFormatPr defaultRowHeight="13.5"/>
  <cols>
    <col min="5" max="5" width="18.625" customWidth="1"/>
    <col min="19" max="19" width="30.125" customWidth="1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17</v>
      </c>
    </row>
    <row r="2" spans="1:21">
      <c r="A2" t="s">
        <v>21</v>
      </c>
      <c r="B2" t="s">
        <v>22</v>
      </c>
      <c r="C2">
        <v>0</v>
      </c>
      <c r="D2">
        <v>77</v>
      </c>
      <c r="E2">
        <f>IF(D2&lt;60,0,1)</f>
        <v>1</v>
      </c>
      <c r="F2" t="s">
        <v>23</v>
      </c>
      <c r="G2">
        <v>1</v>
      </c>
      <c r="H2" t="s">
        <v>24</v>
      </c>
      <c r="I2">
        <v>0</v>
      </c>
      <c r="J2" t="s">
        <v>25</v>
      </c>
      <c r="K2">
        <v>0</v>
      </c>
      <c r="L2" t="s">
        <v>26</v>
      </c>
      <c r="M2">
        <v>1</v>
      </c>
      <c r="N2" t="s">
        <v>27</v>
      </c>
      <c r="O2">
        <v>1</v>
      </c>
      <c r="P2" t="s">
        <v>28</v>
      </c>
      <c r="Q2">
        <v>742</v>
      </c>
      <c r="R2">
        <v>3.5604754299999999</v>
      </c>
      <c r="S2">
        <f>IF(R2&lt;3.455617,0,1)</f>
        <v>1</v>
      </c>
      <c r="U2">
        <f>MEDIAN(R2:R316)</f>
        <v>3.45561696</v>
      </c>
    </row>
    <row r="3" spans="1:21">
      <c r="A3" t="s">
        <v>29</v>
      </c>
      <c r="B3" t="s">
        <v>30</v>
      </c>
      <c r="C3">
        <v>1</v>
      </c>
      <c r="D3">
        <v>68</v>
      </c>
      <c r="E3">
        <f t="shared" ref="E3:E66" si="0">IF(D3&lt;60,0,1)</f>
        <v>1</v>
      </c>
      <c r="F3" t="s">
        <v>31</v>
      </c>
      <c r="G3">
        <v>2</v>
      </c>
      <c r="H3" t="s">
        <v>24</v>
      </c>
      <c r="I3">
        <v>0</v>
      </c>
      <c r="J3" t="s">
        <v>25</v>
      </c>
      <c r="K3">
        <v>0</v>
      </c>
      <c r="L3" t="s">
        <v>32</v>
      </c>
      <c r="M3">
        <v>1</v>
      </c>
      <c r="N3" t="s">
        <v>27</v>
      </c>
      <c r="O3">
        <v>1</v>
      </c>
      <c r="P3" t="s">
        <v>28</v>
      </c>
      <c r="Q3">
        <v>613</v>
      </c>
      <c r="R3">
        <v>3.3005043500000002</v>
      </c>
      <c r="S3">
        <f t="shared" ref="S3:S66" si="1">IF(R3&lt;3.455617,0,1)</f>
        <v>0</v>
      </c>
    </row>
    <row r="4" spans="1:21">
      <c r="A4" t="s">
        <v>33</v>
      </c>
      <c r="B4" t="s">
        <v>22</v>
      </c>
      <c r="C4">
        <v>0</v>
      </c>
      <c r="D4">
        <v>51</v>
      </c>
      <c r="E4">
        <f t="shared" si="0"/>
        <v>0</v>
      </c>
      <c r="F4" t="s">
        <v>34</v>
      </c>
      <c r="G4">
        <v>3</v>
      </c>
      <c r="H4" t="s">
        <v>24</v>
      </c>
      <c r="I4">
        <v>0</v>
      </c>
      <c r="J4" t="s">
        <v>25</v>
      </c>
      <c r="K4">
        <v>0</v>
      </c>
      <c r="L4" t="s">
        <v>35</v>
      </c>
      <c r="M4">
        <v>2</v>
      </c>
      <c r="N4" t="s">
        <v>27</v>
      </c>
      <c r="O4">
        <v>1</v>
      </c>
      <c r="P4" t="s">
        <v>28</v>
      </c>
      <c r="Q4">
        <v>400</v>
      </c>
      <c r="R4">
        <v>4.0280652290000001</v>
      </c>
      <c r="S4">
        <f t="shared" si="1"/>
        <v>1</v>
      </c>
    </row>
    <row r="5" spans="1:21">
      <c r="A5" t="s">
        <v>36</v>
      </c>
      <c r="B5" t="s">
        <v>22</v>
      </c>
      <c r="C5">
        <v>0</v>
      </c>
      <c r="D5">
        <v>79</v>
      </c>
      <c r="E5">
        <f t="shared" si="0"/>
        <v>1</v>
      </c>
      <c r="F5" t="s">
        <v>34</v>
      </c>
      <c r="G5">
        <v>3</v>
      </c>
      <c r="H5" t="s">
        <v>37</v>
      </c>
      <c r="I5">
        <v>1</v>
      </c>
      <c r="J5" t="s">
        <v>25</v>
      </c>
      <c r="K5">
        <v>0</v>
      </c>
      <c r="L5" t="s">
        <v>38</v>
      </c>
      <c r="M5">
        <v>2</v>
      </c>
      <c r="N5" t="s">
        <v>27</v>
      </c>
      <c r="O5">
        <v>1</v>
      </c>
      <c r="P5" t="s">
        <v>28</v>
      </c>
      <c r="Q5">
        <v>1145</v>
      </c>
      <c r="R5">
        <v>3.0097434569999999</v>
      </c>
      <c r="S5">
        <f t="shared" si="1"/>
        <v>0</v>
      </c>
    </row>
    <row r="6" spans="1:21">
      <c r="A6" t="s">
        <v>39</v>
      </c>
      <c r="B6" t="s">
        <v>30</v>
      </c>
      <c r="C6">
        <v>1</v>
      </c>
      <c r="D6">
        <v>81</v>
      </c>
      <c r="E6">
        <f t="shared" si="0"/>
        <v>1</v>
      </c>
      <c r="F6" t="s">
        <v>34</v>
      </c>
      <c r="G6">
        <v>3</v>
      </c>
      <c r="H6" t="s">
        <v>40</v>
      </c>
      <c r="I6">
        <v>3</v>
      </c>
      <c r="J6" t="s">
        <v>25</v>
      </c>
      <c r="K6">
        <v>0</v>
      </c>
      <c r="L6" t="s">
        <v>41</v>
      </c>
      <c r="M6">
        <v>3</v>
      </c>
      <c r="N6" t="s">
        <v>27</v>
      </c>
      <c r="O6">
        <v>1</v>
      </c>
      <c r="P6" t="s">
        <v>42</v>
      </c>
      <c r="Q6">
        <v>200</v>
      </c>
      <c r="R6">
        <v>3.0028951319999999</v>
      </c>
      <c r="S6">
        <f t="shared" si="1"/>
        <v>0</v>
      </c>
    </row>
    <row r="7" spans="1:21">
      <c r="A7" t="s">
        <v>43</v>
      </c>
      <c r="B7" t="s">
        <v>30</v>
      </c>
      <c r="C7">
        <v>1</v>
      </c>
      <c r="D7">
        <v>67</v>
      </c>
      <c r="E7">
        <f t="shared" si="0"/>
        <v>1</v>
      </c>
      <c r="F7" t="s">
        <v>34</v>
      </c>
      <c r="G7">
        <v>3</v>
      </c>
      <c r="H7" t="s">
        <v>44</v>
      </c>
      <c r="I7">
        <v>3</v>
      </c>
      <c r="J7" t="s">
        <v>25</v>
      </c>
      <c r="K7">
        <v>0</v>
      </c>
      <c r="L7" t="s">
        <v>41</v>
      </c>
      <c r="M7">
        <v>3</v>
      </c>
      <c r="N7" t="s">
        <v>27</v>
      </c>
      <c r="O7">
        <v>1</v>
      </c>
      <c r="P7" t="s">
        <v>28</v>
      </c>
      <c r="Q7">
        <v>1200</v>
      </c>
      <c r="R7">
        <v>3.6246174039999999</v>
      </c>
      <c r="S7">
        <f t="shared" si="1"/>
        <v>1</v>
      </c>
    </row>
    <row r="8" spans="1:21">
      <c r="A8" t="s">
        <v>45</v>
      </c>
      <c r="B8" t="s">
        <v>22</v>
      </c>
      <c r="C8">
        <v>0</v>
      </c>
      <c r="D8">
        <v>54</v>
      </c>
      <c r="E8">
        <f t="shared" si="0"/>
        <v>0</v>
      </c>
      <c r="F8" t="s">
        <v>46</v>
      </c>
      <c r="G8">
        <v>4</v>
      </c>
      <c r="H8" t="s">
        <v>24</v>
      </c>
      <c r="I8">
        <v>0</v>
      </c>
      <c r="J8" t="s">
        <v>47</v>
      </c>
      <c r="K8">
        <v>1</v>
      </c>
      <c r="L8" t="s">
        <v>48</v>
      </c>
      <c r="M8">
        <v>4</v>
      </c>
      <c r="N8" t="s">
        <v>27</v>
      </c>
      <c r="O8">
        <v>1</v>
      </c>
      <c r="P8" t="s">
        <v>28</v>
      </c>
      <c r="Q8">
        <v>31</v>
      </c>
      <c r="R8">
        <v>3.097004927</v>
      </c>
      <c r="S8">
        <f t="shared" si="1"/>
        <v>0</v>
      </c>
    </row>
    <row r="9" spans="1:21">
      <c r="A9" t="s">
        <v>49</v>
      </c>
      <c r="B9" t="s">
        <v>30</v>
      </c>
      <c r="C9">
        <v>1</v>
      </c>
      <c r="D9">
        <v>45</v>
      </c>
      <c r="E9">
        <f t="shared" si="0"/>
        <v>0</v>
      </c>
      <c r="F9" t="s">
        <v>50</v>
      </c>
      <c r="G9">
        <v>1</v>
      </c>
      <c r="H9" t="s">
        <v>24</v>
      </c>
      <c r="I9">
        <v>0</v>
      </c>
      <c r="J9" t="s">
        <v>25</v>
      </c>
      <c r="K9">
        <v>0</v>
      </c>
      <c r="L9" t="s">
        <v>51</v>
      </c>
      <c r="M9">
        <v>1</v>
      </c>
      <c r="N9" t="s">
        <v>52</v>
      </c>
      <c r="O9">
        <v>2</v>
      </c>
      <c r="P9" t="s">
        <v>28</v>
      </c>
      <c r="Q9">
        <v>559</v>
      </c>
      <c r="R9">
        <v>2.8789479450000002</v>
      </c>
      <c r="S9">
        <f t="shared" si="1"/>
        <v>0</v>
      </c>
    </row>
    <row r="10" spans="1:21">
      <c r="A10" t="s">
        <v>53</v>
      </c>
      <c r="B10" t="s">
        <v>30</v>
      </c>
      <c r="C10">
        <v>1</v>
      </c>
      <c r="D10">
        <v>73</v>
      </c>
      <c r="E10">
        <f t="shared" si="0"/>
        <v>1</v>
      </c>
      <c r="F10" t="s">
        <v>54</v>
      </c>
      <c r="G10">
        <v>1</v>
      </c>
      <c r="H10" t="s">
        <v>24</v>
      </c>
      <c r="I10">
        <v>0</v>
      </c>
      <c r="J10" t="s">
        <v>25</v>
      </c>
      <c r="K10">
        <v>0</v>
      </c>
      <c r="L10" t="s">
        <v>26</v>
      </c>
      <c r="M10">
        <v>1</v>
      </c>
      <c r="N10" t="s">
        <v>52</v>
      </c>
      <c r="O10">
        <v>2</v>
      </c>
      <c r="P10" t="s">
        <v>42</v>
      </c>
      <c r="Q10">
        <v>881</v>
      </c>
      <c r="R10">
        <v>3.8208503130000002</v>
      </c>
      <c r="S10">
        <f t="shared" si="1"/>
        <v>1</v>
      </c>
    </row>
    <row r="11" spans="1:21">
      <c r="A11" t="s">
        <v>55</v>
      </c>
      <c r="B11" t="s">
        <v>30</v>
      </c>
      <c r="C11">
        <v>1</v>
      </c>
      <c r="D11">
        <v>51</v>
      </c>
      <c r="E11">
        <f t="shared" si="0"/>
        <v>0</v>
      </c>
      <c r="F11" t="s">
        <v>54</v>
      </c>
      <c r="G11">
        <v>1</v>
      </c>
      <c r="H11" t="s">
        <v>24</v>
      </c>
      <c r="I11">
        <v>0</v>
      </c>
      <c r="J11" t="s">
        <v>25</v>
      </c>
      <c r="K11">
        <v>0</v>
      </c>
      <c r="L11" t="s">
        <v>26</v>
      </c>
      <c r="M11">
        <v>1</v>
      </c>
      <c r="N11" t="s">
        <v>52</v>
      </c>
      <c r="O11">
        <v>2</v>
      </c>
      <c r="P11" t="s">
        <v>28</v>
      </c>
      <c r="Q11">
        <v>1964</v>
      </c>
      <c r="R11">
        <v>3.2890557540000001</v>
      </c>
      <c r="S11">
        <f t="shared" si="1"/>
        <v>0</v>
      </c>
    </row>
    <row r="12" spans="1:21">
      <c r="A12" t="s">
        <v>56</v>
      </c>
      <c r="B12" t="s">
        <v>30</v>
      </c>
      <c r="C12">
        <v>1</v>
      </c>
      <c r="D12">
        <v>68</v>
      </c>
      <c r="E12">
        <f t="shared" si="0"/>
        <v>1</v>
      </c>
      <c r="F12" t="s">
        <v>54</v>
      </c>
      <c r="G12">
        <v>1</v>
      </c>
      <c r="H12" t="s">
        <v>24</v>
      </c>
      <c r="I12">
        <v>0</v>
      </c>
      <c r="J12" t="s">
        <v>25</v>
      </c>
      <c r="K12">
        <v>0</v>
      </c>
      <c r="L12" t="s">
        <v>26</v>
      </c>
      <c r="M12">
        <v>1</v>
      </c>
      <c r="N12" t="s">
        <v>52</v>
      </c>
      <c r="O12">
        <v>2</v>
      </c>
      <c r="P12" t="s">
        <v>28</v>
      </c>
      <c r="Q12">
        <v>912</v>
      </c>
      <c r="R12">
        <v>2.536010433</v>
      </c>
      <c r="S12">
        <f t="shared" si="1"/>
        <v>0</v>
      </c>
    </row>
    <row r="13" spans="1:21">
      <c r="A13" t="s">
        <v>57</v>
      </c>
      <c r="B13" t="s">
        <v>22</v>
      </c>
      <c r="C13">
        <v>0</v>
      </c>
      <c r="D13">
        <v>67</v>
      </c>
      <c r="E13">
        <f t="shared" si="0"/>
        <v>1</v>
      </c>
      <c r="F13" t="s">
        <v>23</v>
      </c>
      <c r="G13">
        <v>1</v>
      </c>
      <c r="H13" t="s">
        <v>24</v>
      </c>
      <c r="I13">
        <v>0</v>
      </c>
      <c r="J13" t="s">
        <v>25</v>
      </c>
      <c r="K13">
        <v>0</v>
      </c>
      <c r="L13" t="s">
        <v>26</v>
      </c>
      <c r="M13">
        <v>1</v>
      </c>
      <c r="N13" t="s">
        <v>52</v>
      </c>
      <c r="O13">
        <v>2</v>
      </c>
      <c r="P13" t="s">
        <v>28</v>
      </c>
      <c r="Q13">
        <v>736</v>
      </c>
      <c r="R13">
        <v>3.3834356680000002</v>
      </c>
      <c r="S13">
        <f t="shared" si="1"/>
        <v>0</v>
      </c>
    </row>
    <row r="14" spans="1:21">
      <c r="A14" t="s">
        <v>58</v>
      </c>
      <c r="B14" t="s">
        <v>30</v>
      </c>
      <c r="C14">
        <v>1</v>
      </c>
      <c r="D14">
        <v>76</v>
      </c>
      <c r="E14">
        <f t="shared" si="0"/>
        <v>1</v>
      </c>
      <c r="F14" t="s">
        <v>50</v>
      </c>
      <c r="G14">
        <v>1</v>
      </c>
      <c r="H14" t="s">
        <v>24</v>
      </c>
      <c r="I14">
        <v>0</v>
      </c>
      <c r="J14" t="s">
        <v>25</v>
      </c>
      <c r="K14">
        <v>0</v>
      </c>
      <c r="L14" t="s">
        <v>26</v>
      </c>
      <c r="M14">
        <v>1</v>
      </c>
      <c r="N14" t="s">
        <v>52</v>
      </c>
      <c r="O14">
        <v>2</v>
      </c>
      <c r="P14" t="s">
        <v>28</v>
      </c>
      <c r="Q14">
        <v>383</v>
      </c>
      <c r="R14">
        <v>2.8289302909999998</v>
      </c>
      <c r="S14">
        <f t="shared" si="1"/>
        <v>0</v>
      </c>
    </row>
    <row r="15" spans="1:21">
      <c r="A15" t="s">
        <v>59</v>
      </c>
      <c r="B15" t="s">
        <v>30</v>
      </c>
      <c r="C15">
        <v>1</v>
      </c>
      <c r="D15">
        <v>75</v>
      </c>
      <c r="E15">
        <f t="shared" si="0"/>
        <v>1</v>
      </c>
      <c r="F15" t="s">
        <v>50</v>
      </c>
      <c r="G15">
        <v>1</v>
      </c>
      <c r="H15" t="s">
        <v>24</v>
      </c>
      <c r="I15">
        <v>0</v>
      </c>
      <c r="J15" t="s">
        <v>25</v>
      </c>
      <c r="K15">
        <v>0</v>
      </c>
      <c r="L15" t="s">
        <v>26</v>
      </c>
      <c r="M15">
        <v>1</v>
      </c>
      <c r="N15" t="s">
        <v>52</v>
      </c>
      <c r="O15">
        <v>2</v>
      </c>
      <c r="P15" t="s">
        <v>28</v>
      </c>
      <c r="Q15">
        <v>358</v>
      </c>
      <c r="R15">
        <v>3.3147824529999999</v>
      </c>
      <c r="S15">
        <f t="shared" si="1"/>
        <v>0</v>
      </c>
    </row>
    <row r="16" spans="1:21">
      <c r="A16" t="s">
        <v>60</v>
      </c>
      <c r="B16" t="s">
        <v>22</v>
      </c>
      <c r="C16">
        <v>0</v>
      </c>
      <c r="D16">
        <v>90</v>
      </c>
      <c r="E16">
        <f t="shared" si="0"/>
        <v>1</v>
      </c>
      <c r="F16" t="s">
        <v>50</v>
      </c>
      <c r="G16">
        <v>1</v>
      </c>
      <c r="H16" t="s">
        <v>24</v>
      </c>
      <c r="I16">
        <v>0</v>
      </c>
      <c r="J16" t="s">
        <v>25</v>
      </c>
      <c r="K16">
        <v>0</v>
      </c>
      <c r="L16" t="s">
        <v>26</v>
      </c>
      <c r="M16">
        <v>1</v>
      </c>
      <c r="N16" t="s">
        <v>52</v>
      </c>
      <c r="O16">
        <v>2</v>
      </c>
      <c r="P16" t="s">
        <v>28</v>
      </c>
      <c r="Q16">
        <v>0</v>
      </c>
      <c r="R16">
        <v>3.4360182620000002</v>
      </c>
      <c r="S16">
        <f t="shared" si="1"/>
        <v>0</v>
      </c>
    </row>
    <row r="17" spans="1:19">
      <c r="A17" t="s">
        <v>61</v>
      </c>
      <c r="B17" t="s">
        <v>30</v>
      </c>
      <c r="C17">
        <v>1</v>
      </c>
      <c r="D17">
        <v>63</v>
      </c>
      <c r="E17">
        <f t="shared" si="0"/>
        <v>1</v>
      </c>
      <c r="F17" t="s">
        <v>50</v>
      </c>
      <c r="G17">
        <v>1</v>
      </c>
      <c r="H17" t="s">
        <v>24</v>
      </c>
      <c r="I17">
        <v>0</v>
      </c>
      <c r="J17" t="s">
        <v>25</v>
      </c>
      <c r="K17">
        <v>0</v>
      </c>
      <c r="L17" t="s">
        <v>26</v>
      </c>
      <c r="M17">
        <v>1</v>
      </c>
      <c r="N17" t="s">
        <v>52</v>
      </c>
      <c r="O17">
        <v>2</v>
      </c>
      <c r="P17" t="s">
        <v>28</v>
      </c>
      <c r="Q17">
        <v>479</v>
      </c>
      <c r="R17">
        <v>2.5457295649999998</v>
      </c>
      <c r="S17">
        <f t="shared" si="1"/>
        <v>0</v>
      </c>
    </row>
    <row r="18" spans="1:19">
      <c r="A18" t="s">
        <v>62</v>
      </c>
      <c r="B18" t="s">
        <v>30</v>
      </c>
      <c r="C18">
        <v>1</v>
      </c>
      <c r="D18">
        <v>75</v>
      </c>
      <c r="E18">
        <f t="shared" si="0"/>
        <v>1</v>
      </c>
      <c r="F18" t="s">
        <v>50</v>
      </c>
      <c r="G18">
        <v>1</v>
      </c>
      <c r="H18" t="s">
        <v>24</v>
      </c>
      <c r="I18">
        <v>0</v>
      </c>
      <c r="J18" t="s">
        <v>25</v>
      </c>
      <c r="K18">
        <v>0</v>
      </c>
      <c r="L18" t="s">
        <v>26</v>
      </c>
      <c r="M18">
        <v>1</v>
      </c>
      <c r="N18" t="s">
        <v>52</v>
      </c>
      <c r="O18">
        <v>2</v>
      </c>
      <c r="P18" t="s">
        <v>28</v>
      </c>
      <c r="Q18">
        <v>23</v>
      </c>
      <c r="R18">
        <v>3.5854640689999999</v>
      </c>
      <c r="S18">
        <f t="shared" si="1"/>
        <v>1</v>
      </c>
    </row>
    <row r="19" spans="1:19">
      <c r="A19" t="s">
        <v>63</v>
      </c>
      <c r="B19" t="s">
        <v>30</v>
      </c>
      <c r="C19">
        <v>1</v>
      </c>
      <c r="D19">
        <v>79</v>
      </c>
      <c r="E19">
        <f t="shared" si="0"/>
        <v>1</v>
      </c>
      <c r="F19" t="s">
        <v>31</v>
      </c>
      <c r="G19">
        <v>2</v>
      </c>
      <c r="H19" t="s">
        <v>24</v>
      </c>
      <c r="I19">
        <v>0</v>
      </c>
      <c r="J19" t="s">
        <v>25</v>
      </c>
      <c r="K19">
        <v>0</v>
      </c>
      <c r="L19" t="s">
        <v>26</v>
      </c>
      <c r="M19">
        <v>1</v>
      </c>
      <c r="N19" t="s">
        <v>52</v>
      </c>
      <c r="O19">
        <v>2</v>
      </c>
      <c r="P19" t="s">
        <v>42</v>
      </c>
      <c r="Q19">
        <v>2197</v>
      </c>
      <c r="R19">
        <v>3.8664277189999998</v>
      </c>
      <c r="S19">
        <f t="shared" si="1"/>
        <v>1</v>
      </c>
    </row>
    <row r="20" spans="1:19">
      <c r="A20" t="s">
        <v>64</v>
      </c>
      <c r="B20" t="s">
        <v>22</v>
      </c>
      <c r="C20">
        <v>0</v>
      </c>
      <c r="D20">
        <v>63</v>
      </c>
      <c r="E20">
        <f t="shared" si="0"/>
        <v>1</v>
      </c>
      <c r="F20" t="s">
        <v>31</v>
      </c>
      <c r="G20">
        <v>2</v>
      </c>
      <c r="H20" t="s">
        <v>24</v>
      </c>
      <c r="I20">
        <v>0</v>
      </c>
      <c r="J20" t="s">
        <v>25</v>
      </c>
      <c r="K20">
        <v>0</v>
      </c>
      <c r="L20" t="s">
        <v>32</v>
      </c>
      <c r="M20">
        <v>1</v>
      </c>
      <c r="N20" t="s">
        <v>52</v>
      </c>
      <c r="O20">
        <v>2</v>
      </c>
      <c r="P20" t="s">
        <v>28</v>
      </c>
      <c r="Q20">
        <v>0</v>
      </c>
      <c r="R20">
        <v>3.8075523539999998</v>
      </c>
      <c r="S20">
        <f t="shared" si="1"/>
        <v>1</v>
      </c>
    </row>
    <row r="21" spans="1:19">
      <c r="A21" t="s">
        <v>65</v>
      </c>
      <c r="B21" t="s">
        <v>30</v>
      </c>
      <c r="C21">
        <v>1</v>
      </c>
      <c r="D21">
        <v>72</v>
      </c>
      <c r="E21">
        <f t="shared" si="0"/>
        <v>1</v>
      </c>
      <c r="F21" t="s">
        <v>31</v>
      </c>
      <c r="G21">
        <v>2</v>
      </c>
      <c r="H21" t="s">
        <v>24</v>
      </c>
      <c r="I21">
        <v>0</v>
      </c>
      <c r="J21" t="s">
        <v>25</v>
      </c>
      <c r="K21">
        <v>0</v>
      </c>
      <c r="L21" t="s">
        <v>32</v>
      </c>
      <c r="M21">
        <v>1</v>
      </c>
      <c r="N21" t="s">
        <v>52</v>
      </c>
      <c r="O21">
        <v>2</v>
      </c>
      <c r="P21" t="s">
        <v>28</v>
      </c>
      <c r="Q21">
        <v>643</v>
      </c>
      <c r="R21">
        <v>2.9048146849999998</v>
      </c>
      <c r="S21">
        <f t="shared" si="1"/>
        <v>0</v>
      </c>
    </row>
    <row r="22" spans="1:19">
      <c r="A22" t="s">
        <v>66</v>
      </c>
      <c r="B22" t="s">
        <v>30</v>
      </c>
      <c r="C22">
        <v>1</v>
      </c>
      <c r="D22">
        <v>77</v>
      </c>
      <c r="E22">
        <f t="shared" si="0"/>
        <v>1</v>
      </c>
      <c r="F22" t="s">
        <v>31</v>
      </c>
      <c r="G22">
        <v>2</v>
      </c>
      <c r="H22" t="s">
        <v>24</v>
      </c>
      <c r="I22">
        <v>0</v>
      </c>
      <c r="J22" t="s">
        <v>25</v>
      </c>
      <c r="K22">
        <v>0</v>
      </c>
      <c r="L22" t="s">
        <v>32</v>
      </c>
      <c r="M22">
        <v>1</v>
      </c>
      <c r="N22" t="s">
        <v>52</v>
      </c>
      <c r="O22">
        <v>2</v>
      </c>
      <c r="P22" t="s">
        <v>28</v>
      </c>
      <c r="Q22">
        <v>375</v>
      </c>
      <c r="R22">
        <v>4.1022224180000002</v>
      </c>
      <c r="S22">
        <f t="shared" si="1"/>
        <v>1</v>
      </c>
    </row>
    <row r="23" spans="1:19">
      <c r="A23" t="s">
        <v>67</v>
      </c>
      <c r="B23" t="s">
        <v>30</v>
      </c>
      <c r="C23">
        <v>1</v>
      </c>
      <c r="D23">
        <v>48</v>
      </c>
      <c r="E23">
        <f t="shared" si="0"/>
        <v>0</v>
      </c>
      <c r="F23" t="s">
        <v>31</v>
      </c>
      <c r="G23">
        <v>2</v>
      </c>
      <c r="H23" t="s">
        <v>24</v>
      </c>
      <c r="I23">
        <v>0</v>
      </c>
      <c r="J23" t="s">
        <v>25</v>
      </c>
      <c r="K23">
        <v>0</v>
      </c>
      <c r="L23" t="s">
        <v>32</v>
      </c>
      <c r="M23">
        <v>1</v>
      </c>
      <c r="N23" t="s">
        <v>52</v>
      </c>
      <c r="O23">
        <v>2</v>
      </c>
      <c r="P23" t="s">
        <v>42</v>
      </c>
      <c r="Q23">
        <v>403</v>
      </c>
      <c r="R23">
        <v>2.645925788</v>
      </c>
      <c r="S23">
        <f t="shared" si="1"/>
        <v>0</v>
      </c>
    </row>
    <row r="24" spans="1:19">
      <c r="A24" t="s">
        <v>68</v>
      </c>
      <c r="B24" t="s">
        <v>30</v>
      </c>
      <c r="C24">
        <v>1</v>
      </c>
      <c r="D24">
        <v>57</v>
      </c>
      <c r="E24">
        <f t="shared" si="0"/>
        <v>0</v>
      </c>
      <c r="F24" t="s">
        <v>31</v>
      </c>
      <c r="G24">
        <v>2</v>
      </c>
      <c r="H24" t="s">
        <v>24</v>
      </c>
      <c r="I24">
        <v>0</v>
      </c>
      <c r="J24" t="s">
        <v>25</v>
      </c>
      <c r="K24">
        <v>0</v>
      </c>
      <c r="L24" t="s">
        <v>32</v>
      </c>
      <c r="M24">
        <v>1</v>
      </c>
      <c r="N24" t="s">
        <v>52</v>
      </c>
      <c r="O24">
        <v>2</v>
      </c>
      <c r="P24" t="s">
        <v>28</v>
      </c>
      <c r="Q24">
        <v>243</v>
      </c>
      <c r="R24">
        <v>3.4766678880000002</v>
      </c>
      <c r="S24">
        <f t="shared" si="1"/>
        <v>1</v>
      </c>
    </row>
    <row r="25" spans="1:19">
      <c r="A25" t="s">
        <v>69</v>
      </c>
      <c r="B25" t="s">
        <v>30</v>
      </c>
      <c r="C25">
        <v>1</v>
      </c>
      <c r="D25">
        <v>76</v>
      </c>
      <c r="E25">
        <f t="shared" si="0"/>
        <v>1</v>
      </c>
      <c r="F25" t="s">
        <v>31</v>
      </c>
      <c r="G25">
        <v>2</v>
      </c>
      <c r="H25" t="s">
        <v>24</v>
      </c>
      <c r="I25">
        <v>0</v>
      </c>
      <c r="J25" t="s">
        <v>25</v>
      </c>
      <c r="K25">
        <v>0</v>
      </c>
      <c r="L25" t="s">
        <v>32</v>
      </c>
      <c r="M25">
        <v>1</v>
      </c>
      <c r="N25" t="s">
        <v>52</v>
      </c>
      <c r="O25">
        <v>2</v>
      </c>
      <c r="P25" t="s">
        <v>28</v>
      </c>
      <c r="Q25">
        <v>754</v>
      </c>
      <c r="R25">
        <v>4.7124149559999999</v>
      </c>
      <c r="S25">
        <f t="shared" si="1"/>
        <v>1</v>
      </c>
    </row>
    <row r="26" spans="1:19">
      <c r="A26" t="s">
        <v>70</v>
      </c>
      <c r="B26" t="s">
        <v>22</v>
      </c>
      <c r="C26">
        <v>0</v>
      </c>
      <c r="D26">
        <v>70</v>
      </c>
      <c r="E26">
        <f t="shared" si="0"/>
        <v>1</v>
      </c>
      <c r="F26" t="s">
        <v>31</v>
      </c>
      <c r="G26">
        <v>2</v>
      </c>
      <c r="H26" t="s">
        <v>24</v>
      </c>
      <c r="I26">
        <v>0</v>
      </c>
      <c r="J26" t="s">
        <v>25</v>
      </c>
      <c r="K26">
        <v>0</v>
      </c>
      <c r="L26" t="s">
        <v>32</v>
      </c>
      <c r="M26">
        <v>1</v>
      </c>
      <c r="N26" t="s">
        <v>52</v>
      </c>
      <c r="O26">
        <v>2</v>
      </c>
      <c r="P26" t="s">
        <v>28</v>
      </c>
      <c r="Q26">
        <v>463</v>
      </c>
      <c r="R26">
        <v>4.2553856449999996</v>
      </c>
      <c r="S26">
        <f t="shared" si="1"/>
        <v>1</v>
      </c>
    </row>
    <row r="27" spans="1:19">
      <c r="A27" t="s">
        <v>71</v>
      </c>
      <c r="B27" t="s">
        <v>30</v>
      </c>
      <c r="C27">
        <v>1</v>
      </c>
      <c r="D27">
        <v>41</v>
      </c>
      <c r="E27">
        <f t="shared" si="0"/>
        <v>0</v>
      </c>
      <c r="F27" t="s">
        <v>31</v>
      </c>
      <c r="G27">
        <v>2</v>
      </c>
      <c r="H27" t="s">
        <v>24</v>
      </c>
      <c r="I27">
        <v>0</v>
      </c>
      <c r="J27" t="s">
        <v>25</v>
      </c>
      <c r="K27">
        <v>0</v>
      </c>
      <c r="L27" t="s">
        <v>32</v>
      </c>
      <c r="M27">
        <v>1</v>
      </c>
      <c r="N27" t="s">
        <v>52</v>
      </c>
      <c r="O27">
        <v>2</v>
      </c>
      <c r="P27" t="s">
        <v>28</v>
      </c>
      <c r="Q27">
        <v>273</v>
      </c>
      <c r="R27">
        <v>1.770373413</v>
      </c>
      <c r="S27">
        <f t="shared" si="1"/>
        <v>0</v>
      </c>
    </row>
    <row r="28" spans="1:19">
      <c r="A28" t="s">
        <v>72</v>
      </c>
      <c r="B28" t="s">
        <v>22</v>
      </c>
      <c r="C28">
        <v>0</v>
      </c>
      <c r="D28">
        <v>81</v>
      </c>
      <c r="E28">
        <f t="shared" si="0"/>
        <v>1</v>
      </c>
      <c r="F28" t="s">
        <v>73</v>
      </c>
      <c r="G28">
        <v>2</v>
      </c>
      <c r="H28" t="s">
        <v>24</v>
      </c>
      <c r="I28">
        <v>0</v>
      </c>
      <c r="J28" t="s">
        <v>25</v>
      </c>
      <c r="K28">
        <v>0</v>
      </c>
      <c r="L28" t="s">
        <v>32</v>
      </c>
      <c r="M28">
        <v>1</v>
      </c>
      <c r="N28" t="s">
        <v>52</v>
      </c>
      <c r="O28">
        <v>2</v>
      </c>
      <c r="P28" t="s">
        <v>28</v>
      </c>
      <c r="Q28">
        <v>577</v>
      </c>
      <c r="R28">
        <v>3.584848332</v>
      </c>
      <c r="S28">
        <f t="shared" si="1"/>
        <v>1</v>
      </c>
    </row>
    <row r="29" spans="1:19">
      <c r="A29" t="s">
        <v>74</v>
      </c>
      <c r="B29" t="s">
        <v>30</v>
      </c>
      <c r="C29">
        <v>1</v>
      </c>
      <c r="D29">
        <v>51</v>
      </c>
      <c r="E29">
        <f t="shared" si="0"/>
        <v>0</v>
      </c>
      <c r="F29" t="s">
        <v>73</v>
      </c>
      <c r="G29">
        <v>2</v>
      </c>
      <c r="H29" t="s">
        <v>24</v>
      </c>
      <c r="I29">
        <v>0</v>
      </c>
      <c r="J29" t="s">
        <v>25</v>
      </c>
      <c r="K29">
        <v>0</v>
      </c>
      <c r="L29" t="s">
        <v>32</v>
      </c>
      <c r="M29">
        <v>1</v>
      </c>
      <c r="N29" t="s">
        <v>52</v>
      </c>
      <c r="O29">
        <v>2</v>
      </c>
      <c r="P29" t="s">
        <v>42</v>
      </c>
      <c r="Q29">
        <v>188</v>
      </c>
      <c r="R29">
        <v>3.265620491</v>
      </c>
      <c r="S29">
        <f t="shared" si="1"/>
        <v>0</v>
      </c>
    </row>
    <row r="30" spans="1:19">
      <c r="A30" t="s">
        <v>75</v>
      </c>
      <c r="B30" t="s">
        <v>30</v>
      </c>
      <c r="C30">
        <v>1</v>
      </c>
      <c r="D30">
        <v>67</v>
      </c>
      <c r="E30">
        <f t="shared" si="0"/>
        <v>1</v>
      </c>
      <c r="F30" t="s">
        <v>76</v>
      </c>
      <c r="G30">
        <v>2</v>
      </c>
      <c r="H30" t="s">
        <v>24</v>
      </c>
      <c r="I30">
        <v>0</v>
      </c>
      <c r="J30" t="s">
        <v>25</v>
      </c>
      <c r="K30">
        <v>0</v>
      </c>
      <c r="L30" t="s">
        <v>32</v>
      </c>
      <c r="M30">
        <v>1</v>
      </c>
      <c r="N30" t="s">
        <v>52</v>
      </c>
      <c r="O30">
        <v>2</v>
      </c>
      <c r="P30" t="s">
        <v>28</v>
      </c>
      <c r="Q30">
        <v>2032</v>
      </c>
      <c r="R30">
        <v>3.6700198749999999</v>
      </c>
      <c r="S30">
        <f t="shared" si="1"/>
        <v>1</v>
      </c>
    </row>
    <row r="31" spans="1:19">
      <c r="A31" t="s">
        <v>77</v>
      </c>
      <c r="B31" t="s">
        <v>30</v>
      </c>
      <c r="C31">
        <v>1</v>
      </c>
      <c r="D31">
        <v>77</v>
      </c>
      <c r="E31">
        <f t="shared" si="0"/>
        <v>1</v>
      </c>
      <c r="F31" t="s">
        <v>50</v>
      </c>
      <c r="G31">
        <v>1</v>
      </c>
      <c r="H31" t="s">
        <v>37</v>
      </c>
      <c r="I31">
        <v>1</v>
      </c>
      <c r="J31" t="s">
        <v>25</v>
      </c>
      <c r="K31">
        <v>0</v>
      </c>
      <c r="L31" t="s">
        <v>32</v>
      </c>
      <c r="M31">
        <v>1</v>
      </c>
      <c r="N31" t="s">
        <v>52</v>
      </c>
      <c r="O31">
        <v>2</v>
      </c>
      <c r="P31" t="s">
        <v>28</v>
      </c>
      <c r="Q31">
        <v>270</v>
      </c>
      <c r="R31">
        <v>3.9191549349999999</v>
      </c>
      <c r="S31">
        <f t="shared" si="1"/>
        <v>1</v>
      </c>
    </row>
    <row r="32" spans="1:19">
      <c r="A32" t="s">
        <v>78</v>
      </c>
      <c r="B32" t="s">
        <v>22</v>
      </c>
      <c r="C32">
        <v>0</v>
      </c>
      <c r="D32">
        <v>65</v>
      </c>
      <c r="E32">
        <f t="shared" si="0"/>
        <v>1</v>
      </c>
      <c r="F32" t="s">
        <v>34</v>
      </c>
      <c r="G32">
        <v>3</v>
      </c>
      <c r="H32" t="s">
        <v>24</v>
      </c>
      <c r="I32">
        <v>0</v>
      </c>
      <c r="J32" t="s">
        <v>25</v>
      </c>
      <c r="K32">
        <v>0</v>
      </c>
      <c r="L32" t="s">
        <v>35</v>
      </c>
      <c r="M32">
        <v>2</v>
      </c>
      <c r="N32" t="s">
        <v>52</v>
      </c>
      <c r="O32">
        <v>2</v>
      </c>
      <c r="P32" t="s">
        <v>42</v>
      </c>
      <c r="Q32">
        <v>1043</v>
      </c>
      <c r="R32">
        <v>3.8088679910000001</v>
      </c>
      <c r="S32">
        <f t="shared" si="1"/>
        <v>1</v>
      </c>
    </row>
    <row r="33" spans="1:19">
      <c r="A33" t="s">
        <v>79</v>
      </c>
      <c r="B33" t="s">
        <v>30</v>
      </c>
      <c r="C33">
        <v>1</v>
      </c>
      <c r="D33">
        <v>52</v>
      </c>
      <c r="E33">
        <f t="shared" si="0"/>
        <v>0</v>
      </c>
      <c r="F33" t="s">
        <v>34</v>
      </c>
      <c r="G33">
        <v>3</v>
      </c>
      <c r="H33" t="s">
        <v>24</v>
      </c>
      <c r="I33">
        <v>0</v>
      </c>
      <c r="J33" t="s">
        <v>25</v>
      </c>
      <c r="K33">
        <v>0</v>
      </c>
      <c r="L33" t="s">
        <v>35</v>
      </c>
      <c r="M33">
        <v>2</v>
      </c>
      <c r="N33" t="s">
        <v>52</v>
      </c>
      <c r="O33">
        <v>2</v>
      </c>
      <c r="P33" t="s">
        <v>42</v>
      </c>
      <c r="Q33">
        <v>354</v>
      </c>
      <c r="R33">
        <v>3.7699770039999998</v>
      </c>
      <c r="S33">
        <f t="shared" si="1"/>
        <v>1</v>
      </c>
    </row>
    <row r="34" spans="1:19">
      <c r="A34" t="s">
        <v>80</v>
      </c>
      <c r="B34" t="s">
        <v>30</v>
      </c>
      <c r="C34">
        <v>1</v>
      </c>
      <c r="D34">
        <v>69</v>
      </c>
      <c r="E34">
        <f t="shared" si="0"/>
        <v>1</v>
      </c>
      <c r="F34" t="s">
        <v>34</v>
      </c>
      <c r="G34">
        <v>3</v>
      </c>
      <c r="H34" t="s">
        <v>24</v>
      </c>
      <c r="I34">
        <v>0</v>
      </c>
      <c r="J34" t="s">
        <v>25</v>
      </c>
      <c r="K34">
        <v>0</v>
      </c>
      <c r="L34" t="s">
        <v>35</v>
      </c>
      <c r="M34">
        <v>2</v>
      </c>
      <c r="N34" t="s">
        <v>52</v>
      </c>
      <c r="O34">
        <v>2</v>
      </c>
      <c r="P34" t="s">
        <v>42</v>
      </c>
      <c r="Q34">
        <v>1686</v>
      </c>
      <c r="R34">
        <v>4.1591269369999999</v>
      </c>
      <c r="S34">
        <f t="shared" si="1"/>
        <v>1</v>
      </c>
    </row>
    <row r="35" spans="1:19">
      <c r="A35" t="s">
        <v>81</v>
      </c>
      <c r="B35" t="s">
        <v>30</v>
      </c>
      <c r="C35">
        <v>1</v>
      </c>
      <c r="D35">
        <v>82</v>
      </c>
      <c r="E35">
        <f t="shared" si="0"/>
        <v>1</v>
      </c>
      <c r="F35" t="s">
        <v>34</v>
      </c>
      <c r="G35">
        <v>3</v>
      </c>
      <c r="H35" t="s">
        <v>24</v>
      </c>
      <c r="I35">
        <v>0</v>
      </c>
      <c r="J35" t="s">
        <v>25</v>
      </c>
      <c r="K35">
        <v>0</v>
      </c>
      <c r="L35" t="s">
        <v>35</v>
      </c>
      <c r="M35">
        <v>2</v>
      </c>
      <c r="N35" t="s">
        <v>52</v>
      </c>
      <c r="O35">
        <v>2</v>
      </c>
      <c r="P35" t="s">
        <v>28</v>
      </c>
      <c r="Q35">
        <v>408</v>
      </c>
      <c r="R35">
        <v>2.4077484440000001</v>
      </c>
      <c r="S35">
        <f t="shared" si="1"/>
        <v>0</v>
      </c>
    </row>
    <row r="36" spans="1:19">
      <c r="A36" t="s">
        <v>82</v>
      </c>
      <c r="B36" t="s">
        <v>30</v>
      </c>
      <c r="C36">
        <v>1</v>
      </c>
      <c r="D36">
        <v>83</v>
      </c>
      <c r="E36">
        <f t="shared" si="0"/>
        <v>1</v>
      </c>
      <c r="F36" t="s">
        <v>31</v>
      </c>
      <c r="G36">
        <v>2</v>
      </c>
      <c r="H36" t="s">
        <v>37</v>
      </c>
      <c r="I36">
        <v>1</v>
      </c>
      <c r="J36" t="s">
        <v>25</v>
      </c>
      <c r="K36">
        <v>0</v>
      </c>
      <c r="L36" t="s">
        <v>35</v>
      </c>
      <c r="M36">
        <v>2</v>
      </c>
      <c r="N36" t="s">
        <v>52</v>
      </c>
      <c r="O36">
        <v>2</v>
      </c>
      <c r="P36" t="s">
        <v>28</v>
      </c>
      <c r="Q36">
        <v>245</v>
      </c>
      <c r="R36">
        <v>3.692353298</v>
      </c>
      <c r="S36">
        <f t="shared" si="1"/>
        <v>1</v>
      </c>
    </row>
    <row r="37" spans="1:19">
      <c r="A37" t="s">
        <v>83</v>
      </c>
      <c r="B37" t="s">
        <v>22</v>
      </c>
      <c r="C37">
        <v>0</v>
      </c>
      <c r="D37">
        <v>72</v>
      </c>
      <c r="E37">
        <f t="shared" si="0"/>
        <v>1</v>
      </c>
      <c r="F37" t="s">
        <v>31</v>
      </c>
      <c r="G37">
        <v>2</v>
      </c>
      <c r="H37" t="s">
        <v>37</v>
      </c>
      <c r="I37">
        <v>1</v>
      </c>
      <c r="J37" t="s">
        <v>25</v>
      </c>
      <c r="K37">
        <v>0</v>
      </c>
      <c r="L37" t="s">
        <v>35</v>
      </c>
      <c r="M37">
        <v>2</v>
      </c>
      <c r="N37" t="s">
        <v>52</v>
      </c>
      <c r="O37">
        <v>2</v>
      </c>
      <c r="P37" t="s">
        <v>42</v>
      </c>
      <c r="Q37">
        <v>218</v>
      </c>
      <c r="R37">
        <v>3.0998609529999999</v>
      </c>
      <c r="S37">
        <f t="shared" si="1"/>
        <v>0</v>
      </c>
    </row>
    <row r="38" spans="1:19">
      <c r="A38" t="s">
        <v>84</v>
      </c>
      <c r="B38" t="s">
        <v>30</v>
      </c>
      <c r="C38">
        <v>1</v>
      </c>
      <c r="D38">
        <v>62</v>
      </c>
      <c r="E38">
        <f t="shared" si="0"/>
        <v>1</v>
      </c>
      <c r="F38" t="s">
        <v>31</v>
      </c>
      <c r="G38">
        <v>2</v>
      </c>
      <c r="H38" t="s">
        <v>37</v>
      </c>
      <c r="I38">
        <v>1</v>
      </c>
      <c r="J38" t="s">
        <v>25</v>
      </c>
      <c r="K38">
        <v>0</v>
      </c>
      <c r="L38" t="s">
        <v>35</v>
      </c>
      <c r="M38">
        <v>2</v>
      </c>
      <c r="N38" t="s">
        <v>52</v>
      </c>
      <c r="O38">
        <v>2</v>
      </c>
      <c r="P38" t="s">
        <v>42</v>
      </c>
      <c r="Q38">
        <v>312</v>
      </c>
      <c r="R38">
        <v>2.8330492500000002</v>
      </c>
      <c r="S38">
        <f t="shared" si="1"/>
        <v>0</v>
      </c>
    </row>
    <row r="39" spans="1:19">
      <c r="A39" t="s">
        <v>85</v>
      </c>
      <c r="B39" t="s">
        <v>22</v>
      </c>
      <c r="C39">
        <v>0</v>
      </c>
      <c r="D39">
        <v>78</v>
      </c>
      <c r="E39">
        <f t="shared" si="0"/>
        <v>1</v>
      </c>
      <c r="F39" t="s">
        <v>76</v>
      </c>
      <c r="G39">
        <v>2</v>
      </c>
      <c r="H39" t="s">
        <v>37</v>
      </c>
      <c r="I39">
        <v>1</v>
      </c>
      <c r="J39" t="s">
        <v>25</v>
      </c>
      <c r="K39">
        <v>0</v>
      </c>
      <c r="L39" t="s">
        <v>35</v>
      </c>
      <c r="M39">
        <v>2</v>
      </c>
      <c r="N39" t="s">
        <v>52</v>
      </c>
      <c r="O39">
        <v>2</v>
      </c>
      <c r="P39" t="s">
        <v>42</v>
      </c>
      <c r="Q39">
        <v>1095</v>
      </c>
      <c r="R39">
        <v>3.0242558239999999</v>
      </c>
      <c r="S39">
        <f t="shared" si="1"/>
        <v>0</v>
      </c>
    </row>
    <row r="40" spans="1:19">
      <c r="A40" t="s">
        <v>86</v>
      </c>
      <c r="B40" t="s">
        <v>30</v>
      </c>
      <c r="C40">
        <v>1</v>
      </c>
      <c r="D40">
        <v>69</v>
      </c>
      <c r="E40">
        <f t="shared" si="0"/>
        <v>1</v>
      </c>
      <c r="F40" t="s">
        <v>34</v>
      </c>
      <c r="G40">
        <v>3</v>
      </c>
      <c r="H40" t="s">
        <v>24</v>
      </c>
      <c r="I40">
        <v>0</v>
      </c>
      <c r="J40" t="s">
        <v>25</v>
      </c>
      <c r="K40">
        <v>0</v>
      </c>
      <c r="L40" t="s">
        <v>87</v>
      </c>
      <c r="M40">
        <v>2</v>
      </c>
      <c r="N40" t="s">
        <v>52</v>
      </c>
      <c r="O40">
        <v>2</v>
      </c>
      <c r="P40" t="s">
        <v>28</v>
      </c>
      <c r="Q40">
        <v>785</v>
      </c>
      <c r="R40">
        <v>3.6990789039999998</v>
      </c>
      <c r="S40">
        <f t="shared" si="1"/>
        <v>1</v>
      </c>
    </row>
    <row r="41" spans="1:19">
      <c r="A41" t="s">
        <v>88</v>
      </c>
      <c r="B41" t="s">
        <v>30</v>
      </c>
      <c r="C41">
        <v>1</v>
      </c>
      <c r="D41">
        <v>68</v>
      </c>
      <c r="E41">
        <f t="shared" si="0"/>
        <v>1</v>
      </c>
      <c r="F41" t="s">
        <v>34</v>
      </c>
      <c r="G41">
        <v>3</v>
      </c>
      <c r="H41" t="s">
        <v>24</v>
      </c>
      <c r="I41">
        <v>0</v>
      </c>
      <c r="J41" t="s">
        <v>25</v>
      </c>
      <c r="K41">
        <v>0</v>
      </c>
      <c r="L41" t="s">
        <v>87</v>
      </c>
      <c r="M41">
        <v>2</v>
      </c>
      <c r="N41" t="s">
        <v>52</v>
      </c>
      <c r="O41">
        <v>2</v>
      </c>
      <c r="P41" t="s">
        <v>42</v>
      </c>
      <c r="Q41">
        <v>192</v>
      </c>
      <c r="R41">
        <v>2.7161161269999998</v>
      </c>
      <c r="S41">
        <f t="shared" si="1"/>
        <v>0</v>
      </c>
    </row>
    <row r="42" spans="1:19">
      <c r="A42" t="s">
        <v>89</v>
      </c>
      <c r="B42" t="s">
        <v>30</v>
      </c>
      <c r="C42">
        <v>1</v>
      </c>
      <c r="D42">
        <v>68</v>
      </c>
      <c r="E42">
        <f t="shared" si="0"/>
        <v>1</v>
      </c>
      <c r="F42" t="s">
        <v>34</v>
      </c>
      <c r="G42">
        <v>3</v>
      </c>
      <c r="H42" t="s">
        <v>24</v>
      </c>
      <c r="I42">
        <v>0</v>
      </c>
      <c r="J42" t="s">
        <v>25</v>
      </c>
      <c r="K42">
        <v>0</v>
      </c>
      <c r="L42" t="s">
        <v>87</v>
      </c>
      <c r="M42">
        <v>2</v>
      </c>
      <c r="N42" t="s">
        <v>52</v>
      </c>
      <c r="O42">
        <v>2</v>
      </c>
      <c r="P42" t="s">
        <v>28</v>
      </c>
      <c r="Q42">
        <v>346</v>
      </c>
      <c r="R42">
        <v>4.1773789450000001</v>
      </c>
      <c r="S42">
        <f t="shared" si="1"/>
        <v>1</v>
      </c>
    </row>
    <row r="43" spans="1:19">
      <c r="A43" t="s">
        <v>90</v>
      </c>
      <c r="B43" t="s">
        <v>30</v>
      </c>
      <c r="C43">
        <v>1</v>
      </c>
      <c r="D43">
        <v>57</v>
      </c>
      <c r="E43">
        <f t="shared" si="0"/>
        <v>0</v>
      </c>
      <c r="F43" t="s">
        <v>34</v>
      </c>
      <c r="G43">
        <v>3</v>
      </c>
      <c r="H43" t="s">
        <v>24</v>
      </c>
      <c r="I43">
        <v>0</v>
      </c>
      <c r="J43" t="s">
        <v>25</v>
      </c>
      <c r="K43">
        <v>0</v>
      </c>
      <c r="L43" t="s">
        <v>87</v>
      </c>
      <c r="M43">
        <v>2</v>
      </c>
      <c r="N43" t="s">
        <v>52</v>
      </c>
      <c r="O43">
        <v>2</v>
      </c>
      <c r="P43" t="s">
        <v>28</v>
      </c>
      <c r="Q43">
        <v>378</v>
      </c>
      <c r="R43">
        <v>3.3164685070000002</v>
      </c>
      <c r="S43">
        <f t="shared" si="1"/>
        <v>0</v>
      </c>
    </row>
    <row r="44" spans="1:19">
      <c r="A44" t="s">
        <v>91</v>
      </c>
      <c r="B44" t="s">
        <v>30</v>
      </c>
      <c r="C44">
        <v>1</v>
      </c>
      <c r="D44">
        <v>65</v>
      </c>
      <c r="E44">
        <f t="shared" si="0"/>
        <v>1</v>
      </c>
      <c r="F44" t="s">
        <v>34</v>
      </c>
      <c r="G44">
        <v>3</v>
      </c>
      <c r="H44" t="s">
        <v>24</v>
      </c>
      <c r="I44">
        <v>0</v>
      </c>
      <c r="J44" t="s">
        <v>25</v>
      </c>
      <c r="K44">
        <v>0</v>
      </c>
      <c r="L44" t="s">
        <v>87</v>
      </c>
      <c r="M44">
        <v>2</v>
      </c>
      <c r="N44" t="s">
        <v>52</v>
      </c>
      <c r="O44">
        <v>2</v>
      </c>
      <c r="P44" t="s">
        <v>28</v>
      </c>
      <c r="Q44">
        <v>1023</v>
      </c>
      <c r="R44">
        <v>3.3366171910000002</v>
      </c>
      <c r="S44">
        <f t="shared" si="1"/>
        <v>0</v>
      </c>
    </row>
    <row r="45" spans="1:19">
      <c r="A45" t="s">
        <v>92</v>
      </c>
      <c r="B45" t="s">
        <v>30</v>
      </c>
      <c r="C45">
        <v>1</v>
      </c>
      <c r="D45">
        <v>68</v>
      </c>
      <c r="E45">
        <f t="shared" si="0"/>
        <v>1</v>
      </c>
      <c r="F45" t="s">
        <v>34</v>
      </c>
      <c r="G45">
        <v>3</v>
      </c>
      <c r="H45" t="s">
        <v>24</v>
      </c>
      <c r="I45">
        <v>0</v>
      </c>
      <c r="J45" t="s">
        <v>25</v>
      </c>
      <c r="K45">
        <v>0</v>
      </c>
      <c r="L45" t="s">
        <v>87</v>
      </c>
      <c r="M45">
        <v>2</v>
      </c>
      <c r="N45" t="s">
        <v>52</v>
      </c>
      <c r="O45">
        <v>2</v>
      </c>
      <c r="P45" t="s">
        <v>42</v>
      </c>
      <c r="Q45">
        <v>792</v>
      </c>
      <c r="R45">
        <v>3.3962229559999999</v>
      </c>
      <c r="S45">
        <f t="shared" si="1"/>
        <v>0</v>
      </c>
    </row>
    <row r="46" spans="1:19">
      <c r="A46" t="s">
        <v>93</v>
      </c>
      <c r="B46" t="s">
        <v>22</v>
      </c>
      <c r="C46">
        <v>0</v>
      </c>
      <c r="D46">
        <v>86</v>
      </c>
      <c r="E46">
        <f t="shared" si="0"/>
        <v>1</v>
      </c>
      <c r="F46" t="s">
        <v>34</v>
      </c>
      <c r="G46">
        <v>3</v>
      </c>
      <c r="H46" t="s">
        <v>24</v>
      </c>
      <c r="I46">
        <v>0</v>
      </c>
      <c r="J46" t="s">
        <v>25</v>
      </c>
      <c r="K46">
        <v>0</v>
      </c>
      <c r="L46" t="s">
        <v>87</v>
      </c>
      <c r="M46">
        <v>2</v>
      </c>
      <c r="N46" t="s">
        <v>52</v>
      </c>
      <c r="O46">
        <v>2</v>
      </c>
      <c r="P46" t="s">
        <v>28</v>
      </c>
      <c r="Q46">
        <v>371</v>
      </c>
      <c r="R46">
        <v>3.0689520720000001</v>
      </c>
      <c r="S46">
        <f t="shared" si="1"/>
        <v>0</v>
      </c>
    </row>
    <row r="47" spans="1:19">
      <c r="A47" t="s">
        <v>94</v>
      </c>
      <c r="B47" t="s">
        <v>22</v>
      </c>
      <c r="C47">
        <v>0</v>
      </c>
      <c r="D47">
        <v>82</v>
      </c>
      <c r="E47">
        <f t="shared" si="0"/>
        <v>1</v>
      </c>
      <c r="F47" t="s">
        <v>34</v>
      </c>
      <c r="G47">
        <v>3</v>
      </c>
      <c r="H47" t="s">
        <v>24</v>
      </c>
      <c r="I47">
        <v>0</v>
      </c>
      <c r="J47" t="s">
        <v>25</v>
      </c>
      <c r="K47">
        <v>0</v>
      </c>
      <c r="L47" t="s">
        <v>87</v>
      </c>
      <c r="M47">
        <v>2</v>
      </c>
      <c r="N47" t="s">
        <v>52</v>
      </c>
      <c r="O47">
        <v>2</v>
      </c>
      <c r="P47" t="s">
        <v>28</v>
      </c>
      <c r="Q47">
        <v>694</v>
      </c>
      <c r="R47">
        <v>4.5011489100000004</v>
      </c>
      <c r="S47">
        <f t="shared" si="1"/>
        <v>1</v>
      </c>
    </row>
    <row r="48" spans="1:19">
      <c r="A48" t="s">
        <v>95</v>
      </c>
      <c r="B48" t="s">
        <v>30</v>
      </c>
      <c r="C48">
        <v>1</v>
      </c>
      <c r="D48">
        <v>70</v>
      </c>
      <c r="E48">
        <f t="shared" si="0"/>
        <v>1</v>
      </c>
      <c r="F48" t="s">
        <v>34</v>
      </c>
      <c r="G48">
        <v>3</v>
      </c>
      <c r="H48" t="s">
        <v>24</v>
      </c>
      <c r="I48">
        <v>0</v>
      </c>
      <c r="J48" t="s">
        <v>25</v>
      </c>
      <c r="K48">
        <v>0</v>
      </c>
      <c r="L48" t="s">
        <v>87</v>
      </c>
      <c r="M48">
        <v>2</v>
      </c>
      <c r="N48" t="s">
        <v>52</v>
      </c>
      <c r="O48">
        <v>2</v>
      </c>
      <c r="P48" t="s">
        <v>28</v>
      </c>
      <c r="Q48">
        <v>1223</v>
      </c>
      <c r="R48">
        <v>2.7809724249999999</v>
      </c>
      <c r="S48">
        <f t="shared" si="1"/>
        <v>0</v>
      </c>
    </row>
    <row r="49" spans="1:19">
      <c r="A49" t="s">
        <v>96</v>
      </c>
      <c r="B49" t="s">
        <v>22</v>
      </c>
      <c r="C49">
        <v>0</v>
      </c>
      <c r="D49">
        <v>69</v>
      </c>
      <c r="E49">
        <f t="shared" si="0"/>
        <v>1</v>
      </c>
      <c r="F49" t="s">
        <v>34</v>
      </c>
      <c r="G49">
        <v>3</v>
      </c>
      <c r="H49" t="s">
        <v>24</v>
      </c>
      <c r="I49">
        <v>0</v>
      </c>
      <c r="J49" t="s">
        <v>25</v>
      </c>
      <c r="K49">
        <v>0</v>
      </c>
      <c r="L49" t="s">
        <v>87</v>
      </c>
      <c r="M49">
        <v>2</v>
      </c>
      <c r="N49" t="s">
        <v>52</v>
      </c>
      <c r="O49">
        <v>2</v>
      </c>
      <c r="P49" t="s">
        <v>28</v>
      </c>
      <c r="Q49">
        <v>20</v>
      </c>
      <c r="R49">
        <v>2.0538266549999999</v>
      </c>
      <c r="S49">
        <f t="shared" si="1"/>
        <v>0</v>
      </c>
    </row>
    <row r="50" spans="1:19">
      <c r="A50" t="s">
        <v>97</v>
      </c>
      <c r="B50" t="s">
        <v>22</v>
      </c>
      <c r="C50">
        <v>0</v>
      </c>
      <c r="D50">
        <v>62</v>
      </c>
      <c r="E50">
        <f t="shared" si="0"/>
        <v>1</v>
      </c>
      <c r="F50" t="s">
        <v>31</v>
      </c>
      <c r="G50">
        <v>2</v>
      </c>
      <c r="H50" t="s">
        <v>37</v>
      </c>
      <c r="I50">
        <v>1</v>
      </c>
      <c r="J50" t="s">
        <v>25</v>
      </c>
      <c r="K50">
        <v>0</v>
      </c>
      <c r="L50" t="s">
        <v>87</v>
      </c>
      <c r="M50">
        <v>2</v>
      </c>
      <c r="N50" t="s">
        <v>52</v>
      </c>
      <c r="O50">
        <v>2</v>
      </c>
      <c r="P50" t="s">
        <v>28</v>
      </c>
      <c r="Q50">
        <v>273</v>
      </c>
      <c r="R50">
        <v>3.4360352650000001</v>
      </c>
      <c r="S50">
        <f t="shared" si="1"/>
        <v>0</v>
      </c>
    </row>
    <row r="51" spans="1:19">
      <c r="A51" t="s">
        <v>98</v>
      </c>
      <c r="B51" t="s">
        <v>22</v>
      </c>
      <c r="C51">
        <v>0</v>
      </c>
      <c r="D51">
        <v>72</v>
      </c>
      <c r="E51">
        <f t="shared" si="0"/>
        <v>1</v>
      </c>
      <c r="F51" t="s">
        <v>50</v>
      </c>
      <c r="G51">
        <v>1</v>
      </c>
      <c r="H51" t="s">
        <v>99</v>
      </c>
      <c r="I51">
        <v>2</v>
      </c>
      <c r="J51" t="s">
        <v>25</v>
      </c>
      <c r="K51">
        <v>0</v>
      </c>
      <c r="L51" t="s">
        <v>87</v>
      </c>
      <c r="M51">
        <v>2</v>
      </c>
      <c r="N51" t="s">
        <v>52</v>
      </c>
      <c r="O51">
        <v>2</v>
      </c>
      <c r="P51" t="s">
        <v>28</v>
      </c>
      <c r="Q51">
        <v>594</v>
      </c>
      <c r="R51">
        <v>2.6337732100000002</v>
      </c>
      <c r="S51">
        <f t="shared" si="1"/>
        <v>0</v>
      </c>
    </row>
    <row r="52" spans="1:19">
      <c r="A52" t="s">
        <v>100</v>
      </c>
      <c r="B52" t="s">
        <v>22</v>
      </c>
      <c r="C52">
        <v>0</v>
      </c>
      <c r="D52">
        <v>71</v>
      </c>
      <c r="E52">
        <f t="shared" si="0"/>
        <v>1</v>
      </c>
      <c r="F52" t="s">
        <v>101</v>
      </c>
      <c r="G52">
        <v>4</v>
      </c>
      <c r="H52" t="s">
        <v>24</v>
      </c>
      <c r="I52">
        <v>0</v>
      </c>
      <c r="J52" t="s">
        <v>25</v>
      </c>
      <c r="K52">
        <v>0</v>
      </c>
      <c r="L52" t="s">
        <v>38</v>
      </c>
      <c r="M52">
        <v>2</v>
      </c>
      <c r="N52" t="s">
        <v>52</v>
      </c>
      <c r="O52">
        <v>2</v>
      </c>
      <c r="P52" t="s">
        <v>28</v>
      </c>
      <c r="Q52">
        <v>981</v>
      </c>
      <c r="R52">
        <v>4.0231943149999996</v>
      </c>
      <c r="S52">
        <f t="shared" si="1"/>
        <v>1</v>
      </c>
    </row>
    <row r="53" spans="1:19">
      <c r="A53" t="s">
        <v>102</v>
      </c>
      <c r="B53" t="s">
        <v>22</v>
      </c>
      <c r="C53">
        <v>0</v>
      </c>
      <c r="D53">
        <v>72</v>
      </c>
      <c r="E53">
        <f t="shared" si="0"/>
        <v>1</v>
      </c>
      <c r="F53" t="s">
        <v>101</v>
      </c>
      <c r="G53">
        <v>4</v>
      </c>
      <c r="H53" t="s">
        <v>24</v>
      </c>
      <c r="I53">
        <v>0</v>
      </c>
      <c r="J53" t="s">
        <v>25</v>
      </c>
      <c r="K53">
        <v>0</v>
      </c>
      <c r="L53" t="s">
        <v>38</v>
      </c>
      <c r="M53">
        <v>2</v>
      </c>
      <c r="N53" t="s">
        <v>52</v>
      </c>
      <c r="O53">
        <v>2</v>
      </c>
      <c r="P53" t="s">
        <v>28</v>
      </c>
      <c r="Q53">
        <v>942</v>
      </c>
      <c r="R53">
        <v>3.2596989999999999</v>
      </c>
      <c r="S53">
        <f t="shared" si="1"/>
        <v>0</v>
      </c>
    </row>
    <row r="54" spans="1:19">
      <c r="A54" t="s">
        <v>103</v>
      </c>
      <c r="B54" t="s">
        <v>30</v>
      </c>
      <c r="C54">
        <v>1</v>
      </c>
      <c r="D54">
        <v>67</v>
      </c>
      <c r="E54">
        <f t="shared" si="0"/>
        <v>1</v>
      </c>
      <c r="F54" t="s">
        <v>101</v>
      </c>
      <c r="G54">
        <v>4</v>
      </c>
      <c r="H54" t="s">
        <v>24</v>
      </c>
      <c r="I54">
        <v>0</v>
      </c>
      <c r="J54" t="s">
        <v>25</v>
      </c>
      <c r="K54">
        <v>0</v>
      </c>
      <c r="L54" t="s">
        <v>38</v>
      </c>
      <c r="M54">
        <v>2</v>
      </c>
      <c r="N54" t="s">
        <v>52</v>
      </c>
      <c r="O54">
        <v>2</v>
      </c>
      <c r="P54" t="s">
        <v>42</v>
      </c>
      <c r="Q54">
        <v>279</v>
      </c>
      <c r="R54">
        <v>4.669019209</v>
      </c>
      <c r="S54">
        <f t="shared" si="1"/>
        <v>1</v>
      </c>
    </row>
    <row r="55" spans="1:19">
      <c r="A55" t="s">
        <v>104</v>
      </c>
      <c r="B55" t="s">
        <v>30</v>
      </c>
      <c r="C55">
        <v>1</v>
      </c>
      <c r="D55">
        <v>80</v>
      </c>
      <c r="E55">
        <f t="shared" si="0"/>
        <v>1</v>
      </c>
      <c r="F55" t="s">
        <v>31</v>
      </c>
      <c r="G55">
        <v>2</v>
      </c>
      <c r="H55" t="s">
        <v>37</v>
      </c>
      <c r="I55">
        <v>1</v>
      </c>
      <c r="J55" t="s">
        <v>25</v>
      </c>
      <c r="K55">
        <v>0</v>
      </c>
      <c r="L55" t="s">
        <v>38</v>
      </c>
      <c r="M55">
        <v>2</v>
      </c>
      <c r="N55" t="s">
        <v>52</v>
      </c>
      <c r="O55">
        <v>2</v>
      </c>
      <c r="P55" t="s">
        <v>28</v>
      </c>
      <c r="Q55">
        <v>572</v>
      </c>
      <c r="R55">
        <v>2.6020584109999998</v>
      </c>
      <c r="S55">
        <f t="shared" si="1"/>
        <v>0</v>
      </c>
    </row>
    <row r="56" spans="1:19">
      <c r="A56" t="s">
        <v>105</v>
      </c>
      <c r="B56" t="s">
        <v>22</v>
      </c>
      <c r="C56">
        <v>0</v>
      </c>
      <c r="D56">
        <v>74</v>
      </c>
      <c r="E56">
        <f t="shared" si="0"/>
        <v>1</v>
      </c>
      <c r="F56" t="s">
        <v>34</v>
      </c>
      <c r="G56">
        <v>3</v>
      </c>
      <c r="H56" t="s">
        <v>37</v>
      </c>
      <c r="I56">
        <v>1</v>
      </c>
      <c r="J56" t="s">
        <v>25</v>
      </c>
      <c r="K56">
        <v>0</v>
      </c>
      <c r="L56" t="s">
        <v>38</v>
      </c>
      <c r="M56">
        <v>2</v>
      </c>
      <c r="N56" t="s">
        <v>52</v>
      </c>
      <c r="O56">
        <v>2</v>
      </c>
      <c r="P56" t="s">
        <v>42</v>
      </c>
      <c r="Q56">
        <v>526</v>
      </c>
      <c r="R56">
        <v>4.3309808089999997</v>
      </c>
      <c r="S56">
        <f t="shared" si="1"/>
        <v>1</v>
      </c>
    </row>
    <row r="57" spans="1:19">
      <c r="A57" t="s">
        <v>106</v>
      </c>
      <c r="B57" t="s">
        <v>30</v>
      </c>
      <c r="C57">
        <v>1</v>
      </c>
      <c r="D57">
        <v>57</v>
      </c>
      <c r="E57">
        <f t="shared" si="0"/>
        <v>0</v>
      </c>
      <c r="F57" t="s">
        <v>34</v>
      </c>
      <c r="G57">
        <v>3</v>
      </c>
      <c r="H57" t="s">
        <v>37</v>
      </c>
      <c r="I57">
        <v>1</v>
      </c>
      <c r="J57" t="s">
        <v>25</v>
      </c>
      <c r="K57">
        <v>0</v>
      </c>
      <c r="L57" t="s">
        <v>38</v>
      </c>
      <c r="M57">
        <v>2</v>
      </c>
      <c r="N57" t="s">
        <v>52</v>
      </c>
      <c r="O57">
        <v>2</v>
      </c>
      <c r="P57" t="s">
        <v>28</v>
      </c>
      <c r="Q57">
        <v>1646</v>
      </c>
      <c r="R57">
        <v>3.444628528</v>
      </c>
      <c r="S57">
        <f t="shared" si="1"/>
        <v>0</v>
      </c>
    </row>
    <row r="58" spans="1:19">
      <c r="A58" t="s">
        <v>107</v>
      </c>
      <c r="B58" t="s">
        <v>30</v>
      </c>
      <c r="C58">
        <v>1</v>
      </c>
      <c r="D58">
        <v>74</v>
      </c>
      <c r="E58">
        <f t="shared" si="0"/>
        <v>1</v>
      </c>
      <c r="F58" t="s">
        <v>34</v>
      </c>
      <c r="G58">
        <v>3</v>
      </c>
      <c r="H58" t="s">
        <v>37</v>
      </c>
      <c r="I58">
        <v>1</v>
      </c>
      <c r="J58" t="s">
        <v>25</v>
      </c>
      <c r="K58">
        <v>0</v>
      </c>
      <c r="L58" t="s">
        <v>38</v>
      </c>
      <c r="M58">
        <v>2</v>
      </c>
      <c r="N58" t="s">
        <v>52</v>
      </c>
      <c r="O58">
        <v>2</v>
      </c>
      <c r="P58" t="s">
        <v>42</v>
      </c>
      <c r="Q58">
        <v>105</v>
      </c>
      <c r="R58">
        <v>2.9711384920000001</v>
      </c>
      <c r="S58">
        <f t="shared" si="1"/>
        <v>0</v>
      </c>
    </row>
    <row r="59" spans="1:19">
      <c r="A59" t="s">
        <v>108</v>
      </c>
      <c r="B59" t="s">
        <v>22</v>
      </c>
      <c r="C59">
        <v>0</v>
      </c>
      <c r="D59">
        <v>62</v>
      </c>
      <c r="E59">
        <f t="shared" si="0"/>
        <v>1</v>
      </c>
      <c r="F59" t="s">
        <v>34</v>
      </c>
      <c r="G59">
        <v>3</v>
      </c>
      <c r="H59" t="s">
        <v>37</v>
      </c>
      <c r="I59">
        <v>1</v>
      </c>
      <c r="J59" t="s">
        <v>25</v>
      </c>
      <c r="K59">
        <v>0</v>
      </c>
      <c r="L59" t="s">
        <v>38</v>
      </c>
      <c r="M59">
        <v>2</v>
      </c>
      <c r="N59" t="s">
        <v>52</v>
      </c>
      <c r="O59">
        <v>2</v>
      </c>
      <c r="P59" t="s">
        <v>28</v>
      </c>
      <c r="Q59">
        <v>1210</v>
      </c>
      <c r="R59">
        <v>3.4391568870000002</v>
      </c>
      <c r="S59">
        <f t="shared" si="1"/>
        <v>0</v>
      </c>
    </row>
    <row r="60" spans="1:19">
      <c r="A60" t="s">
        <v>109</v>
      </c>
      <c r="B60" t="s">
        <v>30</v>
      </c>
      <c r="C60">
        <v>1</v>
      </c>
      <c r="D60">
        <v>69</v>
      </c>
      <c r="E60">
        <f t="shared" si="0"/>
        <v>1</v>
      </c>
      <c r="F60" t="s">
        <v>34</v>
      </c>
      <c r="G60">
        <v>3</v>
      </c>
      <c r="H60" t="s">
        <v>37</v>
      </c>
      <c r="I60">
        <v>1</v>
      </c>
      <c r="J60" t="s">
        <v>25</v>
      </c>
      <c r="K60">
        <v>0</v>
      </c>
      <c r="L60" t="s">
        <v>38</v>
      </c>
      <c r="M60">
        <v>2</v>
      </c>
      <c r="N60" t="s">
        <v>52</v>
      </c>
      <c r="O60">
        <v>2</v>
      </c>
      <c r="P60" t="s">
        <v>28</v>
      </c>
      <c r="Q60">
        <v>594</v>
      </c>
      <c r="R60">
        <v>3.7669697420000001</v>
      </c>
      <c r="S60">
        <f t="shared" si="1"/>
        <v>1</v>
      </c>
    </row>
    <row r="61" spans="1:19">
      <c r="A61" t="s">
        <v>110</v>
      </c>
      <c r="B61" t="s">
        <v>30</v>
      </c>
      <c r="C61">
        <v>1</v>
      </c>
      <c r="D61">
        <v>57</v>
      </c>
      <c r="E61">
        <f t="shared" si="0"/>
        <v>0</v>
      </c>
      <c r="F61" t="s">
        <v>31</v>
      </c>
      <c r="G61">
        <v>2</v>
      </c>
      <c r="H61" t="s">
        <v>99</v>
      </c>
      <c r="I61">
        <v>2</v>
      </c>
      <c r="J61" t="s">
        <v>25</v>
      </c>
      <c r="K61">
        <v>0</v>
      </c>
      <c r="L61" t="s">
        <v>38</v>
      </c>
      <c r="M61">
        <v>2</v>
      </c>
      <c r="N61" t="s">
        <v>52</v>
      </c>
      <c r="O61">
        <v>2</v>
      </c>
      <c r="P61" t="s">
        <v>28</v>
      </c>
      <c r="Q61">
        <v>511</v>
      </c>
      <c r="R61">
        <v>4.4324818480000001</v>
      </c>
      <c r="S61">
        <f t="shared" si="1"/>
        <v>1</v>
      </c>
    </row>
    <row r="62" spans="1:19">
      <c r="A62" t="s">
        <v>111</v>
      </c>
      <c r="B62" t="s">
        <v>22</v>
      </c>
      <c r="C62">
        <v>0</v>
      </c>
      <c r="D62">
        <v>66</v>
      </c>
      <c r="E62">
        <f t="shared" si="0"/>
        <v>1</v>
      </c>
      <c r="F62" t="s">
        <v>31</v>
      </c>
      <c r="G62">
        <v>2</v>
      </c>
      <c r="H62" t="s">
        <v>99</v>
      </c>
      <c r="I62">
        <v>2</v>
      </c>
      <c r="J62" t="s">
        <v>25</v>
      </c>
      <c r="K62">
        <v>0</v>
      </c>
      <c r="L62" t="s">
        <v>38</v>
      </c>
      <c r="M62">
        <v>2</v>
      </c>
      <c r="N62" t="s">
        <v>52</v>
      </c>
      <c r="O62">
        <v>2</v>
      </c>
      <c r="P62" t="s">
        <v>28</v>
      </c>
      <c r="Q62">
        <v>636</v>
      </c>
      <c r="R62">
        <v>2.8854765200000001</v>
      </c>
      <c r="S62">
        <f t="shared" si="1"/>
        <v>0</v>
      </c>
    </row>
    <row r="63" spans="1:19">
      <c r="A63" t="s">
        <v>112</v>
      </c>
      <c r="B63" t="s">
        <v>22</v>
      </c>
      <c r="C63">
        <v>0</v>
      </c>
      <c r="D63">
        <v>70</v>
      </c>
      <c r="E63">
        <f t="shared" si="0"/>
        <v>1</v>
      </c>
      <c r="F63" t="s">
        <v>31</v>
      </c>
      <c r="G63">
        <v>2</v>
      </c>
      <c r="H63" t="s">
        <v>99</v>
      </c>
      <c r="I63">
        <v>2</v>
      </c>
      <c r="J63" t="s">
        <v>25</v>
      </c>
      <c r="K63">
        <v>0</v>
      </c>
      <c r="L63" t="s">
        <v>38</v>
      </c>
      <c r="M63">
        <v>2</v>
      </c>
      <c r="N63" t="s">
        <v>52</v>
      </c>
      <c r="O63">
        <v>2</v>
      </c>
      <c r="P63" t="s">
        <v>28</v>
      </c>
      <c r="Q63">
        <v>486</v>
      </c>
      <c r="R63">
        <v>3.8523411510000001</v>
      </c>
      <c r="S63">
        <f t="shared" si="1"/>
        <v>1</v>
      </c>
    </row>
    <row r="64" spans="1:19">
      <c r="A64" t="s">
        <v>113</v>
      </c>
      <c r="B64" t="s">
        <v>30</v>
      </c>
      <c r="C64">
        <v>1</v>
      </c>
      <c r="D64">
        <v>54</v>
      </c>
      <c r="E64">
        <f t="shared" si="0"/>
        <v>0</v>
      </c>
      <c r="F64" t="s">
        <v>31</v>
      </c>
      <c r="G64">
        <v>2</v>
      </c>
      <c r="H64" t="s">
        <v>99</v>
      </c>
      <c r="I64">
        <v>2</v>
      </c>
      <c r="J64" t="s">
        <v>25</v>
      </c>
      <c r="K64">
        <v>0</v>
      </c>
      <c r="L64" t="s">
        <v>38</v>
      </c>
      <c r="M64">
        <v>2</v>
      </c>
      <c r="N64" t="s">
        <v>52</v>
      </c>
      <c r="O64">
        <v>2</v>
      </c>
      <c r="P64" t="s">
        <v>28</v>
      </c>
      <c r="Q64">
        <v>170</v>
      </c>
      <c r="R64">
        <v>2.9314052620000002</v>
      </c>
      <c r="S64">
        <f t="shared" si="1"/>
        <v>0</v>
      </c>
    </row>
    <row r="65" spans="1:19">
      <c r="A65" t="s">
        <v>114</v>
      </c>
      <c r="B65" t="s">
        <v>22</v>
      </c>
      <c r="C65">
        <v>0</v>
      </c>
      <c r="D65">
        <v>78</v>
      </c>
      <c r="E65">
        <f t="shared" si="0"/>
        <v>1</v>
      </c>
      <c r="F65" t="s">
        <v>76</v>
      </c>
      <c r="G65">
        <v>2</v>
      </c>
      <c r="H65" t="s">
        <v>37</v>
      </c>
      <c r="I65">
        <v>1</v>
      </c>
      <c r="J65" t="s">
        <v>25</v>
      </c>
      <c r="K65">
        <v>0</v>
      </c>
      <c r="L65" t="s">
        <v>115</v>
      </c>
      <c r="M65">
        <v>3</v>
      </c>
      <c r="N65" t="s">
        <v>52</v>
      </c>
      <c r="O65">
        <v>2</v>
      </c>
      <c r="P65" t="s">
        <v>42</v>
      </c>
      <c r="Q65">
        <v>201</v>
      </c>
      <c r="R65">
        <v>3.650109713</v>
      </c>
      <c r="S65">
        <f t="shared" si="1"/>
        <v>1</v>
      </c>
    </row>
    <row r="66" spans="1:19">
      <c r="A66" t="s">
        <v>116</v>
      </c>
      <c r="B66" t="s">
        <v>22</v>
      </c>
      <c r="C66">
        <v>0</v>
      </c>
      <c r="D66">
        <v>67</v>
      </c>
      <c r="E66">
        <f t="shared" si="0"/>
        <v>1</v>
      </c>
      <c r="F66" t="s">
        <v>34</v>
      </c>
      <c r="G66">
        <v>3</v>
      </c>
      <c r="H66" t="s">
        <v>37</v>
      </c>
      <c r="I66">
        <v>1</v>
      </c>
      <c r="J66" t="s">
        <v>25</v>
      </c>
      <c r="K66">
        <v>0</v>
      </c>
      <c r="L66" t="s">
        <v>117</v>
      </c>
      <c r="M66">
        <v>3</v>
      </c>
      <c r="N66" t="s">
        <v>52</v>
      </c>
      <c r="O66">
        <v>2</v>
      </c>
      <c r="P66" t="s">
        <v>28</v>
      </c>
      <c r="Q66">
        <v>1690</v>
      </c>
      <c r="R66">
        <v>3.5005470120000002</v>
      </c>
      <c r="S66">
        <f t="shared" si="1"/>
        <v>1</v>
      </c>
    </row>
    <row r="67" spans="1:19">
      <c r="A67" t="s">
        <v>118</v>
      </c>
      <c r="B67" t="s">
        <v>30</v>
      </c>
      <c r="C67">
        <v>1</v>
      </c>
      <c r="D67">
        <v>69</v>
      </c>
      <c r="E67">
        <f t="shared" ref="E67:E130" si="2">IF(D67&lt;60,0,1)</f>
        <v>1</v>
      </c>
      <c r="F67" t="s">
        <v>34</v>
      </c>
      <c r="G67">
        <v>3</v>
      </c>
      <c r="H67" t="s">
        <v>37</v>
      </c>
      <c r="I67">
        <v>1</v>
      </c>
      <c r="J67" t="s">
        <v>25</v>
      </c>
      <c r="K67">
        <v>0</v>
      </c>
      <c r="L67" t="s">
        <v>117</v>
      </c>
      <c r="M67">
        <v>3</v>
      </c>
      <c r="N67" t="s">
        <v>52</v>
      </c>
      <c r="O67">
        <v>2</v>
      </c>
      <c r="P67" t="s">
        <v>28</v>
      </c>
      <c r="Q67">
        <v>1862</v>
      </c>
      <c r="R67">
        <v>4.2906028919999999</v>
      </c>
      <c r="S67">
        <f t="shared" ref="S67:S130" si="3">IF(R67&lt;3.455617,0,1)</f>
        <v>1</v>
      </c>
    </row>
    <row r="68" spans="1:19">
      <c r="A68" t="s">
        <v>119</v>
      </c>
      <c r="B68" t="s">
        <v>30</v>
      </c>
      <c r="C68">
        <v>1</v>
      </c>
      <c r="D68">
        <v>78</v>
      </c>
      <c r="E68">
        <f t="shared" si="2"/>
        <v>1</v>
      </c>
      <c r="F68" t="s">
        <v>34</v>
      </c>
      <c r="G68">
        <v>3</v>
      </c>
      <c r="H68" t="s">
        <v>37</v>
      </c>
      <c r="I68">
        <v>1</v>
      </c>
      <c r="J68" t="s">
        <v>25</v>
      </c>
      <c r="K68">
        <v>0</v>
      </c>
      <c r="L68" t="s">
        <v>117</v>
      </c>
      <c r="M68">
        <v>3</v>
      </c>
      <c r="N68" t="s">
        <v>52</v>
      </c>
      <c r="O68">
        <v>2</v>
      </c>
      <c r="P68" t="s">
        <v>42</v>
      </c>
      <c r="Q68">
        <v>52</v>
      </c>
      <c r="R68">
        <v>3.1055233819999999</v>
      </c>
      <c r="S68">
        <f t="shared" si="3"/>
        <v>0</v>
      </c>
    </row>
    <row r="69" spans="1:19">
      <c r="A69" t="s">
        <v>120</v>
      </c>
      <c r="B69" t="s">
        <v>30</v>
      </c>
      <c r="C69">
        <v>1</v>
      </c>
      <c r="D69">
        <v>78</v>
      </c>
      <c r="E69">
        <f t="shared" si="2"/>
        <v>1</v>
      </c>
      <c r="F69" t="s">
        <v>34</v>
      </c>
      <c r="G69">
        <v>3</v>
      </c>
      <c r="H69" t="s">
        <v>37</v>
      </c>
      <c r="I69">
        <v>1</v>
      </c>
      <c r="J69" t="s">
        <v>25</v>
      </c>
      <c r="K69">
        <v>0</v>
      </c>
      <c r="L69" t="s">
        <v>117</v>
      </c>
      <c r="M69">
        <v>3</v>
      </c>
      <c r="N69" t="s">
        <v>52</v>
      </c>
      <c r="O69">
        <v>2</v>
      </c>
      <c r="P69" t="s">
        <v>42</v>
      </c>
      <c r="Q69">
        <v>1747</v>
      </c>
      <c r="R69">
        <v>2.9841228449999999</v>
      </c>
      <c r="S69">
        <f t="shared" si="3"/>
        <v>0</v>
      </c>
    </row>
    <row r="70" spans="1:19">
      <c r="A70" t="s">
        <v>121</v>
      </c>
      <c r="B70" t="s">
        <v>30</v>
      </c>
      <c r="C70">
        <v>1</v>
      </c>
      <c r="D70">
        <v>72</v>
      </c>
      <c r="E70">
        <f t="shared" si="2"/>
        <v>1</v>
      </c>
      <c r="F70" t="s">
        <v>46</v>
      </c>
      <c r="G70">
        <v>4</v>
      </c>
      <c r="H70" t="s">
        <v>37</v>
      </c>
      <c r="I70">
        <v>1</v>
      </c>
      <c r="J70" t="s">
        <v>25</v>
      </c>
      <c r="K70">
        <v>0</v>
      </c>
      <c r="L70" t="s">
        <v>117</v>
      </c>
      <c r="M70">
        <v>3</v>
      </c>
      <c r="N70" t="s">
        <v>52</v>
      </c>
      <c r="O70">
        <v>2</v>
      </c>
      <c r="P70" t="s">
        <v>28</v>
      </c>
      <c r="Q70">
        <v>1132</v>
      </c>
      <c r="R70">
        <v>3.6815408619999999</v>
      </c>
      <c r="S70">
        <f t="shared" si="3"/>
        <v>1</v>
      </c>
    </row>
    <row r="71" spans="1:19">
      <c r="A71" t="s">
        <v>122</v>
      </c>
      <c r="B71" t="s">
        <v>30</v>
      </c>
      <c r="C71">
        <v>1</v>
      </c>
      <c r="D71">
        <v>68</v>
      </c>
      <c r="E71">
        <f t="shared" si="2"/>
        <v>1</v>
      </c>
      <c r="F71" t="s">
        <v>101</v>
      </c>
      <c r="G71">
        <v>4</v>
      </c>
      <c r="H71" t="s">
        <v>37</v>
      </c>
      <c r="I71">
        <v>1</v>
      </c>
      <c r="J71" t="s">
        <v>25</v>
      </c>
      <c r="K71">
        <v>0</v>
      </c>
      <c r="L71" t="s">
        <v>117</v>
      </c>
      <c r="M71">
        <v>3</v>
      </c>
      <c r="N71" t="s">
        <v>52</v>
      </c>
      <c r="O71">
        <v>2</v>
      </c>
      <c r="P71" t="s">
        <v>28</v>
      </c>
      <c r="Q71">
        <v>1160</v>
      </c>
      <c r="R71">
        <v>3.6512951020000002</v>
      </c>
      <c r="S71">
        <f t="shared" si="3"/>
        <v>1</v>
      </c>
    </row>
    <row r="72" spans="1:19">
      <c r="A72" t="s">
        <v>123</v>
      </c>
      <c r="B72" t="s">
        <v>30</v>
      </c>
      <c r="C72">
        <v>1</v>
      </c>
      <c r="D72">
        <v>61</v>
      </c>
      <c r="E72">
        <f t="shared" si="2"/>
        <v>1</v>
      </c>
      <c r="F72" t="s">
        <v>101</v>
      </c>
      <c r="G72">
        <v>4</v>
      </c>
      <c r="H72" t="s">
        <v>37</v>
      </c>
      <c r="I72">
        <v>1</v>
      </c>
      <c r="J72" t="s">
        <v>25</v>
      </c>
      <c r="K72">
        <v>0</v>
      </c>
      <c r="L72" t="s">
        <v>117</v>
      </c>
      <c r="M72">
        <v>3</v>
      </c>
      <c r="N72" t="s">
        <v>52</v>
      </c>
      <c r="O72">
        <v>2</v>
      </c>
      <c r="P72" t="s">
        <v>42</v>
      </c>
      <c r="Q72">
        <v>766</v>
      </c>
      <c r="R72">
        <v>3.7607362520000001</v>
      </c>
      <c r="S72">
        <f t="shared" si="3"/>
        <v>1</v>
      </c>
    </row>
    <row r="73" spans="1:19">
      <c r="A73" t="s">
        <v>124</v>
      </c>
      <c r="B73" t="s">
        <v>22</v>
      </c>
      <c r="C73">
        <v>0</v>
      </c>
      <c r="D73">
        <v>52</v>
      </c>
      <c r="E73">
        <f t="shared" si="2"/>
        <v>0</v>
      </c>
      <c r="F73" t="s">
        <v>101</v>
      </c>
      <c r="G73">
        <v>4</v>
      </c>
      <c r="H73" t="s">
        <v>37</v>
      </c>
      <c r="I73">
        <v>1</v>
      </c>
      <c r="J73" t="s">
        <v>25</v>
      </c>
      <c r="K73">
        <v>0</v>
      </c>
      <c r="L73" t="s">
        <v>117</v>
      </c>
      <c r="M73">
        <v>3</v>
      </c>
      <c r="N73" t="s">
        <v>52</v>
      </c>
      <c r="O73">
        <v>2</v>
      </c>
      <c r="P73" t="s">
        <v>28</v>
      </c>
      <c r="Q73">
        <v>521</v>
      </c>
      <c r="R73">
        <v>3.6338520870000002</v>
      </c>
      <c r="S73">
        <f t="shared" si="3"/>
        <v>1</v>
      </c>
    </row>
    <row r="74" spans="1:19">
      <c r="A74" t="s">
        <v>125</v>
      </c>
      <c r="B74" t="s">
        <v>22</v>
      </c>
      <c r="C74">
        <v>0</v>
      </c>
      <c r="D74">
        <v>65</v>
      </c>
      <c r="E74">
        <f t="shared" si="2"/>
        <v>1</v>
      </c>
      <c r="F74" t="s">
        <v>101</v>
      </c>
      <c r="G74">
        <v>4</v>
      </c>
      <c r="H74" t="s">
        <v>37</v>
      </c>
      <c r="I74">
        <v>1</v>
      </c>
      <c r="J74" t="s">
        <v>25</v>
      </c>
      <c r="K74">
        <v>0</v>
      </c>
      <c r="L74" t="s">
        <v>117</v>
      </c>
      <c r="M74">
        <v>3</v>
      </c>
      <c r="N74" t="s">
        <v>52</v>
      </c>
      <c r="O74">
        <v>2</v>
      </c>
      <c r="P74" t="s">
        <v>28</v>
      </c>
      <c r="Q74">
        <v>450</v>
      </c>
      <c r="R74">
        <v>3.0858531020000002</v>
      </c>
      <c r="S74">
        <f t="shared" si="3"/>
        <v>0</v>
      </c>
    </row>
    <row r="75" spans="1:19">
      <c r="A75" t="s">
        <v>126</v>
      </c>
      <c r="B75" t="s">
        <v>30</v>
      </c>
      <c r="C75">
        <v>1</v>
      </c>
      <c r="D75">
        <v>83</v>
      </c>
      <c r="E75">
        <f t="shared" si="2"/>
        <v>1</v>
      </c>
      <c r="F75" t="s">
        <v>31</v>
      </c>
      <c r="G75">
        <v>2</v>
      </c>
      <c r="H75" t="s">
        <v>99</v>
      </c>
      <c r="I75">
        <v>2</v>
      </c>
      <c r="J75" t="s">
        <v>25</v>
      </c>
      <c r="K75">
        <v>0</v>
      </c>
      <c r="L75" t="s">
        <v>117</v>
      </c>
      <c r="M75">
        <v>3</v>
      </c>
      <c r="N75" t="s">
        <v>52</v>
      </c>
      <c r="O75">
        <v>2</v>
      </c>
      <c r="P75" t="s">
        <v>42</v>
      </c>
      <c r="Q75">
        <v>426</v>
      </c>
      <c r="R75">
        <v>3.7422415579999999</v>
      </c>
      <c r="S75">
        <f t="shared" si="3"/>
        <v>1</v>
      </c>
    </row>
    <row r="76" spans="1:19">
      <c r="A76" t="s">
        <v>127</v>
      </c>
      <c r="B76" t="s">
        <v>30</v>
      </c>
      <c r="C76">
        <v>1</v>
      </c>
      <c r="D76">
        <v>73</v>
      </c>
      <c r="E76">
        <f t="shared" si="2"/>
        <v>1</v>
      </c>
      <c r="F76" t="s">
        <v>34</v>
      </c>
      <c r="G76">
        <v>3</v>
      </c>
      <c r="H76" t="s">
        <v>99</v>
      </c>
      <c r="I76">
        <v>2</v>
      </c>
      <c r="J76" t="s">
        <v>25</v>
      </c>
      <c r="K76">
        <v>0</v>
      </c>
      <c r="L76" t="s">
        <v>117</v>
      </c>
      <c r="M76">
        <v>3</v>
      </c>
      <c r="N76" t="s">
        <v>52</v>
      </c>
      <c r="O76">
        <v>2</v>
      </c>
      <c r="P76" t="s">
        <v>28</v>
      </c>
      <c r="Q76">
        <v>1016</v>
      </c>
      <c r="R76">
        <v>3.401541151</v>
      </c>
      <c r="S76">
        <f t="shared" si="3"/>
        <v>0</v>
      </c>
    </row>
    <row r="77" spans="1:19">
      <c r="A77" t="s">
        <v>128</v>
      </c>
      <c r="B77" t="s">
        <v>22</v>
      </c>
      <c r="C77">
        <v>0</v>
      </c>
      <c r="D77">
        <v>61</v>
      </c>
      <c r="E77">
        <f t="shared" si="2"/>
        <v>1</v>
      </c>
      <c r="F77" t="s">
        <v>34</v>
      </c>
      <c r="G77">
        <v>3</v>
      </c>
      <c r="H77" t="s">
        <v>99</v>
      </c>
      <c r="I77">
        <v>2</v>
      </c>
      <c r="J77" t="s">
        <v>25</v>
      </c>
      <c r="K77">
        <v>0</v>
      </c>
      <c r="L77" t="s">
        <v>117</v>
      </c>
      <c r="M77">
        <v>3</v>
      </c>
      <c r="N77" t="s">
        <v>52</v>
      </c>
      <c r="O77">
        <v>2</v>
      </c>
      <c r="P77" t="s">
        <v>28</v>
      </c>
      <c r="Q77">
        <v>607</v>
      </c>
      <c r="R77">
        <v>3.1773558149999999</v>
      </c>
      <c r="S77">
        <f t="shared" si="3"/>
        <v>0</v>
      </c>
    </row>
    <row r="78" spans="1:19">
      <c r="A78" t="s">
        <v>129</v>
      </c>
      <c r="B78" t="s">
        <v>30</v>
      </c>
      <c r="C78">
        <v>1</v>
      </c>
      <c r="D78">
        <v>76</v>
      </c>
      <c r="E78">
        <f t="shared" si="2"/>
        <v>1</v>
      </c>
      <c r="F78" t="s">
        <v>34</v>
      </c>
      <c r="G78">
        <v>3</v>
      </c>
      <c r="H78" t="s">
        <v>99</v>
      </c>
      <c r="I78">
        <v>2</v>
      </c>
      <c r="J78" t="s">
        <v>25</v>
      </c>
      <c r="K78">
        <v>0</v>
      </c>
      <c r="L78" t="s">
        <v>117</v>
      </c>
      <c r="M78">
        <v>3</v>
      </c>
      <c r="N78" t="s">
        <v>52</v>
      </c>
      <c r="O78">
        <v>2</v>
      </c>
      <c r="P78" t="s">
        <v>28</v>
      </c>
      <c r="Q78">
        <v>881</v>
      </c>
      <c r="R78">
        <v>4.5326427110000003</v>
      </c>
      <c r="S78">
        <f t="shared" si="3"/>
        <v>1</v>
      </c>
    </row>
    <row r="79" spans="1:19">
      <c r="A79" t="s">
        <v>130</v>
      </c>
      <c r="B79" t="s">
        <v>22</v>
      </c>
      <c r="C79">
        <v>0</v>
      </c>
      <c r="D79">
        <v>72</v>
      </c>
      <c r="E79">
        <f t="shared" si="2"/>
        <v>1</v>
      </c>
      <c r="F79" t="s">
        <v>34</v>
      </c>
      <c r="G79">
        <v>3</v>
      </c>
      <c r="H79" t="s">
        <v>99</v>
      </c>
      <c r="I79">
        <v>2</v>
      </c>
      <c r="J79" t="s">
        <v>25</v>
      </c>
      <c r="K79">
        <v>0</v>
      </c>
      <c r="L79" t="s">
        <v>117</v>
      </c>
      <c r="M79">
        <v>3</v>
      </c>
      <c r="N79" t="s">
        <v>52</v>
      </c>
      <c r="O79">
        <v>2</v>
      </c>
      <c r="P79" t="s">
        <v>28</v>
      </c>
      <c r="Q79">
        <v>644</v>
      </c>
      <c r="R79">
        <v>3.443623154</v>
      </c>
      <c r="S79">
        <f t="shared" si="3"/>
        <v>0</v>
      </c>
    </row>
    <row r="80" spans="1:19">
      <c r="A80" t="s">
        <v>131</v>
      </c>
      <c r="B80" t="s">
        <v>30</v>
      </c>
      <c r="C80">
        <v>1</v>
      </c>
      <c r="D80">
        <v>35</v>
      </c>
      <c r="E80">
        <f t="shared" si="2"/>
        <v>0</v>
      </c>
      <c r="F80" t="s">
        <v>34</v>
      </c>
      <c r="G80">
        <v>3</v>
      </c>
      <c r="H80" t="s">
        <v>99</v>
      </c>
      <c r="I80">
        <v>2</v>
      </c>
      <c r="J80" t="s">
        <v>25</v>
      </c>
      <c r="K80">
        <v>0</v>
      </c>
      <c r="L80" t="s">
        <v>117</v>
      </c>
      <c r="M80">
        <v>3</v>
      </c>
      <c r="N80" t="s">
        <v>52</v>
      </c>
      <c r="O80">
        <v>2</v>
      </c>
      <c r="P80" t="s">
        <v>28</v>
      </c>
      <c r="Q80">
        <v>864</v>
      </c>
      <c r="R80">
        <v>5.4073841109999998</v>
      </c>
      <c r="S80">
        <f t="shared" si="3"/>
        <v>1</v>
      </c>
    </row>
    <row r="81" spans="1:19">
      <c r="A81" t="s">
        <v>132</v>
      </c>
      <c r="B81" t="s">
        <v>30</v>
      </c>
      <c r="C81">
        <v>1</v>
      </c>
      <c r="D81">
        <v>59</v>
      </c>
      <c r="E81">
        <f t="shared" si="2"/>
        <v>0</v>
      </c>
      <c r="F81" t="s">
        <v>34</v>
      </c>
      <c r="G81">
        <v>3</v>
      </c>
      <c r="H81" t="s">
        <v>99</v>
      </c>
      <c r="I81">
        <v>2</v>
      </c>
      <c r="J81" t="s">
        <v>25</v>
      </c>
      <c r="K81">
        <v>0</v>
      </c>
      <c r="L81" t="s">
        <v>117</v>
      </c>
      <c r="M81">
        <v>3</v>
      </c>
      <c r="N81" t="s">
        <v>52</v>
      </c>
      <c r="O81">
        <v>2</v>
      </c>
      <c r="P81" t="s">
        <v>28</v>
      </c>
      <c r="Q81">
        <v>164</v>
      </c>
      <c r="R81">
        <v>3.4974727300000001</v>
      </c>
      <c r="S81">
        <f t="shared" si="3"/>
        <v>1</v>
      </c>
    </row>
    <row r="82" spans="1:19">
      <c r="A82" t="s">
        <v>133</v>
      </c>
      <c r="B82" t="s">
        <v>22</v>
      </c>
      <c r="C82">
        <v>0</v>
      </c>
      <c r="D82">
        <v>66</v>
      </c>
      <c r="E82">
        <f t="shared" si="2"/>
        <v>1</v>
      </c>
      <c r="F82" t="s">
        <v>34</v>
      </c>
      <c r="G82">
        <v>3</v>
      </c>
      <c r="H82" t="s">
        <v>99</v>
      </c>
      <c r="I82">
        <v>2</v>
      </c>
      <c r="J82" t="s">
        <v>25</v>
      </c>
      <c r="K82">
        <v>0</v>
      </c>
      <c r="L82" t="s">
        <v>117</v>
      </c>
      <c r="M82">
        <v>3</v>
      </c>
      <c r="N82" t="s">
        <v>52</v>
      </c>
      <c r="O82">
        <v>2</v>
      </c>
      <c r="P82" t="s">
        <v>42</v>
      </c>
      <c r="Q82">
        <v>554</v>
      </c>
      <c r="R82">
        <v>2.9685797649999999</v>
      </c>
      <c r="S82">
        <f t="shared" si="3"/>
        <v>0</v>
      </c>
    </row>
    <row r="83" spans="1:19">
      <c r="A83" t="s">
        <v>134</v>
      </c>
      <c r="B83" t="s">
        <v>30</v>
      </c>
      <c r="C83">
        <v>1</v>
      </c>
      <c r="D83">
        <v>66</v>
      </c>
      <c r="E83">
        <f t="shared" si="2"/>
        <v>1</v>
      </c>
      <c r="F83" t="s">
        <v>34</v>
      </c>
      <c r="G83">
        <v>3</v>
      </c>
      <c r="H83" t="s">
        <v>99</v>
      </c>
      <c r="I83">
        <v>2</v>
      </c>
      <c r="J83" t="s">
        <v>25</v>
      </c>
      <c r="K83">
        <v>0</v>
      </c>
      <c r="L83" t="s">
        <v>117</v>
      </c>
      <c r="M83">
        <v>3</v>
      </c>
      <c r="N83" t="s">
        <v>52</v>
      </c>
      <c r="O83">
        <v>2</v>
      </c>
      <c r="P83" t="s">
        <v>42</v>
      </c>
      <c r="Q83">
        <v>138</v>
      </c>
      <c r="R83">
        <v>3.7182595329999999</v>
      </c>
      <c r="S83">
        <f t="shared" si="3"/>
        <v>1</v>
      </c>
    </row>
    <row r="84" spans="1:19">
      <c r="A84" t="s">
        <v>135</v>
      </c>
      <c r="B84" t="s">
        <v>30</v>
      </c>
      <c r="C84">
        <v>1</v>
      </c>
      <c r="D84">
        <v>63</v>
      </c>
      <c r="E84">
        <f t="shared" si="2"/>
        <v>1</v>
      </c>
      <c r="F84" t="s">
        <v>34</v>
      </c>
      <c r="G84">
        <v>3</v>
      </c>
      <c r="H84" t="s">
        <v>99</v>
      </c>
      <c r="I84">
        <v>2</v>
      </c>
      <c r="J84" t="s">
        <v>25</v>
      </c>
      <c r="K84">
        <v>0</v>
      </c>
      <c r="L84" t="s">
        <v>117</v>
      </c>
      <c r="M84">
        <v>3</v>
      </c>
      <c r="N84" t="s">
        <v>52</v>
      </c>
      <c r="O84">
        <v>2</v>
      </c>
      <c r="P84" t="s">
        <v>42</v>
      </c>
      <c r="Q84">
        <v>166</v>
      </c>
      <c r="R84">
        <v>2.8937823109999998</v>
      </c>
      <c r="S84">
        <f t="shared" si="3"/>
        <v>0</v>
      </c>
    </row>
    <row r="85" spans="1:19">
      <c r="A85" t="s">
        <v>136</v>
      </c>
      <c r="B85" t="s">
        <v>22</v>
      </c>
      <c r="C85">
        <v>0</v>
      </c>
      <c r="D85">
        <v>67</v>
      </c>
      <c r="E85">
        <f t="shared" si="2"/>
        <v>1</v>
      </c>
      <c r="F85" t="s">
        <v>34</v>
      </c>
      <c r="G85">
        <v>3</v>
      </c>
      <c r="H85" t="s">
        <v>99</v>
      </c>
      <c r="I85">
        <v>2</v>
      </c>
      <c r="J85" t="s">
        <v>25</v>
      </c>
      <c r="K85">
        <v>0</v>
      </c>
      <c r="L85" t="s">
        <v>117</v>
      </c>
      <c r="M85">
        <v>3</v>
      </c>
      <c r="N85" t="s">
        <v>52</v>
      </c>
      <c r="O85">
        <v>2</v>
      </c>
      <c r="P85" t="s">
        <v>28</v>
      </c>
      <c r="Q85">
        <v>523</v>
      </c>
      <c r="R85">
        <v>3.5972606749999998</v>
      </c>
      <c r="S85">
        <f t="shared" si="3"/>
        <v>1</v>
      </c>
    </row>
    <row r="86" spans="1:19">
      <c r="A86" t="s">
        <v>137</v>
      </c>
      <c r="B86" t="s">
        <v>30</v>
      </c>
      <c r="C86">
        <v>1</v>
      </c>
      <c r="D86">
        <v>58</v>
      </c>
      <c r="E86">
        <f t="shared" si="2"/>
        <v>0</v>
      </c>
      <c r="F86" t="s">
        <v>34</v>
      </c>
      <c r="G86">
        <v>3</v>
      </c>
      <c r="H86" t="s">
        <v>99</v>
      </c>
      <c r="I86">
        <v>2</v>
      </c>
      <c r="J86" t="s">
        <v>25</v>
      </c>
      <c r="K86">
        <v>0</v>
      </c>
      <c r="L86" t="s">
        <v>117</v>
      </c>
      <c r="M86">
        <v>3</v>
      </c>
      <c r="N86" t="s">
        <v>52</v>
      </c>
      <c r="O86">
        <v>2</v>
      </c>
      <c r="P86" t="s">
        <v>28</v>
      </c>
      <c r="Q86">
        <v>1297</v>
      </c>
      <c r="R86">
        <v>2.6729537579999998</v>
      </c>
      <c r="S86">
        <f t="shared" si="3"/>
        <v>0</v>
      </c>
    </row>
    <row r="87" spans="1:19">
      <c r="A87" t="s">
        <v>138</v>
      </c>
      <c r="B87" t="s">
        <v>30</v>
      </c>
      <c r="C87">
        <v>1</v>
      </c>
      <c r="D87">
        <v>45</v>
      </c>
      <c r="E87">
        <f t="shared" si="2"/>
        <v>0</v>
      </c>
      <c r="F87" t="s">
        <v>34</v>
      </c>
      <c r="G87">
        <v>3</v>
      </c>
      <c r="H87" t="s">
        <v>99</v>
      </c>
      <c r="I87">
        <v>2</v>
      </c>
      <c r="J87" t="s">
        <v>25</v>
      </c>
      <c r="K87">
        <v>0</v>
      </c>
      <c r="L87" t="s">
        <v>117</v>
      </c>
      <c r="M87">
        <v>3</v>
      </c>
      <c r="N87" t="s">
        <v>52</v>
      </c>
      <c r="O87">
        <v>2</v>
      </c>
      <c r="P87" t="s">
        <v>28</v>
      </c>
      <c r="Q87">
        <v>176</v>
      </c>
      <c r="R87">
        <v>2.7514292619999998</v>
      </c>
      <c r="S87">
        <f t="shared" si="3"/>
        <v>0</v>
      </c>
    </row>
    <row r="88" spans="1:19">
      <c r="A88" t="s">
        <v>139</v>
      </c>
      <c r="B88" t="s">
        <v>22</v>
      </c>
      <c r="C88">
        <v>0</v>
      </c>
      <c r="D88">
        <v>53</v>
      </c>
      <c r="E88">
        <f t="shared" si="2"/>
        <v>0</v>
      </c>
      <c r="F88" t="s">
        <v>31</v>
      </c>
      <c r="G88">
        <v>2</v>
      </c>
      <c r="H88" t="s">
        <v>40</v>
      </c>
      <c r="I88">
        <v>3</v>
      </c>
      <c r="J88" t="s">
        <v>25</v>
      </c>
      <c r="K88">
        <v>0</v>
      </c>
      <c r="L88" t="s">
        <v>117</v>
      </c>
      <c r="M88">
        <v>3</v>
      </c>
      <c r="N88" t="s">
        <v>52</v>
      </c>
      <c r="O88">
        <v>2</v>
      </c>
      <c r="P88" t="s">
        <v>42</v>
      </c>
      <c r="Q88">
        <v>782</v>
      </c>
      <c r="R88">
        <v>3.74061866</v>
      </c>
      <c r="S88">
        <f t="shared" si="3"/>
        <v>1</v>
      </c>
    </row>
    <row r="89" spans="1:19">
      <c r="A89" t="s">
        <v>140</v>
      </c>
      <c r="B89" t="s">
        <v>22</v>
      </c>
      <c r="C89">
        <v>0</v>
      </c>
      <c r="D89">
        <v>58</v>
      </c>
      <c r="E89">
        <f t="shared" si="2"/>
        <v>0</v>
      </c>
      <c r="F89" t="s">
        <v>141</v>
      </c>
      <c r="G89">
        <v>4</v>
      </c>
      <c r="H89" t="s">
        <v>37</v>
      </c>
      <c r="I89">
        <v>1</v>
      </c>
      <c r="J89" t="s">
        <v>25</v>
      </c>
      <c r="K89">
        <v>0</v>
      </c>
      <c r="L89" t="s">
        <v>41</v>
      </c>
      <c r="M89">
        <v>3</v>
      </c>
      <c r="N89" t="s">
        <v>52</v>
      </c>
      <c r="O89">
        <v>2</v>
      </c>
      <c r="P89" t="s">
        <v>28</v>
      </c>
      <c r="Q89">
        <v>21</v>
      </c>
      <c r="R89">
        <v>2.7407098159999999</v>
      </c>
      <c r="S89">
        <f t="shared" si="3"/>
        <v>0</v>
      </c>
    </row>
    <row r="90" spans="1:19">
      <c r="A90" t="s">
        <v>142</v>
      </c>
      <c r="B90" t="s">
        <v>30</v>
      </c>
      <c r="C90">
        <v>1</v>
      </c>
      <c r="D90">
        <v>68</v>
      </c>
      <c r="E90">
        <f t="shared" si="2"/>
        <v>1</v>
      </c>
      <c r="F90" t="s">
        <v>34</v>
      </c>
      <c r="G90">
        <v>3</v>
      </c>
      <c r="H90" t="s">
        <v>99</v>
      </c>
      <c r="I90">
        <v>2</v>
      </c>
      <c r="J90" t="s">
        <v>25</v>
      </c>
      <c r="K90">
        <v>0</v>
      </c>
      <c r="L90" t="s">
        <v>41</v>
      </c>
      <c r="M90">
        <v>3</v>
      </c>
      <c r="N90" t="s">
        <v>52</v>
      </c>
      <c r="O90">
        <v>2</v>
      </c>
      <c r="P90" t="s">
        <v>42</v>
      </c>
      <c r="Q90">
        <v>560</v>
      </c>
      <c r="R90">
        <v>2.934565214</v>
      </c>
      <c r="S90">
        <f t="shared" si="3"/>
        <v>0</v>
      </c>
    </row>
    <row r="91" spans="1:19">
      <c r="A91" t="s">
        <v>143</v>
      </c>
      <c r="B91" t="s">
        <v>30</v>
      </c>
      <c r="C91">
        <v>1</v>
      </c>
      <c r="D91">
        <v>57</v>
      </c>
      <c r="E91">
        <f t="shared" si="2"/>
        <v>0</v>
      </c>
      <c r="F91" t="s">
        <v>34</v>
      </c>
      <c r="G91">
        <v>3</v>
      </c>
      <c r="H91" t="s">
        <v>99</v>
      </c>
      <c r="I91">
        <v>2</v>
      </c>
      <c r="J91" t="s">
        <v>25</v>
      </c>
      <c r="K91">
        <v>0</v>
      </c>
      <c r="L91" t="s">
        <v>41</v>
      </c>
      <c r="M91">
        <v>3</v>
      </c>
      <c r="N91" t="s">
        <v>52</v>
      </c>
      <c r="O91">
        <v>2</v>
      </c>
      <c r="P91" t="s">
        <v>28</v>
      </c>
      <c r="Q91">
        <v>1319</v>
      </c>
      <c r="R91">
        <v>3.700422348</v>
      </c>
      <c r="S91">
        <f t="shared" si="3"/>
        <v>1</v>
      </c>
    </row>
    <row r="92" spans="1:19">
      <c r="A92" t="s">
        <v>144</v>
      </c>
      <c r="B92" t="s">
        <v>30</v>
      </c>
      <c r="C92">
        <v>1</v>
      </c>
      <c r="D92">
        <v>62</v>
      </c>
      <c r="E92">
        <f t="shared" si="2"/>
        <v>1</v>
      </c>
      <c r="F92" t="s">
        <v>34</v>
      </c>
      <c r="G92">
        <v>3</v>
      </c>
      <c r="H92" t="s">
        <v>40</v>
      </c>
      <c r="I92">
        <v>3</v>
      </c>
      <c r="J92" t="s">
        <v>25</v>
      </c>
      <c r="K92">
        <v>0</v>
      </c>
      <c r="L92" t="s">
        <v>41</v>
      </c>
      <c r="M92">
        <v>3</v>
      </c>
      <c r="N92" t="s">
        <v>52</v>
      </c>
      <c r="O92">
        <v>2</v>
      </c>
      <c r="P92" t="s">
        <v>42</v>
      </c>
      <c r="Q92">
        <v>389</v>
      </c>
      <c r="R92">
        <v>3.2537604839999998</v>
      </c>
      <c r="S92">
        <f t="shared" si="3"/>
        <v>0</v>
      </c>
    </row>
    <row r="93" spans="1:19">
      <c r="A93" t="s">
        <v>145</v>
      </c>
      <c r="B93" t="s">
        <v>22</v>
      </c>
      <c r="C93">
        <v>0</v>
      </c>
      <c r="D93">
        <v>75</v>
      </c>
      <c r="E93">
        <f t="shared" si="2"/>
        <v>1</v>
      </c>
      <c r="F93" t="s">
        <v>34</v>
      </c>
      <c r="G93">
        <v>3</v>
      </c>
      <c r="H93" t="s">
        <v>44</v>
      </c>
      <c r="I93">
        <v>3</v>
      </c>
      <c r="J93" t="s">
        <v>25</v>
      </c>
      <c r="K93">
        <v>0</v>
      </c>
      <c r="L93" t="s">
        <v>41</v>
      </c>
      <c r="M93">
        <v>3</v>
      </c>
      <c r="N93" t="s">
        <v>52</v>
      </c>
      <c r="O93">
        <v>2</v>
      </c>
      <c r="P93" t="s">
        <v>42</v>
      </c>
      <c r="Q93">
        <v>491</v>
      </c>
      <c r="R93">
        <v>3.2373058430000001</v>
      </c>
      <c r="S93">
        <f t="shared" si="3"/>
        <v>0</v>
      </c>
    </row>
    <row r="94" spans="1:19">
      <c r="A94" t="s">
        <v>146</v>
      </c>
      <c r="B94" t="s">
        <v>30</v>
      </c>
      <c r="C94">
        <v>1</v>
      </c>
      <c r="D94">
        <v>58</v>
      </c>
      <c r="E94">
        <f t="shared" si="2"/>
        <v>0</v>
      </c>
      <c r="F94" t="s">
        <v>34</v>
      </c>
      <c r="G94">
        <v>3</v>
      </c>
      <c r="H94" t="s">
        <v>44</v>
      </c>
      <c r="I94">
        <v>3</v>
      </c>
      <c r="J94" t="s">
        <v>25</v>
      </c>
      <c r="K94">
        <v>0</v>
      </c>
      <c r="L94" t="s">
        <v>41</v>
      </c>
      <c r="M94">
        <v>3</v>
      </c>
      <c r="N94" t="s">
        <v>52</v>
      </c>
      <c r="O94">
        <v>2</v>
      </c>
      <c r="P94" t="s">
        <v>42</v>
      </c>
      <c r="Q94">
        <v>543</v>
      </c>
      <c r="R94">
        <v>3.5656259800000001</v>
      </c>
      <c r="S94">
        <f t="shared" si="3"/>
        <v>1</v>
      </c>
    </row>
    <row r="95" spans="1:19">
      <c r="A95" t="s">
        <v>147</v>
      </c>
      <c r="B95" t="s">
        <v>22</v>
      </c>
      <c r="C95">
        <v>0</v>
      </c>
      <c r="D95">
        <v>54</v>
      </c>
      <c r="E95">
        <f t="shared" si="2"/>
        <v>0</v>
      </c>
      <c r="F95" t="s">
        <v>34</v>
      </c>
      <c r="G95">
        <v>3</v>
      </c>
      <c r="H95" t="s">
        <v>44</v>
      </c>
      <c r="I95">
        <v>3</v>
      </c>
      <c r="J95" t="s">
        <v>25</v>
      </c>
      <c r="K95">
        <v>0</v>
      </c>
      <c r="L95" t="s">
        <v>41</v>
      </c>
      <c r="M95">
        <v>3</v>
      </c>
      <c r="N95" t="s">
        <v>52</v>
      </c>
      <c r="O95">
        <v>2</v>
      </c>
      <c r="P95" t="s">
        <v>28</v>
      </c>
      <c r="Q95">
        <v>325</v>
      </c>
      <c r="R95">
        <v>3.0709789299999999</v>
      </c>
      <c r="S95">
        <f t="shared" si="3"/>
        <v>0</v>
      </c>
    </row>
    <row r="96" spans="1:19">
      <c r="A96" t="s">
        <v>148</v>
      </c>
      <c r="B96" t="s">
        <v>22</v>
      </c>
      <c r="C96">
        <v>0</v>
      </c>
      <c r="D96">
        <v>58</v>
      </c>
      <c r="E96">
        <f t="shared" si="2"/>
        <v>0</v>
      </c>
      <c r="F96" t="s">
        <v>34</v>
      </c>
      <c r="G96">
        <v>3</v>
      </c>
      <c r="H96" t="s">
        <v>149</v>
      </c>
      <c r="I96">
        <v>3</v>
      </c>
      <c r="J96" t="s">
        <v>25</v>
      </c>
      <c r="K96">
        <v>0</v>
      </c>
      <c r="L96" t="s">
        <v>41</v>
      </c>
      <c r="M96">
        <v>3</v>
      </c>
      <c r="N96" t="s">
        <v>52</v>
      </c>
      <c r="O96">
        <v>2</v>
      </c>
      <c r="P96" t="s">
        <v>28</v>
      </c>
      <c r="Q96">
        <v>394</v>
      </c>
      <c r="R96">
        <v>2.976369203</v>
      </c>
      <c r="S96">
        <f t="shared" si="3"/>
        <v>0</v>
      </c>
    </row>
    <row r="97" spans="1:19">
      <c r="A97" t="s">
        <v>150</v>
      </c>
      <c r="B97" t="s">
        <v>30</v>
      </c>
      <c r="C97">
        <v>1</v>
      </c>
      <c r="D97">
        <v>71</v>
      </c>
      <c r="E97">
        <f t="shared" si="2"/>
        <v>1</v>
      </c>
      <c r="F97" t="s">
        <v>141</v>
      </c>
      <c r="G97">
        <v>4</v>
      </c>
      <c r="H97" t="s">
        <v>99</v>
      </c>
      <c r="I97">
        <v>2</v>
      </c>
      <c r="J97" t="s">
        <v>25</v>
      </c>
      <c r="K97">
        <v>0</v>
      </c>
      <c r="L97" t="s">
        <v>151</v>
      </c>
      <c r="M97">
        <v>3</v>
      </c>
      <c r="N97" t="s">
        <v>52</v>
      </c>
      <c r="O97">
        <v>2</v>
      </c>
      <c r="P97" t="s">
        <v>42</v>
      </c>
      <c r="Q97">
        <v>3</v>
      </c>
      <c r="R97">
        <v>3.5338285410000001</v>
      </c>
      <c r="S97">
        <f t="shared" si="3"/>
        <v>1</v>
      </c>
    </row>
    <row r="98" spans="1:19">
      <c r="A98" t="s">
        <v>152</v>
      </c>
      <c r="B98" t="s">
        <v>30</v>
      </c>
      <c r="C98">
        <v>1</v>
      </c>
      <c r="D98">
        <v>70</v>
      </c>
      <c r="E98">
        <f t="shared" si="2"/>
        <v>1</v>
      </c>
      <c r="F98" t="s">
        <v>141</v>
      </c>
      <c r="G98">
        <v>4</v>
      </c>
      <c r="H98" t="s">
        <v>99</v>
      </c>
      <c r="I98">
        <v>2</v>
      </c>
      <c r="J98" t="s">
        <v>25</v>
      </c>
      <c r="K98">
        <v>0</v>
      </c>
      <c r="L98" t="s">
        <v>151</v>
      </c>
      <c r="M98">
        <v>3</v>
      </c>
      <c r="N98" t="s">
        <v>52</v>
      </c>
      <c r="O98">
        <v>2</v>
      </c>
      <c r="P98" t="s">
        <v>42</v>
      </c>
      <c r="Q98">
        <v>356</v>
      </c>
      <c r="R98">
        <v>3.7223510790000001</v>
      </c>
      <c r="S98">
        <f t="shared" si="3"/>
        <v>1</v>
      </c>
    </row>
    <row r="99" spans="1:19">
      <c r="A99" t="s">
        <v>153</v>
      </c>
      <c r="B99" t="s">
        <v>30</v>
      </c>
      <c r="C99">
        <v>1</v>
      </c>
      <c r="D99">
        <v>69</v>
      </c>
      <c r="E99">
        <f t="shared" si="2"/>
        <v>1</v>
      </c>
      <c r="F99" t="s">
        <v>101</v>
      </c>
      <c r="G99">
        <v>4</v>
      </c>
      <c r="H99" t="s">
        <v>40</v>
      </c>
      <c r="I99">
        <v>3</v>
      </c>
      <c r="J99" t="s">
        <v>25</v>
      </c>
      <c r="K99">
        <v>0</v>
      </c>
      <c r="L99" t="s">
        <v>151</v>
      </c>
      <c r="M99">
        <v>3</v>
      </c>
      <c r="N99" t="s">
        <v>52</v>
      </c>
      <c r="O99">
        <v>2</v>
      </c>
      <c r="P99" t="s">
        <v>42</v>
      </c>
      <c r="Q99">
        <v>496</v>
      </c>
      <c r="R99">
        <v>3.6173296490000002</v>
      </c>
      <c r="S99">
        <f t="shared" si="3"/>
        <v>1</v>
      </c>
    </row>
    <row r="100" spans="1:19">
      <c r="A100" t="s">
        <v>154</v>
      </c>
      <c r="B100" t="s">
        <v>22</v>
      </c>
      <c r="C100">
        <v>0</v>
      </c>
      <c r="D100">
        <v>52</v>
      </c>
      <c r="E100">
        <f t="shared" si="2"/>
        <v>0</v>
      </c>
      <c r="F100" t="s">
        <v>101</v>
      </c>
      <c r="G100">
        <v>4</v>
      </c>
      <c r="H100" t="s">
        <v>40</v>
      </c>
      <c r="I100">
        <v>3</v>
      </c>
      <c r="J100" t="s">
        <v>25</v>
      </c>
      <c r="K100">
        <v>0</v>
      </c>
      <c r="L100" t="s">
        <v>151</v>
      </c>
      <c r="M100">
        <v>3</v>
      </c>
      <c r="N100" t="s">
        <v>52</v>
      </c>
      <c r="O100">
        <v>2</v>
      </c>
      <c r="P100" t="s">
        <v>28</v>
      </c>
      <c r="Q100">
        <v>1328</v>
      </c>
      <c r="R100">
        <v>3.305824484</v>
      </c>
      <c r="S100">
        <f t="shared" si="3"/>
        <v>0</v>
      </c>
    </row>
    <row r="101" spans="1:19">
      <c r="A101" t="s">
        <v>155</v>
      </c>
      <c r="B101" t="s">
        <v>30</v>
      </c>
      <c r="C101">
        <v>1</v>
      </c>
      <c r="D101">
        <v>74</v>
      </c>
      <c r="E101">
        <f t="shared" si="2"/>
        <v>1</v>
      </c>
      <c r="F101" t="s">
        <v>101</v>
      </c>
      <c r="G101">
        <v>4</v>
      </c>
      <c r="H101" t="s">
        <v>40</v>
      </c>
      <c r="I101">
        <v>3</v>
      </c>
      <c r="J101" t="s">
        <v>25</v>
      </c>
      <c r="K101">
        <v>0</v>
      </c>
      <c r="L101" t="s">
        <v>151</v>
      </c>
      <c r="M101">
        <v>3</v>
      </c>
      <c r="N101" t="s">
        <v>52</v>
      </c>
      <c r="O101">
        <v>2</v>
      </c>
      <c r="P101" t="s">
        <v>42</v>
      </c>
      <c r="Q101">
        <v>640</v>
      </c>
      <c r="R101">
        <v>4.092087984</v>
      </c>
      <c r="S101">
        <f t="shared" si="3"/>
        <v>1</v>
      </c>
    </row>
    <row r="102" spans="1:19">
      <c r="A102" t="s">
        <v>156</v>
      </c>
      <c r="B102" t="s">
        <v>30</v>
      </c>
      <c r="C102">
        <v>1</v>
      </c>
      <c r="D102">
        <v>56</v>
      </c>
      <c r="E102">
        <f t="shared" si="2"/>
        <v>0</v>
      </c>
      <c r="F102" t="s">
        <v>46</v>
      </c>
      <c r="G102">
        <v>4</v>
      </c>
      <c r="H102" t="s">
        <v>44</v>
      </c>
      <c r="I102">
        <v>3</v>
      </c>
      <c r="J102" t="s">
        <v>25</v>
      </c>
      <c r="K102">
        <v>0</v>
      </c>
      <c r="L102" t="s">
        <v>151</v>
      </c>
      <c r="M102">
        <v>3</v>
      </c>
      <c r="N102" t="s">
        <v>52</v>
      </c>
      <c r="O102">
        <v>2</v>
      </c>
      <c r="P102" t="s">
        <v>28</v>
      </c>
      <c r="Q102">
        <v>1184</v>
      </c>
      <c r="R102">
        <v>3.3887086160000002</v>
      </c>
      <c r="S102">
        <f t="shared" si="3"/>
        <v>0</v>
      </c>
    </row>
    <row r="103" spans="1:19">
      <c r="A103" t="s">
        <v>157</v>
      </c>
      <c r="B103" t="s">
        <v>30</v>
      </c>
      <c r="C103">
        <v>1</v>
      </c>
      <c r="D103">
        <v>63</v>
      </c>
      <c r="E103">
        <f t="shared" si="2"/>
        <v>1</v>
      </c>
      <c r="F103" t="s">
        <v>46</v>
      </c>
      <c r="G103">
        <v>4</v>
      </c>
      <c r="H103" t="s">
        <v>37</v>
      </c>
      <c r="I103">
        <v>1</v>
      </c>
      <c r="J103" t="s">
        <v>25</v>
      </c>
      <c r="K103">
        <v>0</v>
      </c>
      <c r="L103" t="s">
        <v>48</v>
      </c>
      <c r="M103">
        <v>4</v>
      </c>
      <c r="N103" t="s">
        <v>52</v>
      </c>
      <c r="O103">
        <v>2</v>
      </c>
      <c r="P103" t="s">
        <v>42</v>
      </c>
      <c r="Q103">
        <v>552</v>
      </c>
      <c r="R103">
        <v>2.9540702219999999</v>
      </c>
      <c r="S103">
        <f t="shared" si="3"/>
        <v>0</v>
      </c>
    </row>
    <row r="104" spans="1:19">
      <c r="A104" t="s">
        <v>158</v>
      </c>
      <c r="B104" t="s">
        <v>30</v>
      </c>
      <c r="C104">
        <v>1</v>
      </c>
      <c r="D104">
        <v>76</v>
      </c>
      <c r="E104">
        <f t="shared" si="2"/>
        <v>1</v>
      </c>
      <c r="F104" t="s">
        <v>46</v>
      </c>
      <c r="G104">
        <v>4</v>
      </c>
      <c r="H104" t="s">
        <v>37</v>
      </c>
      <c r="I104">
        <v>1</v>
      </c>
      <c r="J104" t="s">
        <v>25</v>
      </c>
      <c r="K104">
        <v>0</v>
      </c>
      <c r="L104" t="s">
        <v>48</v>
      </c>
      <c r="M104">
        <v>4</v>
      </c>
      <c r="N104" t="s">
        <v>52</v>
      </c>
      <c r="O104">
        <v>2</v>
      </c>
      <c r="P104" t="s">
        <v>42</v>
      </c>
      <c r="Q104">
        <v>712</v>
      </c>
      <c r="R104">
        <v>3.5761597260000002</v>
      </c>
      <c r="S104">
        <f t="shared" si="3"/>
        <v>1</v>
      </c>
    </row>
    <row r="105" spans="1:19">
      <c r="A105" t="s">
        <v>159</v>
      </c>
      <c r="B105" t="s">
        <v>30</v>
      </c>
      <c r="C105">
        <v>1</v>
      </c>
      <c r="D105">
        <v>70</v>
      </c>
      <c r="E105">
        <f t="shared" si="2"/>
        <v>1</v>
      </c>
      <c r="F105" t="s">
        <v>46</v>
      </c>
      <c r="G105">
        <v>4</v>
      </c>
      <c r="H105" t="s">
        <v>37</v>
      </c>
      <c r="I105">
        <v>1</v>
      </c>
      <c r="J105" t="s">
        <v>25</v>
      </c>
      <c r="K105">
        <v>0</v>
      </c>
      <c r="L105" t="s">
        <v>48</v>
      </c>
      <c r="M105">
        <v>4</v>
      </c>
      <c r="N105" t="s">
        <v>52</v>
      </c>
      <c r="O105">
        <v>2</v>
      </c>
      <c r="P105" t="s">
        <v>42</v>
      </c>
      <c r="Q105">
        <v>275</v>
      </c>
      <c r="R105">
        <v>3.766483939</v>
      </c>
      <c r="S105">
        <f t="shared" si="3"/>
        <v>1</v>
      </c>
    </row>
    <row r="106" spans="1:19">
      <c r="A106" t="s">
        <v>160</v>
      </c>
      <c r="B106" t="s">
        <v>30</v>
      </c>
      <c r="C106">
        <v>1</v>
      </c>
      <c r="D106">
        <v>66</v>
      </c>
      <c r="E106">
        <f t="shared" si="2"/>
        <v>1</v>
      </c>
      <c r="F106" t="s">
        <v>31</v>
      </c>
      <c r="G106">
        <v>2</v>
      </c>
      <c r="H106" t="s">
        <v>40</v>
      </c>
      <c r="I106">
        <v>3</v>
      </c>
      <c r="J106" t="s">
        <v>25</v>
      </c>
      <c r="K106">
        <v>0</v>
      </c>
      <c r="L106" t="s">
        <v>48</v>
      </c>
      <c r="M106">
        <v>4</v>
      </c>
      <c r="N106" t="s">
        <v>52</v>
      </c>
      <c r="O106">
        <v>2</v>
      </c>
      <c r="P106" t="s">
        <v>42</v>
      </c>
      <c r="Q106">
        <v>2100</v>
      </c>
      <c r="R106">
        <v>2.6428865020000001</v>
      </c>
      <c r="S106">
        <f t="shared" si="3"/>
        <v>0</v>
      </c>
    </row>
    <row r="107" spans="1:19">
      <c r="A107" t="s">
        <v>161</v>
      </c>
      <c r="B107" t="s">
        <v>30</v>
      </c>
      <c r="C107">
        <v>1</v>
      </c>
      <c r="D107">
        <v>49</v>
      </c>
      <c r="E107">
        <f t="shared" si="2"/>
        <v>0</v>
      </c>
      <c r="F107" t="s">
        <v>34</v>
      </c>
      <c r="G107">
        <v>3</v>
      </c>
      <c r="H107" t="s">
        <v>40</v>
      </c>
      <c r="I107">
        <v>3</v>
      </c>
      <c r="J107" t="s">
        <v>25</v>
      </c>
      <c r="K107">
        <v>0</v>
      </c>
      <c r="L107" t="s">
        <v>48</v>
      </c>
      <c r="M107">
        <v>4</v>
      </c>
      <c r="N107" t="s">
        <v>52</v>
      </c>
      <c r="O107">
        <v>2</v>
      </c>
      <c r="P107" t="s">
        <v>42</v>
      </c>
      <c r="Q107">
        <v>174</v>
      </c>
      <c r="R107">
        <v>3.7078123650000001</v>
      </c>
      <c r="S107">
        <f t="shared" si="3"/>
        <v>1</v>
      </c>
    </row>
    <row r="108" spans="1:19">
      <c r="A108" t="s">
        <v>162</v>
      </c>
      <c r="B108" t="s">
        <v>22</v>
      </c>
      <c r="C108">
        <v>0</v>
      </c>
      <c r="D108">
        <v>59</v>
      </c>
      <c r="E108">
        <f t="shared" si="2"/>
        <v>0</v>
      </c>
      <c r="F108" t="s">
        <v>46</v>
      </c>
      <c r="G108">
        <v>4</v>
      </c>
      <c r="H108" t="s">
        <v>40</v>
      </c>
      <c r="I108">
        <v>3</v>
      </c>
      <c r="J108" t="s">
        <v>25</v>
      </c>
      <c r="K108">
        <v>0</v>
      </c>
      <c r="L108" t="s">
        <v>48</v>
      </c>
      <c r="M108">
        <v>4</v>
      </c>
      <c r="N108" t="s">
        <v>52</v>
      </c>
      <c r="O108">
        <v>2</v>
      </c>
      <c r="P108" t="s">
        <v>42</v>
      </c>
      <c r="Q108">
        <v>570</v>
      </c>
      <c r="R108">
        <v>3.8202952209999999</v>
      </c>
      <c r="S108">
        <f t="shared" si="3"/>
        <v>1</v>
      </c>
    </row>
    <row r="109" spans="1:19">
      <c r="A109" t="s">
        <v>163</v>
      </c>
      <c r="B109" t="s">
        <v>30</v>
      </c>
      <c r="C109">
        <v>1</v>
      </c>
      <c r="D109">
        <v>65</v>
      </c>
      <c r="E109">
        <f t="shared" si="2"/>
        <v>1</v>
      </c>
      <c r="F109" t="s">
        <v>46</v>
      </c>
      <c r="G109">
        <v>4</v>
      </c>
      <c r="H109" t="s">
        <v>24</v>
      </c>
      <c r="I109">
        <v>0</v>
      </c>
      <c r="J109" t="s">
        <v>47</v>
      </c>
      <c r="K109">
        <v>1</v>
      </c>
      <c r="L109" t="s">
        <v>48</v>
      </c>
      <c r="M109">
        <v>4</v>
      </c>
      <c r="N109" t="s">
        <v>52</v>
      </c>
      <c r="O109">
        <v>2</v>
      </c>
      <c r="P109" t="s">
        <v>28</v>
      </c>
      <c r="Q109">
        <v>374</v>
      </c>
      <c r="R109">
        <v>3.4587282240000001</v>
      </c>
      <c r="S109">
        <f t="shared" si="3"/>
        <v>1</v>
      </c>
    </row>
    <row r="110" spans="1:19">
      <c r="A110" t="s">
        <v>164</v>
      </c>
      <c r="B110" t="s">
        <v>30</v>
      </c>
      <c r="C110">
        <v>1</v>
      </c>
      <c r="D110">
        <v>51</v>
      </c>
      <c r="E110">
        <f t="shared" si="2"/>
        <v>0</v>
      </c>
      <c r="F110" t="s">
        <v>34</v>
      </c>
      <c r="G110">
        <v>3</v>
      </c>
      <c r="H110" t="s">
        <v>37</v>
      </c>
      <c r="I110">
        <v>1</v>
      </c>
      <c r="J110" t="s">
        <v>47</v>
      </c>
      <c r="K110">
        <v>1</v>
      </c>
      <c r="L110" t="s">
        <v>48</v>
      </c>
      <c r="M110">
        <v>4</v>
      </c>
      <c r="N110" t="s">
        <v>52</v>
      </c>
      <c r="O110">
        <v>2</v>
      </c>
      <c r="P110" t="s">
        <v>28</v>
      </c>
      <c r="Q110">
        <v>1389</v>
      </c>
      <c r="R110">
        <v>3.4046963469999998</v>
      </c>
      <c r="S110">
        <f t="shared" si="3"/>
        <v>0</v>
      </c>
    </row>
    <row r="111" spans="1:19">
      <c r="A111" t="s">
        <v>165</v>
      </c>
      <c r="B111" t="s">
        <v>30</v>
      </c>
      <c r="C111">
        <v>1</v>
      </c>
      <c r="D111">
        <v>59</v>
      </c>
      <c r="E111">
        <f t="shared" si="2"/>
        <v>0</v>
      </c>
      <c r="F111" t="s">
        <v>34</v>
      </c>
      <c r="G111">
        <v>3</v>
      </c>
      <c r="H111" t="s">
        <v>37</v>
      </c>
      <c r="I111">
        <v>1</v>
      </c>
      <c r="J111" t="s">
        <v>47</v>
      </c>
      <c r="K111">
        <v>1</v>
      </c>
      <c r="L111" t="s">
        <v>48</v>
      </c>
      <c r="M111">
        <v>4</v>
      </c>
      <c r="N111" t="s">
        <v>52</v>
      </c>
      <c r="O111">
        <v>2</v>
      </c>
      <c r="P111" t="s">
        <v>28</v>
      </c>
      <c r="Q111">
        <v>1138</v>
      </c>
      <c r="R111">
        <v>3.7014908769999999</v>
      </c>
      <c r="S111">
        <f t="shared" si="3"/>
        <v>1</v>
      </c>
    </row>
    <row r="112" spans="1:19">
      <c r="A112" t="s">
        <v>166</v>
      </c>
      <c r="B112" t="s">
        <v>22</v>
      </c>
      <c r="C112">
        <v>0</v>
      </c>
      <c r="D112">
        <v>50</v>
      </c>
      <c r="E112">
        <f t="shared" si="2"/>
        <v>0</v>
      </c>
      <c r="F112" t="s">
        <v>46</v>
      </c>
      <c r="G112">
        <v>4</v>
      </c>
      <c r="H112" t="s">
        <v>37</v>
      </c>
      <c r="I112">
        <v>1</v>
      </c>
      <c r="J112" t="s">
        <v>47</v>
      </c>
      <c r="K112">
        <v>1</v>
      </c>
      <c r="L112" t="s">
        <v>48</v>
      </c>
      <c r="M112">
        <v>4</v>
      </c>
      <c r="N112" t="s">
        <v>52</v>
      </c>
      <c r="O112">
        <v>2</v>
      </c>
      <c r="P112" t="s">
        <v>42</v>
      </c>
      <c r="Q112">
        <v>476</v>
      </c>
      <c r="R112">
        <v>3.8738966850000001</v>
      </c>
      <c r="S112">
        <f t="shared" si="3"/>
        <v>1</v>
      </c>
    </row>
    <row r="113" spans="1:19">
      <c r="A113" t="s">
        <v>167</v>
      </c>
      <c r="B113" t="s">
        <v>22</v>
      </c>
      <c r="C113">
        <v>0</v>
      </c>
      <c r="D113">
        <v>66</v>
      </c>
      <c r="E113">
        <f t="shared" si="2"/>
        <v>1</v>
      </c>
      <c r="F113" t="s">
        <v>46</v>
      </c>
      <c r="G113">
        <v>4</v>
      </c>
      <c r="H113" t="s">
        <v>37</v>
      </c>
      <c r="I113">
        <v>1</v>
      </c>
      <c r="J113" t="s">
        <v>47</v>
      </c>
      <c r="K113">
        <v>1</v>
      </c>
      <c r="L113" t="s">
        <v>48</v>
      </c>
      <c r="M113">
        <v>4</v>
      </c>
      <c r="N113" t="s">
        <v>52</v>
      </c>
      <c r="O113">
        <v>2</v>
      </c>
      <c r="P113" t="s">
        <v>42</v>
      </c>
      <c r="Q113">
        <v>669</v>
      </c>
      <c r="R113">
        <v>3.541480924</v>
      </c>
      <c r="S113">
        <f t="shared" si="3"/>
        <v>1</v>
      </c>
    </row>
    <row r="114" spans="1:19">
      <c r="A114" t="s">
        <v>168</v>
      </c>
      <c r="B114" t="s">
        <v>22</v>
      </c>
      <c r="C114">
        <v>0</v>
      </c>
      <c r="D114">
        <v>65</v>
      </c>
      <c r="E114">
        <f t="shared" si="2"/>
        <v>1</v>
      </c>
      <c r="F114" t="s">
        <v>101</v>
      </c>
      <c r="G114">
        <v>4</v>
      </c>
      <c r="H114" t="s">
        <v>37</v>
      </c>
      <c r="I114">
        <v>1</v>
      </c>
      <c r="J114" t="s">
        <v>47</v>
      </c>
      <c r="K114">
        <v>1</v>
      </c>
      <c r="L114" t="s">
        <v>48</v>
      </c>
      <c r="M114">
        <v>4</v>
      </c>
      <c r="N114" t="s">
        <v>52</v>
      </c>
      <c r="O114">
        <v>2</v>
      </c>
      <c r="P114" t="s">
        <v>42</v>
      </c>
      <c r="Q114">
        <v>259</v>
      </c>
      <c r="R114">
        <v>3.8782591100000001</v>
      </c>
      <c r="S114">
        <f t="shared" si="3"/>
        <v>1</v>
      </c>
    </row>
    <row r="115" spans="1:19">
      <c r="A115" t="s">
        <v>169</v>
      </c>
      <c r="B115" t="s">
        <v>30</v>
      </c>
      <c r="C115">
        <v>1</v>
      </c>
      <c r="D115">
        <v>86</v>
      </c>
      <c r="E115">
        <f t="shared" si="2"/>
        <v>1</v>
      </c>
      <c r="F115" t="s">
        <v>101</v>
      </c>
      <c r="G115">
        <v>4</v>
      </c>
      <c r="H115" t="s">
        <v>99</v>
      </c>
      <c r="I115">
        <v>2</v>
      </c>
      <c r="J115" t="s">
        <v>47</v>
      </c>
      <c r="K115">
        <v>1</v>
      </c>
      <c r="L115" t="s">
        <v>48</v>
      </c>
      <c r="M115">
        <v>4</v>
      </c>
      <c r="N115" t="s">
        <v>52</v>
      </c>
      <c r="O115">
        <v>2</v>
      </c>
      <c r="P115" t="s">
        <v>28</v>
      </c>
      <c r="Q115">
        <v>0</v>
      </c>
      <c r="R115">
        <v>3.2900612530000002</v>
      </c>
      <c r="S115">
        <f t="shared" si="3"/>
        <v>0</v>
      </c>
    </row>
    <row r="116" spans="1:19">
      <c r="A116" t="s">
        <v>170</v>
      </c>
      <c r="B116" t="s">
        <v>30</v>
      </c>
      <c r="C116">
        <v>1</v>
      </c>
      <c r="D116">
        <v>45</v>
      </c>
      <c r="E116">
        <f t="shared" si="2"/>
        <v>0</v>
      </c>
      <c r="F116" t="s">
        <v>141</v>
      </c>
      <c r="G116">
        <v>4</v>
      </c>
      <c r="H116" t="s">
        <v>99</v>
      </c>
      <c r="I116">
        <v>2</v>
      </c>
      <c r="J116" t="s">
        <v>47</v>
      </c>
      <c r="K116">
        <v>1</v>
      </c>
      <c r="L116" t="s">
        <v>48</v>
      </c>
      <c r="M116">
        <v>4</v>
      </c>
      <c r="N116" t="s">
        <v>52</v>
      </c>
      <c r="O116">
        <v>2</v>
      </c>
      <c r="P116" t="s">
        <v>28</v>
      </c>
      <c r="Q116">
        <v>972</v>
      </c>
      <c r="R116">
        <v>4.0873517570000004</v>
      </c>
      <c r="S116">
        <f t="shared" si="3"/>
        <v>1</v>
      </c>
    </row>
    <row r="117" spans="1:19">
      <c r="A117" t="s">
        <v>171</v>
      </c>
      <c r="B117" t="s">
        <v>30</v>
      </c>
      <c r="C117">
        <v>1</v>
      </c>
      <c r="D117">
        <v>64</v>
      </c>
      <c r="E117">
        <f t="shared" si="2"/>
        <v>1</v>
      </c>
      <c r="F117" t="s">
        <v>50</v>
      </c>
      <c r="G117">
        <v>1</v>
      </c>
      <c r="H117" t="s">
        <v>24</v>
      </c>
      <c r="I117">
        <v>0</v>
      </c>
      <c r="J117" t="s">
        <v>25</v>
      </c>
      <c r="K117">
        <v>0</v>
      </c>
      <c r="L117" t="s">
        <v>26</v>
      </c>
      <c r="M117">
        <v>1</v>
      </c>
      <c r="N117" t="s">
        <v>172</v>
      </c>
      <c r="O117">
        <v>3</v>
      </c>
      <c r="P117" t="s">
        <v>28</v>
      </c>
      <c r="Q117">
        <v>379</v>
      </c>
      <c r="R117">
        <v>2.795055954</v>
      </c>
      <c r="S117">
        <f t="shared" si="3"/>
        <v>0</v>
      </c>
    </row>
    <row r="118" spans="1:19">
      <c r="A118" t="s">
        <v>173</v>
      </c>
      <c r="B118" t="s">
        <v>22</v>
      </c>
      <c r="C118">
        <v>0</v>
      </c>
      <c r="D118">
        <v>59</v>
      </c>
      <c r="E118">
        <f t="shared" si="2"/>
        <v>0</v>
      </c>
      <c r="F118" t="s">
        <v>31</v>
      </c>
      <c r="G118">
        <v>2</v>
      </c>
      <c r="H118" t="s">
        <v>24</v>
      </c>
      <c r="I118">
        <v>0</v>
      </c>
      <c r="J118" t="s">
        <v>25</v>
      </c>
      <c r="K118">
        <v>0</v>
      </c>
      <c r="L118" t="s">
        <v>32</v>
      </c>
      <c r="M118">
        <v>1</v>
      </c>
      <c r="N118" t="s">
        <v>172</v>
      </c>
      <c r="O118">
        <v>3</v>
      </c>
      <c r="P118" t="s">
        <v>28</v>
      </c>
      <c r="Q118">
        <v>3540</v>
      </c>
      <c r="R118">
        <v>2.1495337650000002</v>
      </c>
      <c r="S118">
        <f t="shared" si="3"/>
        <v>0</v>
      </c>
    </row>
    <row r="119" spans="1:19">
      <c r="A119" t="s">
        <v>174</v>
      </c>
      <c r="B119" t="s">
        <v>30</v>
      </c>
      <c r="C119">
        <v>1</v>
      </c>
      <c r="D119">
        <v>85</v>
      </c>
      <c r="E119">
        <f t="shared" si="2"/>
        <v>1</v>
      </c>
      <c r="F119" t="s">
        <v>31</v>
      </c>
      <c r="G119">
        <v>2</v>
      </c>
      <c r="H119" t="s">
        <v>24</v>
      </c>
      <c r="I119">
        <v>0</v>
      </c>
      <c r="J119" t="s">
        <v>25</v>
      </c>
      <c r="K119">
        <v>0</v>
      </c>
      <c r="L119" t="s">
        <v>32</v>
      </c>
      <c r="M119">
        <v>1</v>
      </c>
      <c r="N119" t="s">
        <v>172</v>
      </c>
      <c r="O119">
        <v>3</v>
      </c>
      <c r="P119" t="s">
        <v>28</v>
      </c>
      <c r="Q119">
        <v>0</v>
      </c>
      <c r="R119">
        <v>3.612218731</v>
      </c>
      <c r="S119">
        <f t="shared" si="3"/>
        <v>1</v>
      </c>
    </row>
    <row r="120" spans="1:19">
      <c r="A120" t="s">
        <v>175</v>
      </c>
      <c r="B120" t="s">
        <v>22</v>
      </c>
      <c r="C120">
        <v>0</v>
      </c>
      <c r="D120">
        <v>69</v>
      </c>
      <c r="E120">
        <f t="shared" si="2"/>
        <v>1</v>
      </c>
      <c r="F120" t="s">
        <v>31</v>
      </c>
      <c r="G120">
        <v>2</v>
      </c>
      <c r="H120" t="s">
        <v>24</v>
      </c>
      <c r="I120">
        <v>0</v>
      </c>
      <c r="J120" t="s">
        <v>25</v>
      </c>
      <c r="K120">
        <v>0</v>
      </c>
      <c r="L120" t="s">
        <v>32</v>
      </c>
      <c r="M120">
        <v>1</v>
      </c>
      <c r="N120" t="s">
        <v>172</v>
      </c>
      <c r="O120">
        <v>3</v>
      </c>
      <c r="P120" t="s">
        <v>28</v>
      </c>
      <c r="Q120">
        <v>1090</v>
      </c>
      <c r="R120">
        <v>3.932915033</v>
      </c>
      <c r="S120">
        <f t="shared" si="3"/>
        <v>1</v>
      </c>
    </row>
    <row r="121" spans="1:19">
      <c r="A121" t="s">
        <v>176</v>
      </c>
      <c r="B121" t="s">
        <v>22</v>
      </c>
      <c r="C121">
        <v>0</v>
      </c>
      <c r="D121">
        <v>68</v>
      </c>
      <c r="E121">
        <f t="shared" si="2"/>
        <v>1</v>
      </c>
      <c r="F121" t="s">
        <v>31</v>
      </c>
      <c r="G121">
        <v>2</v>
      </c>
      <c r="H121" t="s">
        <v>24</v>
      </c>
      <c r="I121">
        <v>0</v>
      </c>
      <c r="J121" t="s">
        <v>25</v>
      </c>
      <c r="K121">
        <v>0</v>
      </c>
      <c r="L121" t="s">
        <v>32</v>
      </c>
      <c r="M121">
        <v>1</v>
      </c>
      <c r="N121" t="s">
        <v>172</v>
      </c>
      <c r="O121">
        <v>3</v>
      </c>
      <c r="P121" t="s">
        <v>42</v>
      </c>
      <c r="Q121">
        <v>156</v>
      </c>
      <c r="R121">
        <v>2.493042929</v>
      </c>
      <c r="S121">
        <f t="shared" si="3"/>
        <v>0</v>
      </c>
    </row>
    <row r="122" spans="1:19">
      <c r="A122" t="s">
        <v>177</v>
      </c>
      <c r="B122" t="s">
        <v>30</v>
      </c>
      <c r="C122">
        <v>1</v>
      </c>
      <c r="D122">
        <v>71</v>
      </c>
      <c r="E122">
        <f t="shared" si="2"/>
        <v>1</v>
      </c>
      <c r="F122" t="s">
        <v>31</v>
      </c>
      <c r="G122">
        <v>2</v>
      </c>
      <c r="H122" t="s">
        <v>24</v>
      </c>
      <c r="I122">
        <v>0</v>
      </c>
      <c r="J122" t="s">
        <v>25</v>
      </c>
      <c r="K122">
        <v>0</v>
      </c>
      <c r="L122" t="s">
        <v>32</v>
      </c>
      <c r="M122">
        <v>1</v>
      </c>
      <c r="N122" t="s">
        <v>172</v>
      </c>
      <c r="O122">
        <v>3</v>
      </c>
      <c r="P122" t="s">
        <v>42</v>
      </c>
      <c r="Q122">
        <v>30</v>
      </c>
      <c r="R122">
        <v>3.3461609220000001</v>
      </c>
      <c r="S122">
        <f t="shared" si="3"/>
        <v>0</v>
      </c>
    </row>
    <row r="123" spans="1:19">
      <c r="A123" t="s">
        <v>178</v>
      </c>
      <c r="B123" t="s">
        <v>22</v>
      </c>
      <c r="C123">
        <v>0</v>
      </c>
      <c r="D123">
        <v>84</v>
      </c>
      <c r="E123">
        <f t="shared" si="2"/>
        <v>1</v>
      </c>
      <c r="F123" t="s">
        <v>31</v>
      </c>
      <c r="G123">
        <v>2</v>
      </c>
      <c r="H123" t="s">
        <v>24</v>
      </c>
      <c r="I123">
        <v>0</v>
      </c>
      <c r="J123" t="s">
        <v>25</v>
      </c>
      <c r="K123">
        <v>0</v>
      </c>
      <c r="L123" t="s">
        <v>32</v>
      </c>
      <c r="M123">
        <v>1</v>
      </c>
      <c r="N123" t="s">
        <v>172</v>
      </c>
      <c r="O123">
        <v>3</v>
      </c>
      <c r="P123" t="s">
        <v>28</v>
      </c>
      <c r="Q123">
        <v>131</v>
      </c>
      <c r="R123">
        <v>3.8484898190000001</v>
      </c>
      <c r="S123">
        <f t="shared" si="3"/>
        <v>1</v>
      </c>
    </row>
    <row r="124" spans="1:19">
      <c r="A124" t="s">
        <v>179</v>
      </c>
      <c r="B124" t="s">
        <v>22</v>
      </c>
      <c r="C124">
        <v>0</v>
      </c>
      <c r="D124">
        <v>79</v>
      </c>
      <c r="E124">
        <f t="shared" si="2"/>
        <v>1</v>
      </c>
      <c r="F124" t="s">
        <v>31</v>
      </c>
      <c r="G124">
        <v>2</v>
      </c>
      <c r="H124" t="s">
        <v>24</v>
      </c>
      <c r="I124">
        <v>0</v>
      </c>
      <c r="J124" t="s">
        <v>25</v>
      </c>
      <c r="K124">
        <v>0</v>
      </c>
      <c r="L124" t="s">
        <v>32</v>
      </c>
      <c r="M124">
        <v>1</v>
      </c>
      <c r="N124" t="s">
        <v>172</v>
      </c>
      <c r="O124">
        <v>3</v>
      </c>
      <c r="P124" t="s">
        <v>28</v>
      </c>
      <c r="Q124">
        <v>678</v>
      </c>
      <c r="R124">
        <v>3.5556764140000001</v>
      </c>
      <c r="S124">
        <f t="shared" si="3"/>
        <v>1</v>
      </c>
    </row>
    <row r="125" spans="1:19">
      <c r="A125" t="s">
        <v>180</v>
      </c>
      <c r="B125" t="s">
        <v>30</v>
      </c>
      <c r="C125">
        <v>1</v>
      </c>
      <c r="D125">
        <v>72</v>
      </c>
      <c r="E125">
        <f t="shared" si="2"/>
        <v>1</v>
      </c>
      <c r="F125" t="s">
        <v>31</v>
      </c>
      <c r="G125">
        <v>2</v>
      </c>
      <c r="H125" t="s">
        <v>24</v>
      </c>
      <c r="I125">
        <v>0</v>
      </c>
      <c r="J125" t="s">
        <v>25</v>
      </c>
      <c r="K125">
        <v>0</v>
      </c>
      <c r="L125" t="s">
        <v>32</v>
      </c>
      <c r="M125">
        <v>1</v>
      </c>
      <c r="N125" t="s">
        <v>172</v>
      </c>
      <c r="O125">
        <v>3</v>
      </c>
      <c r="P125" t="s">
        <v>42</v>
      </c>
      <c r="Q125">
        <v>457</v>
      </c>
      <c r="R125">
        <v>3.4769499000000001</v>
      </c>
      <c r="S125">
        <f t="shared" si="3"/>
        <v>1</v>
      </c>
    </row>
    <row r="126" spans="1:19">
      <c r="A126" t="s">
        <v>181</v>
      </c>
      <c r="B126" t="s">
        <v>30</v>
      </c>
      <c r="C126">
        <v>1</v>
      </c>
      <c r="D126">
        <v>58</v>
      </c>
      <c r="E126">
        <f t="shared" si="2"/>
        <v>0</v>
      </c>
      <c r="F126" t="s">
        <v>31</v>
      </c>
      <c r="G126">
        <v>2</v>
      </c>
      <c r="H126" t="s">
        <v>24</v>
      </c>
      <c r="I126">
        <v>0</v>
      </c>
      <c r="J126" t="s">
        <v>25</v>
      </c>
      <c r="K126">
        <v>0</v>
      </c>
      <c r="L126" t="s">
        <v>32</v>
      </c>
      <c r="M126">
        <v>1</v>
      </c>
      <c r="N126" t="s">
        <v>172</v>
      </c>
      <c r="O126">
        <v>3</v>
      </c>
      <c r="P126" t="s">
        <v>28</v>
      </c>
      <c r="Q126">
        <v>566</v>
      </c>
      <c r="R126">
        <v>3.300219963</v>
      </c>
      <c r="S126">
        <f t="shared" si="3"/>
        <v>0</v>
      </c>
    </row>
    <row r="127" spans="1:19">
      <c r="A127" t="s">
        <v>182</v>
      </c>
      <c r="B127" t="s">
        <v>30</v>
      </c>
      <c r="C127">
        <v>1</v>
      </c>
      <c r="D127">
        <v>79</v>
      </c>
      <c r="E127">
        <f t="shared" si="2"/>
        <v>1</v>
      </c>
      <c r="F127" t="s">
        <v>31</v>
      </c>
      <c r="G127">
        <v>2</v>
      </c>
      <c r="H127" t="s">
        <v>24</v>
      </c>
      <c r="I127">
        <v>0</v>
      </c>
      <c r="J127" t="s">
        <v>25</v>
      </c>
      <c r="K127">
        <v>0</v>
      </c>
      <c r="L127" t="s">
        <v>32</v>
      </c>
      <c r="M127">
        <v>1</v>
      </c>
      <c r="N127" t="s">
        <v>172</v>
      </c>
      <c r="O127">
        <v>3</v>
      </c>
      <c r="P127" t="s">
        <v>28</v>
      </c>
      <c r="Q127">
        <v>440</v>
      </c>
      <c r="R127">
        <v>3.7631638380000001</v>
      </c>
      <c r="S127">
        <f t="shared" si="3"/>
        <v>1</v>
      </c>
    </row>
    <row r="128" spans="1:19">
      <c r="A128" t="s">
        <v>183</v>
      </c>
      <c r="B128" t="s">
        <v>30</v>
      </c>
      <c r="C128">
        <v>1</v>
      </c>
      <c r="D128">
        <v>62</v>
      </c>
      <c r="E128">
        <f t="shared" si="2"/>
        <v>1</v>
      </c>
      <c r="F128" t="s">
        <v>31</v>
      </c>
      <c r="G128">
        <v>2</v>
      </c>
      <c r="H128" t="s">
        <v>24</v>
      </c>
      <c r="I128">
        <v>0</v>
      </c>
      <c r="J128" t="s">
        <v>25</v>
      </c>
      <c r="K128">
        <v>0</v>
      </c>
      <c r="L128" t="s">
        <v>32</v>
      </c>
      <c r="M128">
        <v>1</v>
      </c>
      <c r="N128" t="s">
        <v>172</v>
      </c>
      <c r="O128">
        <v>3</v>
      </c>
      <c r="P128" t="s">
        <v>28</v>
      </c>
      <c r="Q128">
        <v>356</v>
      </c>
      <c r="R128">
        <v>3.3222914380000002</v>
      </c>
      <c r="S128">
        <f t="shared" si="3"/>
        <v>0</v>
      </c>
    </row>
    <row r="129" spans="1:19">
      <c r="A129" t="s">
        <v>184</v>
      </c>
      <c r="B129" t="s">
        <v>30</v>
      </c>
      <c r="C129">
        <v>1</v>
      </c>
      <c r="D129">
        <v>62</v>
      </c>
      <c r="E129">
        <f t="shared" si="2"/>
        <v>1</v>
      </c>
      <c r="F129" t="s">
        <v>31</v>
      </c>
      <c r="G129">
        <v>2</v>
      </c>
      <c r="H129" t="s">
        <v>24</v>
      </c>
      <c r="I129">
        <v>0</v>
      </c>
      <c r="J129" t="s">
        <v>25</v>
      </c>
      <c r="K129">
        <v>0</v>
      </c>
      <c r="L129" t="s">
        <v>32</v>
      </c>
      <c r="M129">
        <v>1</v>
      </c>
      <c r="N129" t="s">
        <v>172</v>
      </c>
      <c r="O129">
        <v>3</v>
      </c>
      <c r="P129" t="s">
        <v>28</v>
      </c>
      <c r="Q129">
        <v>476</v>
      </c>
      <c r="R129">
        <v>3.0030392739999998</v>
      </c>
      <c r="S129">
        <f t="shared" si="3"/>
        <v>0</v>
      </c>
    </row>
    <row r="130" spans="1:19">
      <c r="A130" t="s">
        <v>185</v>
      </c>
      <c r="B130" t="s">
        <v>30</v>
      </c>
      <c r="C130">
        <v>1</v>
      </c>
      <c r="D130">
        <v>82</v>
      </c>
      <c r="E130">
        <f t="shared" si="2"/>
        <v>1</v>
      </c>
      <c r="F130" t="s">
        <v>31</v>
      </c>
      <c r="G130">
        <v>2</v>
      </c>
      <c r="H130" t="s">
        <v>24</v>
      </c>
      <c r="I130">
        <v>0</v>
      </c>
      <c r="J130" t="s">
        <v>25</v>
      </c>
      <c r="K130">
        <v>0</v>
      </c>
      <c r="L130" t="s">
        <v>32</v>
      </c>
      <c r="M130">
        <v>1</v>
      </c>
      <c r="N130" t="s">
        <v>172</v>
      </c>
      <c r="O130">
        <v>3</v>
      </c>
      <c r="P130" t="s">
        <v>42</v>
      </c>
      <c r="Q130">
        <v>507</v>
      </c>
      <c r="R130">
        <v>3.4091217720000002</v>
      </c>
      <c r="S130">
        <f t="shared" si="3"/>
        <v>0</v>
      </c>
    </row>
    <row r="131" spans="1:19">
      <c r="A131" t="s">
        <v>186</v>
      </c>
      <c r="B131" t="s">
        <v>22</v>
      </c>
      <c r="C131">
        <v>0</v>
      </c>
      <c r="D131">
        <v>58</v>
      </c>
      <c r="E131">
        <f t="shared" ref="E131:E194" si="4">IF(D131&lt;60,0,1)</f>
        <v>0</v>
      </c>
      <c r="F131" t="s">
        <v>73</v>
      </c>
      <c r="G131">
        <v>2</v>
      </c>
      <c r="H131" t="s">
        <v>24</v>
      </c>
      <c r="I131">
        <v>0</v>
      </c>
      <c r="J131" t="s">
        <v>25</v>
      </c>
      <c r="K131">
        <v>0</v>
      </c>
      <c r="L131" t="s">
        <v>32</v>
      </c>
      <c r="M131">
        <v>1</v>
      </c>
      <c r="N131" t="s">
        <v>172</v>
      </c>
      <c r="O131">
        <v>3</v>
      </c>
      <c r="P131" t="s">
        <v>28</v>
      </c>
      <c r="Q131">
        <v>942</v>
      </c>
      <c r="R131">
        <v>3.9539859530000001</v>
      </c>
      <c r="S131">
        <f t="shared" ref="S131:S194" si="5">IF(R131&lt;3.455617,0,1)</f>
        <v>1</v>
      </c>
    </row>
    <row r="132" spans="1:19">
      <c r="A132" t="s">
        <v>187</v>
      </c>
      <c r="B132" t="s">
        <v>30</v>
      </c>
      <c r="C132">
        <v>1</v>
      </c>
      <c r="D132">
        <v>49</v>
      </c>
      <c r="E132">
        <f t="shared" si="4"/>
        <v>0</v>
      </c>
      <c r="F132" t="s">
        <v>73</v>
      </c>
      <c r="G132">
        <v>2</v>
      </c>
      <c r="H132" t="s">
        <v>24</v>
      </c>
      <c r="I132">
        <v>0</v>
      </c>
      <c r="J132" t="s">
        <v>25</v>
      </c>
      <c r="K132">
        <v>0</v>
      </c>
      <c r="L132" t="s">
        <v>32</v>
      </c>
      <c r="M132">
        <v>1</v>
      </c>
      <c r="N132" t="s">
        <v>172</v>
      </c>
      <c r="O132">
        <v>3</v>
      </c>
      <c r="P132" t="s">
        <v>42</v>
      </c>
      <c r="Q132">
        <v>1811</v>
      </c>
      <c r="R132">
        <v>3.0601080920000001</v>
      </c>
      <c r="S132">
        <f t="shared" si="5"/>
        <v>0</v>
      </c>
    </row>
    <row r="133" spans="1:19">
      <c r="A133" t="s">
        <v>188</v>
      </c>
      <c r="B133" t="s">
        <v>22</v>
      </c>
      <c r="C133">
        <v>0</v>
      </c>
      <c r="D133">
        <v>54</v>
      </c>
      <c r="E133">
        <f t="shared" si="4"/>
        <v>0</v>
      </c>
      <c r="F133" t="s">
        <v>54</v>
      </c>
      <c r="G133">
        <v>1</v>
      </c>
      <c r="H133" t="s">
        <v>37</v>
      </c>
      <c r="I133">
        <v>1</v>
      </c>
      <c r="J133" t="s">
        <v>25</v>
      </c>
      <c r="K133">
        <v>0</v>
      </c>
      <c r="L133" t="s">
        <v>32</v>
      </c>
      <c r="M133">
        <v>1</v>
      </c>
      <c r="N133" t="s">
        <v>172</v>
      </c>
      <c r="O133">
        <v>3</v>
      </c>
      <c r="P133" t="s">
        <v>28</v>
      </c>
      <c r="Q133">
        <v>1935</v>
      </c>
      <c r="R133">
        <v>3.5852921279999999</v>
      </c>
      <c r="S133">
        <f t="shared" si="5"/>
        <v>1</v>
      </c>
    </row>
    <row r="134" spans="1:19">
      <c r="A134" t="s">
        <v>189</v>
      </c>
      <c r="B134" t="s">
        <v>30</v>
      </c>
      <c r="C134">
        <v>1</v>
      </c>
      <c r="D134">
        <v>48</v>
      </c>
      <c r="E134">
        <f t="shared" si="4"/>
        <v>0</v>
      </c>
      <c r="F134" t="s">
        <v>34</v>
      </c>
      <c r="G134">
        <v>3</v>
      </c>
      <c r="H134" t="s">
        <v>24</v>
      </c>
      <c r="I134">
        <v>0</v>
      </c>
      <c r="J134" t="s">
        <v>25</v>
      </c>
      <c r="K134">
        <v>0</v>
      </c>
      <c r="L134" t="s">
        <v>35</v>
      </c>
      <c r="M134">
        <v>2</v>
      </c>
      <c r="N134" t="s">
        <v>172</v>
      </c>
      <c r="O134">
        <v>3</v>
      </c>
      <c r="P134" t="s">
        <v>28</v>
      </c>
      <c r="Q134">
        <v>468</v>
      </c>
      <c r="R134">
        <v>6.5358665800000004</v>
      </c>
      <c r="S134">
        <f t="shared" si="5"/>
        <v>1</v>
      </c>
    </row>
    <row r="135" spans="1:19">
      <c r="A135" t="s">
        <v>190</v>
      </c>
      <c r="B135" t="s">
        <v>22</v>
      </c>
      <c r="C135">
        <v>0</v>
      </c>
      <c r="D135">
        <v>61</v>
      </c>
      <c r="E135">
        <f t="shared" si="4"/>
        <v>1</v>
      </c>
      <c r="F135" t="s">
        <v>34</v>
      </c>
      <c r="G135">
        <v>3</v>
      </c>
      <c r="H135" t="s">
        <v>24</v>
      </c>
      <c r="I135">
        <v>0</v>
      </c>
      <c r="J135" t="s">
        <v>25</v>
      </c>
      <c r="K135">
        <v>0</v>
      </c>
      <c r="L135" t="s">
        <v>35</v>
      </c>
      <c r="M135">
        <v>2</v>
      </c>
      <c r="N135" t="s">
        <v>172</v>
      </c>
      <c r="O135">
        <v>3</v>
      </c>
      <c r="P135" t="s">
        <v>28</v>
      </c>
      <c r="Q135">
        <v>388</v>
      </c>
      <c r="R135">
        <v>2.7848188409999999</v>
      </c>
      <c r="S135">
        <f t="shared" si="5"/>
        <v>0</v>
      </c>
    </row>
    <row r="136" spans="1:19">
      <c r="A136" t="s">
        <v>191</v>
      </c>
      <c r="B136" t="s">
        <v>30</v>
      </c>
      <c r="C136">
        <v>1</v>
      </c>
      <c r="D136">
        <v>51</v>
      </c>
      <c r="E136">
        <f t="shared" si="4"/>
        <v>0</v>
      </c>
      <c r="F136" t="s">
        <v>34</v>
      </c>
      <c r="G136">
        <v>3</v>
      </c>
      <c r="H136" t="s">
        <v>24</v>
      </c>
      <c r="I136">
        <v>0</v>
      </c>
      <c r="J136" t="s">
        <v>25</v>
      </c>
      <c r="K136">
        <v>0</v>
      </c>
      <c r="L136" t="s">
        <v>35</v>
      </c>
      <c r="M136">
        <v>2</v>
      </c>
      <c r="N136" t="s">
        <v>172</v>
      </c>
      <c r="O136">
        <v>3</v>
      </c>
      <c r="P136" t="s">
        <v>28</v>
      </c>
      <c r="Q136">
        <v>377</v>
      </c>
      <c r="R136">
        <v>3.0955482399999998</v>
      </c>
      <c r="S136">
        <f t="shared" si="5"/>
        <v>0</v>
      </c>
    </row>
    <row r="137" spans="1:19">
      <c r="A137" t="s">
        <v>192</v>
      </c>
      <c r="B137" t="s">
        <v>22</v>
      </c>
      <c r="C137">
        <v>0</v>
      </c>
      <c r="D137">
        <v>69</v>
      </c>
      <c r="E137">
        <f t="shared" si="4"/>
        <v>1</v>
      </c>
      <c r="F137" t="s">
        <v>34</v>
      </c>
      <c r="G137">
        <v>3</v>
      </c>
      <c r="H137" t="s">
        <v>24</v>
      </c>
      <c r="I137">
        <v>0</v>
      </c>
      <c r="J137" t="s">
        <v>25</v>
      </c>
      <c r="K137">
        <v>0</v>
      </c>
      <c r="L137" t="s">
        <v>35</v>
      </c>
      <c r="M137">
        <v>2</v>
      </c>
      <c r="N137" t="s">
        <v>172</v>
      </c>
      <c r="O137">
        <v>3</v>
      </c>
      <c r="P137" t="s">
        <v>28</v>
      </c>
      <c r="Q137">
        <v>1072</v>
      </c>
      <c r="R137">
        <v>3.7218785040000002</v>
      </c>
      <c r="S137">
        <f t="shared" si="5"/>
        <v>1</v>
      </c>
    </row>
    <row r="138" spans="1:19">
      <c r="A138" t="s">
        <v>193</v>
      </c>
      <c r="B138" t="s">
        <v>30</v>
      </c>
      <c r="C138">
        <v>1</v>
      </c>
      <c r="D138">
        <v>41</v>
      </c>
      <c r="E138">
        <f t="shared" si="4"/>
        <v>0</v>
      </c>
      <c r="F138" t="s">
        <v>34</v>
      </c>
      <c r="G138">
        <v>3</v>
      </c>
      <c r="H138" t="s">
        <v>24</v>
      </c>
      <c r="I138">
        <v>0</v>
      </c>
      <c r="J138" t="s">
        <v>25</v>
      </c>
      <c r="K138">
        <v>0</v>
      </c>
      <c r="L138" t="s">
        <v>35</v>
      </c>
      <c r="M138">
        <v>2</v>
      </c>
      <c r="N138" t="s">
        <v>172</v>
      </c>
      <c r="O138">
        <v>3</v>
      </c>
      <c r="P138" t="s">
        <v>28</v>
      </c>
      <c r="Q138">
        <v>367</v>
      </c>
      <c r="R138">
        <v>3.426769406</v>
      </c>
      <c r="S138">
        <f t="shared" si="5"/>
        <v>0</v>
      </c>
    </row>
    <row r="139" spans="1:19">
      <c r="A139" t="s">
        <v>194</v>
      </c>
      <c r="B139" t="s">
        <v>30</v>
      </c>
      <c r="C139">
        <v>1</v>
      </c>
      <c r="D139">
        <v>60</v>
      </c>
      <c r="E139">
        <f t="shared" si="4"/>
        <v>1</v>
      </c>
      <c r="F139" t="s">
        <v>34</v>
      </c>
      <c r="G139">
        <v>3</v>
      </c>
      <c r="H139" t="s">
        <v>24</v>
      </c>
      <c r="I139">
        <v>0</v>
      </c>
      <c r="J139" t="s">
        <v>25</v>
      </c>
      <c r="K139">
        <v>0</v>
      </c>
      <c r="L139" t="s">
        <v>35</v>
      </c>
      <c r="M139">
        <v>2</v>
      </c>
      <c r="N139" t="s">
        <v>172</v>
      </c>
      <c r="O139">
        <v>3</v>
      </c>
      <c r="P139" t="s">
        <v>42</v>
      </c>
      <c r="Q139">
        <v>377</v>
      </c>
      <c r="R139">
        <v>3.2708592049999998</v>
      </c>
      <c r="S139">
        <f t="shared" si="5"/>
        <v>0</v>
      </c>
    </row>
    <row r="140" spans="1:19">
      <c r="A140" t="s">
        <v>195</v>
      </c>
      <c r="B140" t="s">
        <v>22</v>
      </c>
      <c r="C140">
        <v>0</v>
      </c>
      <c r="D140">
        <v>78</v>
      </c>
      <c r="E140">
        <f t="shared" si="4"/>
        <v>1</v>
      </c>
      <c r="F140" t="s">
        <v>34</v>
      </c>
      <c r="G140">
        <v>3</v>
      </c>
      <c r="H140" t="s">
        <v>24</v>
      </c>
      <c r="I140">
        <v>0</v>
      </c>
      <c r="J140" t="s">
        <v>25</v>
      </c>
      <c r="K140">
        <v>0</v>
      </c>
      <c r="L140" t="s">
        <v>35</v>
      </c>
      <c r="M140">
        <v>2</v>
      </c>
      <c r="N140" t="s">
        <v>172</v>
      </c>
      <c r="O140">
        <v>3</v>
      </c>
      <c r="P140" t="s">
        <v>42</v>
      </c>
      <c r="Q140">
        <v>341</v>
      </c>
      <c r="R140">
        <v>3.6673121719999999</v>
      </c>
      <c r="S140">
        <f t="shared" si="5"/>
        <v>1</v>
      </c>
    </row>
    <row r="141" spans="1:19">
      <c r="A141" t="s">
        <v>196</v>
      </c>
      <c r="B141" t="s">
        <v>30</v>
      </c>
      <c r="C141">
        <v>1</v>
      </c>
      <c r="D141">
        <v>49</v>
      </c>
      <c r="E141">
        <f t="shared" si="4"/>
        <v>0</v>
      </c>
      <c r="F141" t="s">
        <v>34</v>
      </c>
      <c r="G141">
        <v>3</v>
      </c>
      <c r="H141" t="s">
        <v>24</v>
      </c>
      <c r="I141">
        <v>0</v>
      </c>
      <c r="J141" t="s">
        <v>25</v>
      </c>
      <c r="K141">
        <v>0</v>
      </c>
      <c r="L141" t="s">
        <v>35</v>
      </c>
      <c r="M141">
        <v>2</v>
      </c>
      <c r="N141" t="s">
        <v>172</v>
      </c>
      <c r="O141">
        <v>3</v>
      </c>
      <c r="P141" t="s">
        <v>28</v>
      </c>
      <c r="Q141">
        <v>895</v>
      </c>
      <c r="R141">
        <v>3.822483885</v>
      </c>
      <c r="S141">
        <f t="shared" si="5"/>
        <v>1</v>
      </c>
    </row>
    <row r="142" spans="1:19">
      <c r="A142" t="s">
        <v>197</v>
      </c>
      <c r="B142" t="s">
        <v>22</v>
      </c>
      <c r="C142">
        <v>0</v>
      </c>
      <c r="D142">
        <v>63</v>
      </c>
      <c r="E142">
        <f t="shared" si="4"/>
        <v>1</v>
      </c>
      <c r="F142" t="s">
        <v>31</v>
      </c>
      <c r="G142">
        <v>2</v>
      </c>
      <c r="H142" t="s">
        <v>37</v>
      </c>
      <c r="I142">
        <v>1</v>
      </c>
      <c r="J142" t="s">
        <v>25</v>
      </c>
      <c r="K142">
        <v>0</v>
      </c>
      <c r="L142" t="s">
        <v>35</v>
      </c>
      <c r="M142">
        <v>2</v>
      </c>
      <c r="N142" t="s">
        <v>172</v>
      </c>
      <c r="O142">
        <v>3</v>
      </c>
      <c r="P142" t="s">
        <v>28</v>
      </c>
      <c r="Q142">
        <v>1083</v>
      </c>
      <c r="R142">
        <v>3.2199029229999998</v>
      </c>
      <c r="S142">
        <f t="shared" si="5"/>
        <v>0</v>
      </c>
    </row>
    <row r="143" spans="1:19">
      <c r="A143" t="s">
        <v>198</v>
      </c>
      <c r="B143" t="s">
        <v>30</v>
      </c>
      <c r="C143">
        <v>1</v>
      </c>
      <c r="D143">
        <v>53</v>
      </c>
      <c r="E143">
        <f t="shared" si="4"/>
        <v>0</v>
      </c>
      <c r="F143" t="s">
        <v>31</v>
      </c>
      <c r="G143">
        <v>2</v>
      </c>
      <c r="H143" t="s">
        <v>37</v>
      </c>
      <c r="I143">
        <v>1</v>
      </c>
      <c r="J143" t="s">
        <v>25</v>
      </c>
      <c r="K143">
        <v>0</v>
      </c>
      <c r="L143" t="s">
        <v>35</v>
      </c>
      <c r="M143">
        <v>2</v>
      </c>
      <c r="N143" t="s">
        <v>172</v>
      </c>
      <c r="O143">
        <v>3</v>
      </c>
      <c r="P143" t="s">
        <v>28</v>
      </c>
      <c r="Q143">
        <v>543</v>
      </c>
      <c r="R143">
        <v>3.2990731580000001</v>
      </c>
      <c r="S143">
        <f t="shared" si="5"/>
        <v>0</v>
      </c>
    </row>
    <row r="144" spans="1:19">
      <c r="A144" t="s">
        <v>199</v>
      </c>
      <c r="B144" t="s">
        <v>30</v>
      </c>
      <c r="C144">
        <v>1</v>
      </c>
      <c r="D144">
        <v>83</v>
      </c>
      <c r="E144">
        <f t="shared" si="4"/>
        <v>1</v>
      </c>
      <c r="F144" t="s">
        <v>31</v>
      </c>
      <c r="G144">
        <v>2</v>
      </c>
      <c r="H144" t="s">
        <v>37</v>
      </c>
      <c r="I144">
        <v>1</v>
      </c>
      <c r="J144" t="s">
        <v>25</v>
      </c>
      <c r="K144">
        <v>0</v>
      </c>
      <c r="L144" t="s">
        <v>35</v>
      </c>
      <c r="M144">
        <v>2</v>
      </c>
      <c r="N144" t="s">
        <v>172</v>
      </c>
      <c r="O144">
        <v>3</v>
      </c>
      <c r="P144" t="s">
        <v>28</v>
      </c>
      <c r="Q144">
        <v>2496</v>
      </c>
      <c r="R144">
        <v>3.3118107999999999</v>
      </c>
      <c r="S144">
        <f t="shared" si="5"/>
        <v>0</v>
      </c>
    </row>
    <row r="145" spans="1:19">
      <c r="A145" t="s">
        <v>200</v>
      </c>
      <c r="B145" t="s">
        <v>30</v>
      </c>
      <c r="C145">
        <v>1</v>
      </c>
      <c r="D145">
        <v>45</v>
      </c>
      <c r="E145">
        <f t="shared" si="4"/>
        <v>0</v>
      </c>
      <c r="F145" t="s">
        <v>31</v>
      </c>
      <c r="G145">
        <v>2</v>
      </c>
      <c r="H145" t="s">
        <v>37</v>
      </c>
      <c r="I145">
        <v>1</v>
      </c>
      <c r="J145" t="s">
        <v>25</v>
      </c>
      <c r="K145">
        <v>0</v>
      </c>
      <c r="L145" t="s">
        <v>35</v>
      </c>
      <c r="M145">
        <v>2</v>
      </c>
      <c r="N145" t="s">
        <v>172</v>
      </c>
      <c r="O145">
        <v>3</v>
      </c>
      <c r="P145" t="s">
        <v>28</v>
      </c>
      <c r="Q145">
        <v>396</v>
      </c>
      <c r="R145">
        <v>3.5696716319999999</v>
      </c>
      <c r="S145">
        <f t="shared" si="5"/>
        <v>1</v>
      </c>
    </row>
    <row r="146" spans="1:19">
      <c r="A146" t="s">
        <v>201</v>
      </c>
      <c r="B146" t="s">
        <v>30</v>
      </c>
      <c r="C146">
        <v>1</v>
      </c>
      <c r="D146">
        <v>43</v>
      </c>
      <c r="E146">
        <f t="shared" si="4"/>
        <v>0</v>
      </c>
      <c r="F146" t="s">
        <v>73</v>
      </c>
      <c r="G146">
        <v>2</v>
      </c>
      <c r="H146" t="s">
        <v>37</v>
      </c>
      <c r="I146">
        <v>1</v>
      </c>
      <c r="J146" t="s">
        <v>25</v>
      </c>
      <c r="K146">
        <v>0</v>
      </c>
      <c r="L146" t="s">
        <v>35</v>
      </c>
      <c r="M146">
        <v>2</v>
      </c>
      <c r="N146" t="s">
        <v>172</v>
      </c>
      <c r="O146">
        <v>3</v>
      </c>
      <c r="P146" t="s">
        <v>42</v>
      </c>
      <c r="Q146">
        <v>291</v>
      </c>
      <c r="R146">
        <v>1.7716024699999999</v>
      </c>
      <c r="S146">
        <f t="shared" si="5"/>
        <v>0</v>
      </c>
    </row>
    <row r="147" spans="1:19">
      <c r="A147" t="s">
        <v>202</v>
      </c>
      <c r="B147" t="s">
        <v>30</v>
      </c>
      <c r="C147">
        <v>1</v>
      </c>
      <c r="D147">
        <v>69</v>
      </c>
      <c r="E147">
        <f t="shared" si="4"/>
        <v>1</v>
      </c>
      <c r="F147" t="s">
        <v>73</v>
      </c>
      <c r="G147">
        <v>2</v>
      </c>
      <c r="H147" t="s">
        <v>37</v>
      </c>
      <c r="I147">
        <v>1</v>
      </c>
      <c r="J147" t="s">
        <v>25</v>
      </c>
      <c r="K147">
        <v>0</v>
      </c>
      <c r="L147" t="s">
        <v>35</v>
      </c>
      <c r="M147">
        <v>2</v>
      </c>
      <c r="N147" t="s">
        <v>172</v>
      </c>
      <c r="O147">
        <v>3</v>
      </c>
      <c r="P147" t="s">
        <v>28</v>
      </c>
      <c r="Q147">
        <v>485</v>
      </c>
      <c r="R147">
        <v>3.3126391769999999</v>
      </c>
      <c r="S147">
        <f t="shared" si="5"/>
        <v>0</v>
      </c>
    </row>
    <row r="148" spans="1:19">
      <c r="A148" t="s">
        <v>203</v>
      </c>
      <c r="B148" t="s">
        <v>30</v>
      </c>
      <c r="C148">
        <v>1</v>
      </c>
      <c r="D148">
        <v>58</v>
      </c>
      <c r="E148">
        <f t="shared" si="4"/>
        <v>0</v>
      </c>
      <c r="F148" t="s">
        <v>76</v>
      </c>
      <c r="G148">
        <v>2</v>
      </c>
      <c r="H148" t="s">
        <v>37</v>
      </c>
      <c r="I148">
        <v>1</v>
      </c>
      <c r="J148" t="s">
        <v>25</v>
      </c>
      <c r="K148">
        <v>0</v>
      </c>
      <c r="L148" t="s">
        <v>35</v>
      </c>
      <c r="M148">
        <v>2</v>
      </c>
      <c r="N148" t="s">
        <v>172</v>
      </c>
      <c r="O148">
        <v>3</v>
      </c>
      <c r="P148" t="s">
        <v>42</v>
      </c>
      <c r="Q148">
        <v>212</v>
      </c>
      <c r="R148">
        <v>2.7513619920000001</v>
      </c>
      <c r="S148">
        <f t="shared" si="5"/>
        <v>0</v>
      </c>
    </row>
    <row r="149" spans="1:19">
      <c r="A149" t="s">
        <v>204</v>
      </c>
      <c r="B149" t="s">
        <v>30</v>
      </c>
      <c r="C149">
        <v>1</v>
      </c>
      <c r="D149">
        <v>78</v>
      </c>
      <c r="E149">
        <f t="shared" si="4"/>
        <v>1</v>
      </c>
      <c r="F149" t="s">
        <v>76</v>
      </c>
      <c r="G149">
        <v>2</v>
      </c>
      <c r="H149" t="s">
        <v>37</v>
      </c>
      <c r="I149">
        <v>1</v>
      </c>
      <c r="J149" t="s">
        <v>25</v>
      </c>
      <c r="K149">
        <v>0</v>
      </c>
      <c r="L149" t="s">
        <v>35</v>
      </c>
      <c r="M149">
        <v>2</v>
      </c>
      <c r="N149" t="s">
        <v>172</v>
      </c>
      <c r="O149">
        <v>3</v>
      </c>
      <c r="P149" t="s">
        <v>28</v>
      </c>
      <c r="Q149">
        <v>1124</v>
      </c>
      <c r="R149">
        <v>3.993057265</v>
      </c>
      <c r="S149">
        <f t="shared" si="5"/>
        <v>1</v>
      </c>
    </row>
    <row r="150" spans="1:19">
      <c r="A150" t="s">
        <v>205</v>
      </c>
      <c r="B150" t="s">
        <v>30</v>
      </c>
      <c r="C150">
        <v>1</v>
      </c>
      <c r="D150">
        <v>57</v>
      </c>
      <c r="E150">
        <f t="shared" si="4"/>
        <v>0</v>
      </c>
      <c r="F150" t="s">
        <v>34</v>
      </c>
      <c r="G150">
        <v>3</v>
      </c>
      <c r="H150" t="s">
        <v>24</v>
      </c>
      <c r="I150">
        <v>0</v>
      </c>
      <c r="J150" t="s">
        <v>25</v>
      </c>
      <c r="K150">
        <v>0</v>
      </c>
      <c r="L150" t="s">
        <v>87</v>
      </c>
      <c r="M150">
        <v>2</v>
      </c>
      <c r="N150" t="s">
        <v>172</v>
      </c>
      <c r="O150">
        <v>3</v>
      </c>
      <c r="P150" t="s">
        <v>28</v>
      </c>
      <c r="Q150">
        <v>593</v>
      </c>
      <c r="R150">
        <v>4.3286323290000004</v>
      </c>
      <c r="S150">
        <f t="shared" si="5"/>
        <v>1</v>
      </c>
    </row>
    <row r="151" spans="1:19">
      <c r="A151" t="s">
        <v>206</v>
      </c>
      <c r="B151" t="s">
        <v>22</v>
      </c>
      <c r="C151">
        <v>0</v>
      </c>
      <c r="D151">
        <v>71</v>
      </c>
      <c r="E151">
        <f t="shared" si="4"/>
        <v>1</v>
      </c>
      <c r="F151" t="s">
        <v>34</v>
      </c>
      <c r="G151">
        <v>3</v>
      </c>
      <c r="H151" t="s">
        <v>24</v>
      </c>
      <c r="I151">
        <v>0</v>
      </c>
      <c r="J151" t="s">
        <v>25</v>
      </c>
      <c r="K151">
        <v>0</v>
      </c>
      <c r="L151" t="s">
        <v>87</v>
      </c>
      <c r="M151">
        <v>2</v>
      </c>
      <c r="N151" t="s">
        <v>172</v>
      </c>
      <c r="O151">
        <v>3</v>
      </c>
      <c r="P151" t="s">
        <v>28</v>
      </c>
      <c r="Q151">
        <v>198</v>
      </c>
      <c r="R151">
        <v>3.488542491</v>
      </c>
      <c r="S151">
        <f t="shared" si="5"/>
        <v>1</v>
      </c>
    </row>
    <row r="152" spans="1:19">
      <c r="A152" t="s">
        <v>207</v>
      </c>
      <c r="B152" t="s">
        <v>22</v>
      </c>
      <c r="C152">
        <v>0</v>
      </c>
      <c r="D152">
        <v>64</v>
      </c>
      <c r="E152">
        <f t="shared" si="4"/>
        <v>1</v>
      </c>
      <c r="F152" t="s">
        <v>34</v>
      </c>
      <c r="G152">
        <v>3</v>
      </c>
      <c r="H152" t="s">
        <v>24</v>
      </c>
      <c r="I152">
        <v>0</v>
      </c>
      <c r="J152" t="s">
        <v>25</v>
      </c>
      <c r="K152">
        <v>0</v>
      </c>
      <c r="L152" t="s">
        <v>87</v>
      </c>
      <c r="M152">
        <v>2</v>
      </c>
      <c r="N152" t="s">
        <v>172</v>
      </c>
      <c r="O152">
        <v>3</v>
      </c>
      <c r="P152" t="s">
        <v>28</v>
      </c>
      <c r="Q152">
        <v>34</v>
      </c>
      <c r="R152">
        <v>3.1044244750000001</v>
      </c>
      <c r="S152">
        <f t="shared" si="5"/>
        <v>0</v>
      </c>
    </row>
    <row r="153" spans="1:19">
      <c r="A153" t="s">
        <v>208</v>
      </c>
      <c r="B153" t="s">
        <v>30</v>
      </c>
      <c r="C153">
        <v>1</v>
      </c>
      <c r="D153">
        <v>58</v>
      </c>
      <c r="E153">
        <f t="shared" si="4"/>
        <v>0</v>
      </c>
      <c r="F153" t="s">
        <v>34</v>
      </c>
      <c r="G153">
        <v>3</v>
      </c>
      <c r="H153" t="s">
        <v>24</v>
      </c>
      <c r="I153">
        <v>0</v>
      </c>
      <c r="J153" t="s">
        <v>25</v>
      </c>
      <c r="K153">
        <v>0</v>
      </c>
      <c r="L153" t="s">
        <v>87</v>
      </c>
      <c r="M153">
        <v>2</v>
      </c>
      <c r="N153" t="s">
        <v>172</v>
      </c>
      <c r="O153">
        <v>3</v>
      </c>
      <c r="P153" t="s">
        <v>28</v>
      </c>
      <c r="Q153">
        <v>0</v>
      </c>
      <c r="R153">
        <v>3.8180993810000001</v>
      </c>
      <c r="S153">
        <f t="shared" si="5"/>
        <v>1</v>
      </c>
    </row>
    <row r="154" spans="1:19">
      <c r="A154" t="s">
        <v>209</v>
      </c>
      <c r="B154" t="s">
        <v>30</v>
      </c>
      <c r="C154">
        <v>1</v>
      </c>
      <c r="D154">
        <v>66</v>
      </c>
      <c r="E154">
        <f t="shared" si="4"/>
        <v>1</v>
      </c>
      <c r="F154" t="s">
        <v>34</v>
      </c>
      <c r="G154">
        <v>3</v>
      </c>
      <c r="H154" t="s">
        <v>24</v>
      </c>
      <c r="I154">
        <v>0</v>
      </c>
      <c r="J154" t="s">
        <v>25</v>
      </c>
      <c r="K154">
        <v>0</v>
      </c>
      <c r="L154" t="s">
        <v>87</v>
      </c>
      <c r="M154">
        <v>2</v>
      </c>
      <c r="N154" t="s">
        <v>172</v>
      </c>
      <c r="O154">
        <v>3</v>
      </c>
      <c r="P154" t="s">
        <v>42</v>
      </c>
      <c r="Q154">
        <v>300</v>
      </c>
      <c r="R154">
        <v>3.477640461</v>
      </c>
      <c r="S154">
        <f t="shared" si="5"/>
        <v>1</v>
      </c>
    </row>
    <row r="155" spans="1:19">
      <c r="A155" t="s">
        <v>210</v>
      </c>
      <c r="B155" t="s">
        <v>22</v>
      </c>
      <c r="C155">
        <v>0</v>
      </c>
      <c r="D155">
        <v>53</v>
      </c>
      <c r="E155">
        <f t="shared" si="4"/>
        <v>0</v>
      </c>
      <c r="F155" t="s">
        <v>34</v>
      </c>
      <c r="G155">
        <v>3</v>
      </c>
      <c r="H155" t="s">
        <v>24</v>
      </c>
      <c r="I155">
        <v>0</v>
      </c>
      <c r="J155" t="s">
        <v>25</v>
      </c>
      <c r="K155">
        <v>0</v>
      </c>
      <c r="L155" t="s">
        <v>87</v>
      </c>
      <c r="M155">
        <v>2</v>
      </c>
      <c r="N155" t="s">
        <v>172</v>
      </c>
      <c r="O155">
        <v>3</v>
      </c>
      <c r="P155" t="s">
        <v>28</v>
      </c>
      <c r="Q155">
        <v>1038</v>
      </c>
      <c r="R155">
        <v>2.928571534</v>
      </c>
      <c r="S155">
        <f t="shared" si="5"/>
        <v>0</v>
      </c>
    </row>
    <row r="156" spans="1:19">
      <c r="A156" t="s">
        <v>211</v>
      </c>
      <c r="B156" t="s">
        <v>22</v>
      </c>
      <c r="C156">
        <v>0</v>
      </c>
      <c r="D156">
        <v>54</v>
      </c>
      <c r="E156">
        <f t="shared" si="4"/>
        <v>0</v>
      </c>
      <c r="F156" t="s">
        <v>34</v>
      </c>
      <c r="G156">
        <v>3</v>
      </c>
      <c r="H156" t="s">
        <v>24</v>
      </c>
      <c r="I156">
        <v>0</v>
      </c>
      <c r="J156" t="s">
        <v>25</v>
      </c>
      <c r="K156">
        <v>0</v>
      </c>
      <c r="L156" t="s">
        <v>87</v>
      </c>
      <c r="M156">
        <v>2</v>
      </c>
      <c r="N156" t="s">
        <v>172</v>
      </c>
      <c r="O156">
        <v>3</v>
      </c>
      <c r="P156" t="s">
        <v>28</v>
      </c>
      <c r="Q156">
        <v>949</v>
      </c>
      <c r="R156">
        <v>2.9617231660000001</v>
      </c>
      <c r="S156">
        <f t="shared" si="5"/>
        <v>0</v>
      </c>
    </row>
    <row r="157" spans="1:19">
      <c r="A157" t="s">
        <v>212</v>
      </c>
      <c r="B157" t="s">
        <v>30</v>
      </c>
      <c r="C157">
        <v>1</v>
      </c>
      <c r="D157">
        <v>75</v>
      </c>
      <c r="E157">
        <f t="shared" si="4"/>
        <v>1</v>
      </c>
      <c r="F157" t="s">
        <v>34</v>
      </c>
      <c r="G157">
        <v>3</v>
      </c>
      <c r="H157" t="s">
        <v>24</v>
      </c>
      <c r="I157">
        <v>0</v>
      </c>
      <c r="J157" t="s">
        <v>25</v>
      </c>
      <c r="K157">
        <v>0</v>
      </c>
      <c r="L157" t="s">
        <v>87</v>
      </c>
      <c r="M157">
        <v>2</v>
      </c>
      <c r="N157" t="s">
        <v>172</v>
      </c>
      <c r="O157">
        <v>3</v>
      </c>
      <c r="P157" t="s">
        <v>42</v>
      </c>
      <c r="Q157">
        <v>605</v>
      </c>
      <c r="R157">
        <v>4.0265815280000004</v>
      </c>
      <c r="S157">
        <f t="shared" si="5"/>
        <v>1</v>
      </c>
    </row>
    <row r="158" spans="1:19">
      <c r="A158" t="s">
        <v>213</v>
      </c>
      <c r="B158" t="s">
        <v>30</v>
      </c>
      <c r="C158">
        <v>1</v>
      </c>
      <c r="D158">
        <v>67</v>
      </c>
      <c r="E158">
        <f t="shared" si="4"/>
        <v>1</v>
      </c>
      <c r="F158" t="s">
        <v>34</v>
      </c>
      <c r="G158">
        <v>3</v>
      </c>
      <c r="H158" t="s">
        <v>24</v>
      </c>
      <c r="I158">
        <v>0</v>
      </c>
      <c r="J158" t="s">
        <v>25</v>
      </c>
      <c r="K158">
        <v>0</v>
      </c>
      <c r="L158" t="s">
        <v>87</v>
      </c>
      <c r="M158">
        <v>2</v>
      </c>
      <c r="N158" t="s">
        <v>172</v>
      </c>
      <c r="O158">
        <v>3</v>
      </c>
      <c r="P158" t="s">
        <v>42</v>
      </c>
      <c r="Q158">
        <v>235</v>
      </c>
      <c r="R158">
        <v>3.9361449319999999</v>
      </c>
      <c r="S158">
        <f t="shared" si="5"/>
        <v>1</v>
      </c>
    </row>
    <row r="159" spans="1:19">
      <c r="A159" t="s">
        <v>214</v>
      </c>
      <c r="B159" t="s">
        <v>22</v>
      </c>
      <c r="C159">
        <v>0</v>
      </c>
      <c r="D159">
        <v>64</v>
      </c>
      <c r="E159">
        <f t="shared" si="4"/>
        <v>1</v>
      </c>
      <c r="F159" t="s">
        <v>34</v>
      </c>
      <c r="G159">
        <v>3</v>
      </c>
      <c r="H159" t="s">
        <v>24</v>
      </c>
      <c r="I159">
        <v>0</v>
      </c>
      <c r="J159" t="s">
        <v>25</v>
      </c>
      <c r="K159">
        <v>0</v>
      </c>
      <c r="L159" t="s">
        <v>87</v>
      </c>
      <c r="M159">
        <v>2</v>
      </c>
      <c r="N159" t="s">
        <v>172</v>
      </c>
      <c r="O159">
        <v>3</v>
      </c>
      <c r="P159" t="s">
        <v>28</v>
      </c>
      <c r="Q159">
        <v>1367</v>
      </c>
      <c r="R159">
        <v>3.6894159059999998</v>
      </c>
      <c r="S159">
        <f t="shared" si="5"/>
        <v>1</v>
      </c>
    </row>
    <row r="160" spans="1:19">
      <c r="A160" t="s">
        <v>215</v>
      </c>
      <c r="B160" t="s">
        <v>30</v>
      </c>
      <c r="C160">
        <v>1</v>
      </c>
      <c r="D160">
        <v>55</v>
      </c>
      <c r="E160">
        <f t="shared" si="4"/>
        <v>0</v>
      </c>
      <c r="F160" t="s">
        <v>34</v>
      </c>
      <c r="G160">
        <v>3</v>
      </c>
      <c r="H160" t="s">
        <v>24</v>
      </c>
      <c r="I160">
        <v>0</v>
      </c>
      <c r="J160" t="s">
        <v>25</v>
      </c>
      <c r="K160">
        <v>0</v>
      </c>
      <c r="L160" t="s">
        <v>87</v>
      </c>
      <c r="M160">
        <v>2</v>
      </c>
      <c r="N160" t="s">
        <v>172</v>
      </c>
      <c r="O160">
        <v>3</v>
      </c>
      <c r="P160" t="s">
        <v>28</v>
      </c>
      <c r="Q160">
        <v>14</v>
      </c>
      <c r="R160">
        <v>2.244677308</v>
      </c>
      <c r="S160">
        <f t="shared" si="5"/>
        <v>0</v>
      </c>
    </row>
    <row r="161" spans="1:19">
      <c r="A161" t="s">
        <v>216</v>
      </c>
      <c r="B161" t="s">
        <v>22</v>
      </c>
      <c r="C161">
        <v>0</v>
      </c>
      <c r="D161">
        <v>78</v>
      </c>
      <c r="E161">
        <f t="shared" si="4"/>
        <v>1</v>
      </c>
      <c r="F161" t="s">
        <v>34</v>
      </c>
      <c r="G161">
        <v>3</v>
      </c>
      <c r="H161" t="s">
        <v>24</v>
      </c>
      <c r="I161">
        <v>0</v>
      </c>
      <c r="J161" t="s">
        <v>25</v>
      </c>
      <c r="K161">
        <v>0</v>
      </c>
      <c r="L161" t="s">
        <v>87</v>
      </c>
      <c r="M161">
        <v>2</v>
      </c>
      <c r="N161" t="s">
        <v>172</v>
      </c>
      <c r="O161">
        <v>3</v>
      </c>
      <c r="P161" t="s">
        <v>28</v>
      </c>
      <c r="Q161">
        <v>1055</v>
      </c>
      <c r="R161">
        <v>3.4709571239999999</v>
      </c>
      <c r="S161">
        <f t="shared" si="5"/>
        <v>1</v>
      </c>
    </row>
    <row r="162" spans="1:19">
      <c r="A162" t="s">
        <v>217</v>
      </c>
      <c r="B162" t="s">
        <v>30</v>
      </c>
      <c r="C162">
        <v>1</v>
      </c>
      <c r="D162">
        <v>69</v>
      </c>
      <c r="E162">
        <f t="shared" si="4"/>
        <v>1</v>
      </c>
      <c r="F162" t="s">
        <v>34</v>
      </c>
      <c r="G162">
        <v>3</v>
      </c>
      <c r="H162" t="s">
        <v>24</v>
      </c>
      <c r="I162">
        <v>0</v>
      </c>
      <c r="J162" t="s">
        <v>25</v>
      </c>
      <c r="K162">
        <v>0</v>
      </c>
      <c r="L162" t="s">
        <v>87</v>
      </c>
      <c r="M162">
        <v>2</v>
      </c>
      <c r="N162" t="s">
        <v>172</v>
      </c>
      <c r="O162">
        <v>3</v>
      </c>
      <c r="P162" t="s">
        <v>28</v>
      </c>
      <c r="Q162">
        <v>416</v>
      </c>
      <c r="R162">
        <v>2.7692671459999998</v>
      </c>
      <c r="S162">
        <f t="shared" si="5"/>
        <v>0</v>
      </c>
    </row>
    <row r="163" spans="1:19">
      <c r="A163" t="s">
        <v>218</v>
      </c>
      <c r="B163" t="s">
        <v>22</v>
      </c>
      <c r="C163">
        <v>0</v>
      </c>
      <c r="D163">
        <v>80</v>
      </c>
      <c r="E163">
        <f t="shared" si="4"/>
        <v>1</v>
      </c>
      <c r="F163" t="s">
        <v>34</v>
      </c>
      <c r="G163">
        <v>3</v>
      </c>
      <c r="H163" t="s">
        <v>24</v>
      </c>
      <c r="I163">
        <v>0</v>
      </c>
      <c r="J163" t="s">
        <v>25</v>
      </c>
      <c r="K163">
        <v>0</v>
      </c>
      <c r="L163" t="s">
        <v>87</v>
      </c>
      <c r="M163">
        <v>2</v>
      </c>
      <c r="N163" t="s">
        <v>172</v>
      </c>
      <c r="O163">
        <v>3</v>
      </c>
      <c r="P163" t="s">
        <v>28</v>
      </c>
      <c r="Q163">
        <v>29</v>
      </c>
      <c r="R163">
        <v>3.5755051820000001</v>
      </c>
      <c r="S163">
        <f t="shared" si="5"/>
        <v>1</v>
      </c>
    </row>
    <row r="164" spans="1:19">
      <c r="A164" t="s">
        <v>219</v>
      </c>
      <c r="B164" t="s">
        <v>22</v>
      </c>
      <c r="C164">
        <v>0</v>
      </c>
      <c r="D164">
        <v>70</v>
      </c>
      <c r="E164">
        <f t="shared" si="4"/>
        <v>1</v>
      </c>
      <c r="F164" t="s">
        <v>34</v>
      </c>
      <c r="G164">
        <v>3</v>
      </c>
      <c r="H164" t="s">
        <v>24</v>
      </c>
      <c r="I164">
        <v>0</v>
      </c>
      <c r="J164" t="s">
        <v>25</v>
      </c>
      <c r="K164">
        <v>0</v>
      </c>
      <c r="L164" t="s">
        <v>87</v>
      </c>
      <c r="M164">
        <v>2</v>
      </c>
      <c r="N164" t="s">
        <v>172</v>
      </c>
      <c r="O164">
        <v>3</v>
      </c>
      <c r="P164" t="s">
        <v>42</v>
      </c>
      <c r="Q164">
        <v>533</v>
      </c>
      <c r="R164">
        <v>2.8559275080000002</v>
      </c>
      <c r="S164">
        <f t="shared" si="5"/>
        <v>0</v>
      </c>
    </row>
    <row r="165" spans="1:19">
      <c r="A165" t="s">
        <v>220</v>
      </c>
      <c r="B165" t="s">
        <v>22</v>
      </c>
      <c r="C165">
        <v>0</v>
      </c>
      <c r="D165">
        <v>78</v>
      </c>
      <c r="E165">
        <f t="shared" si="4"/>
        <v>1</v>
      </c>
      <c r="F165" t="s">
        <v>34</v>
      </c>
      <c r="G165">
        <v>3</v>
      </c>
      <c r="H165" t="s">
        <v>24</v>
      </c>
      <c r="I165">
        <v>0</v>
      </c>
      <c r="J165" t="s">
        <v>25</v>
      </c>
      <c r="K165">
        <v>0</v>
      </c>
      <c r="L165" t="s">
        <v>87</v>
      </c>
      <c r="M165">
        <v>2</v>
      </c>
      <c r="N165" t="s">
        <v>172</v>
      </c>
      <c r="O165">
        <v>3</v>
      </c>
      <c r="P165" t="s">
        <v>28</v>
      </c>
      <c r="Q165">
        <v>411</v>
      </c>
      <c r="R165">
        <v>3.6432886789999999</v>
      </c>
      <c r="S165">
        <f t="shared" si="5"/>
        <v>1</v>
      </c>
    </row>
    <row r="166" spans="1:19">
      <c r="A166" t="s">
        <v>221</v>
      </c>
      <c r="B166" t="s">
        <v>30</v>
      </c>
      <c r="C166">
        <v>1</v>
      </c>
      <c r="D166">
        <v>79</v>
      </c>
      <c r="E166">
        <f t="shared" si="4"/>
        <v>1</v>
      </c>
      <c r="F166" t="s">
        <v>34</v>
      </c>
      <c r="G166">
        <v>3</v>
      </c>
      <c r="H166" t="s">
        <v>24</v>
      </c>
      <c r="I166">
        <v>0</v>
      </c>
      <c r="J166" t="s">
        <v>25</v>
      </c>
      <c r="K166">
        <v>0</v>
      </c>
      <c r="L166" t="s">
        <v>87</v>
      </c>
      <c r="M166">
        <v>2</v>
      </c>
      <c r="N166" t="s">
        <v>172</v>
      </c>
      <c r="O166">
        <v>3</v>
      </c>
      <c r="P166" t="s">
        <v>42</v>
      </c>
      <c r="Q166">
        <v>661</v>
      </c>
      <c r="R166">
        <v>4.5302546120000002</v>
      </c>
      <c r="S166">
        <f t="shared" si="5"/>
        <v>1</v>
      </c>
    </row>
    <row r="167" spans="1:19">
      <c r="A167" t="s">
        <v>222</v>
      </c>
      <c r="B167" t="s">
        <v>30</v>
      </c>
      <c r="C167">
        <v>1</v>
      </c>
      <c r="D167">
        <v>76</v>
      </c>
      <c r="E167">
        <f t="shared" si="4"/>
        <v>1</v>
      </c>
      <c r="F167" t="s">
        <v>34</v>
      </c>
      <c r="G167">
        <v>3</v>
      </c>
      <c r="H167" t="s">
        <v>24</v>
      </c>
      <c r="I167">
        <v>0</v>
      </c>
      <c r="J167" t="s">
        <v>25</v>
      </c>
      <c r="K167">
        <v>0</v>
      </c>
      <c r="L167" t="s">
        <v>87</v>
      </c>
      <c r="M167">
        <v>2</v>
      </c>
      <c r="N167" t="s">
        <v>172</v>
      </c>
      <c r="O167">
        <v>3</v>
      </c>
      <c r="P167" t="s">
        <v>42</v>
      </c>
      <c r="Q167">
        <v>200</v>
      </c>
      <c r="R167">
        <v>3.329359996</v>
      </c>
      <c r="S167">
        <f t="shared" si="5"/>
        <v>0</v>
      </c>
    </row>
    <row r="168" spans="1:19">
      <c r="A168" t="s">
        <v>223</v>
      </c>
      <c r="B168" t="s">
        <v>30</v>
      </c>
      <c r="C168">
        <v>1</v>
      </c>
      <c r="D168">
        <v>58</v>
      </c>
      <c r="E168">
        <f t="shared" si="4"/>
        <v>0</v>
      </c>
      <c r="F168" t="s">
        <v>34</v>
      </c>
      <c r="G168">
        <v>3</v>
      </c>
      <c r="H168" t="s">
        <v>24</v>
      </c>
      <c r="I168">
        <v>0</v>
      </c>
      <c r="J168" t="s">
        <v>25</v>
      </c>
      <c r="K168">
        <v>0</v>
      </c>
      <c r="L168" t="s">
        <v>87</v>
      </c>
      <c r="M168">
        <v>2</v>
      </c>
      <c r="N168" t="s">
        <v>172</v>
      </c>
      <c r="O168">
        <v>3</v>
      </c>
      <c r="P168" t="s">
        <v>42</v>
      </c>
      <c r="Q168">
        <v>344</v>
      </c>
      <c r="R168">
        <v>2.2188530850000001</v>
      </c>
      <c r="S168">
        <f t="shared" si="5"/>
        <v>0</v>
      </c>
    </row>
    <row r="169" spans="1:19">
      <c r="A169" t="s">
        <v>224</v>
      </c>
      <c r="B169" t="s">
        <v>22</v>
      </c>
      <c r="C169">
        <v>0</v>
      </c>
      <c r="D169">
        <v>64</v>
      </c>
      <c r="E169">
        <f t="shared" si="4"/>
        <v>1</v>
      </c>
      <c r="F169" t="s">
        <v>34</v>
      </c>
      <c r="G169">
        <v>3</v>
      </c>
      <c r="H169" t="s">
        <v>24</v>
      </c>
      <c r="I169">
        <v>0</v>
      </c>
      <c r="J169" t="s">
        <v>25</v>
      </c>
      <c r="K169">
        <v>0</v>
      </c>
      <c r="L169" t="s">
        <v>87</v>
      </c>
      <c r="M169">
        <v>2</v>
      </c>
      <c r="N169" t="s">
        <v>172</v>
      </c>
      <c r="O169">
        <v>3</v>
      </c>
      <c r="P169" t="s">
        <v>28</v>
      </c>
      <c r="Q169">
        <v>997</v>
      </c>
      <c r="R169">
        <v>3.0029155279999999</v>
      </c>
      <c r="S169">
        <f t="shared" si="5"/>
        <v>0</v>
      </c>
    </row>
    <row r="170" spans="1:19">
      <c r="A170" t="s">
        <v>225</v>
      </c>
      <c r="B170" t="s">
        <v>30</v>
      </c>
      <c r="C170">
        <v>1</v>
      </c>
      <c r="D170">
        <v>54</v>
      </c>
      <c r="E170">
        <f t="shared" si="4"/>
        <v>0</v>
      </c>
      <c r="F170" t="s">
        <v>31</v>
      </c>
      <c r="G170">
        <v>2</v>
      </c>
      <c r="H170" t="s">
        <v>37</v>
      </c>
      <c r="I170">
        <v>1</v>
      </c>
      <c r="J170" t="s">
        <v>25</v>
      </c>
      <c r="K170">
        <v>0</v>
      </c>
      <c r="L170" t="s">
        <v>87</v>
      </c>
      <c r="M170">
        <v>2</v>
      </c>
      <c r="N170" t="s">
        <v>172</v>
      </c>
      <c r="O170">
        <v>3</v>
      </c>
      <c r="P170" t="s">
        <v>28</v>
      </c>
      <c r="Q170">
        <v>485</v>
      </c>
      <c r="R170">
        <v>3.1237639289999999</v>
      </c>
      <c r="S170">
        <f t="shared" si="5"/>
        <v>0</v>
      </c>
    </row>
    <row r="171" spans="1:19">
      <c r="A171" t="s">
        <v>226</v>
      </c>
      <c r="B171" t="s">
        <v>30</v>
      </c>
      <c r="C171">
        <v>1</v>
      </c>
      <c r="D171">
        <v>74</v>
      </c>
      <c r="E171">
        <f t="shared" si="4"/>
        <v>1</v>
      </c>
      <c r="F171" t="s">
        <v>101</v>
      </c>
      <c r="G171">
        <v>4</v>
      </c>
      <c r="H171" t="s">
        <v>24</v>
      </c>
      <c r="I171">
        <v>0</v>
      </c>
      <c r="J171" t="s">
        <v>25</v>
      </c>
      <c r="K171">
        <v>0</v>
      </c>
      <c r="L171" t="s">
        <v>38</v>
      </c>
      <c r="M171">
        <v>2</v>
      </c>
      <c r="N171" t="s">
        <v>172</v>
      </c>
      <c r="O171">
        <v>3</v>
      </c>
      <c r="P171" t="s">
        <v>42</v>
      </c>
      <c r="Q171">
        <v>282</v>
      </c>
      <c r="R171">
        <v>4.3211141819999996</v>
      </c>
      <c r="S171">
        <f t="shared" si="5"/>
        <v>1</v>
      </c>
    </row>
    <row r="172" spans="1:19">
      <c r="A172" t="s">
        <v>227</v>
      </c>
      <c r="B172" t="s">
        <v>30</v>
      </c>
      <c r="C172">
        <v>1</v>
      </c>
      <c r="D172">
        <v>70</v>
      </c>
      <c r="E172">
        <f t="shared" si="4"/>
        <v>1</v>
      </c>
      <c r="F172" t="s">
        <v>101</v>
      </c>
      <c r="G172">
        <v>4</v>
      </c>
      <c r="H172" t="s">
        <v>24</v>
      </c>
      <c r="I172">
        <v>0</v>
      </c>
      <c r="J172" t="s">
        <v>25</v>
      </c>
      <c r="K172">
        <v>0</v>
      </c>
      <c r="L172" t="s">
        <v>38</v>
      </c>
      <c r="M172">
        <v>2</v>
      </c>
      <c r="N172" t="s">
        <v>172</v>
      </c>
      <c r="O172">
        <v>3</v>
      </c>
      <c r="P172" t="s">
        <v>28</v>
      </c>
      <c r="Q172">
        <v>819</v>
      </c>
      <c r="R172">
        <v>3.7736554230000001</v>
      </c>
      <c r="S172">
        <f t="shared" si="5"/>
        <v>1</v>
      </c>
    </row>
    <row r="173" spans="1:19">
      <c r="A173" t="s">
        <v>228</v>
      </c>
      <c r="B173" t="s">
        <v>22</v>
      </c>
      <c r="C173">
        <v>0</v>
      </c>
      <c r="D173">
        <v>60</v>
      </c>
      <c r="E173">
        <f t="shared" si="4"/>
        <v>1</v>
      </c>
      <c r="F173" t="s">
        <v>101</v>
      </c>
      <c r="G173">
        <v>4</v>
      </c>
      <c r="H173" t="s">
        <v>24</v>
      </c>
      <c r="I173">
        <v>0</v>
      </c>
      <c r="J173" t="s">
        <v>25</v>
      </c>
      <c r="K173">
        <v>0</v>
      </c>
      <c r="L173" t="s">
        <v>38</v>
      </c>
      <c r="M173">
        <v>2</v>
      </c>
      <c r="N173" t="s">
        <v>172</v>
      </c>
      <c r="O173">
        <v>3</v>
      </c>
      <c r="P173" t="s">
        <v>42</v>
      </c>
      <c r="Q173">
        <v>67</v>
      </c>
      <c r="R173">
        <v>3.5040368499999999</v>
      </c>
      <c r="S173">
        <f t="shared" si="5"/>
        <v>1</v>
      </c>
    </row>
    <row r="174" spans="1:19">
      <c r="A174" t="s">
        <v>229</v>
      </c>
      <c r="B174" t="s">
        <v>22</v>
      </c>
      <c r="C174">
        <v>0</v>
      </c>
      <c r="D174">
        <v>55</v>
      </c>
      <c r="E174">
        <f t="shared" si="4"/>
        <v>0</v>
      </c>
      <c r="F174" t="s">
        <v>101</v>
      </c>
      <c r="G174">
        <v>4</v>
      </c>
      <c r="H174" t="s">
        <v>24</v>
      </c>
      <c r="I174">
        <v>0</v>
      </c>
      <c r="J174" t="s">
        <v>25</v>
      </c>
      <c r="K174">
        <v>0</v>
      </c>
      <c r="L174" t="s">
        <v>38</v>
      </c>
      <c r="M174">
        <v>2</v>
      </c>
      <c r="N174" t="s">
        <v>172</v>
      </c>
      <c r="O174">
        <v>3</v>
      </c>
      <c r="P174" t="s">
        <v>28</v>
      </c>
      <c r="Q174">
        <v>389</v>
      </c>
      <c r="R174">
        <v>3.364440965</v>
      </c>
      <c r="S174">
        <f t="shared" si="5"/>
        <v>0</v>
      </c>
    </row>
    <row r="175" spans="1:19">
      <c r="A175" t="s">
        <v>230</v>
      </c>
      <c r="B175" t="s">
        <v>30</v>
      </c>
      <c r="C175">
        <v>1</v>
      </c>
      <c r="D175">
        <v>52</v>
      </c>
      <c r="E175">
        <f t="shared" si="4"/>
        <v>0</v>
      </c>
      <c r="F175" t="s">
        <v>101</v>
      </c>
      <c r="G175">
        <v>4</v>
      </c>
      <c r="H175" t="s">
        <v>24</v>
      </c>
      <c r="I175">
        <v>0</v>
      </c>
      <c r="J175" t="s">
        <v>25</v>
      </c>
      <c r="K175">
        <v>0</v>
      </c>
      <c r="L175" t="s">
        <v>38</v>
      </c>
      <c r="M175">
        <v>2</v>
      </c>
      <c r="N175" t="s">
        <v>172</v>
      </c>
      <c r="O175">
        <v>3</v>
      </c>
      <c r="P175" t="s">
        <v>28</v>
      </c>
      <c r="Q175">
        <v>991</v>
      </c>
      <c r="R175">
        <v>2.7460705220000001</v>
      </c>
      <c r="S175">
        <f t="shared" si="5"/>
        <v>0</v>
      </c>
    </row>
    <row r="176" spans="1:19">
      <c r="A176" t="s">
        <v>231</v>
      </c>
      <c r="B176" t="s">
        <v>30</v>
      </c>
      <c r="C176">
        <v>1</v>
      </c>
      <c r="D176">
        <v>74</v>
      </c>
      <c r="E176">
        <f t="shared" si="4"/>
        <v>1</v>
      </c>
      <c r="F176" t="s">
        <v>101</v>
      </c>
      <c r="G176">
        <v>4</v>
      </c>
      <c r="H176" t="s">
        <v>24</v>
      </c>
      <c r="I176">
        <v>0</v>
      </c>
      <c r="J176" t="s">
        <v>25</v>
      </c>
      <c r="K176">
        <v>0</v>
      </c>
      <c r="L176" t="s">
        <v>38</v>
      </c>
      <c r="M176">
        <v>2</v>
      </c>
      <c r="N176" t="s">
        <v>172</v>
      </c>
      <c r="O176">
        <v>3</v>
      </c>
      <c r="P176" t="s">
        <v>42</v>
      </c>
      <c r="Q176">
        <v>574</v>
      </c>
      <c r="R176">
        <v>4.3067417859999999</v>
      </c>
      <c r="S176">
        <f t="shared" si="5"/>
        <v>1</v>
      </c>
    </row>
    <row r="177" spans="1:19">
      <c r="A177" t="s">
        <v>232</v>
      </c>
      <c r="B177" t="s">
        <v>22</v>
      </c>
      <c r="C177">
        <v>0</v>
      </c>
      <c r="D177">
        <v>58</v>
      </c>
      <c r="E177">
        <f t="shared" si="4"/>
        <v>0</v>
      </c>
      <c r="F177" t="s">
        <v>101</v>
      </c>
      <c r="G177">
        <v>4</v>
      </c>
      <c r="H177" t="s">
        <v>24</v>
      </c>
      <c r="I177">
        <v>0</v>
      </c>
      <c r="J177" t="s">
        <v>25</v>
      </c>
      <c r="K177">
        <v>0</v>
      </c>
      <c r="L177" t="s">
        <v>38</v>
      </c>
      <c r="M177">
        <v>2</v>
      </c>
      <c r="N177" t="s">
        <v>172</v>
      </c>
      <c r="O177">
        <v>3</v>
      </c>
      <c r="P177" t="s">
        <v>28</v>
      </c>
      <c r="Q177">
        <v>679</v>
      </c>
      <c r="R177">
        <v>4.5817945289999997</v>
      </c>
      <c r="S177">
        <f t="shared" si="5"/>
        <v>1</v>
      </c>
    </row>
    <row r="178" spans="1:19">
      <c r="A178" t="s">
        <v>233</v>
      </c>
      <c r="B178" t="s">
        <v>30</v>
      </c>
      <c r="C178">
        <v>1</v>
      </c>
      <c r="D178">
        <v>76</v>
      </c>
      <c r="E178">
        <f t="shared" si="4"/>
        <v>1</v>
      </c>
      <c r="F178" t="s">
        <v>34</v>
      </c>
      <c r="G178">
        <v>3</v>
      </c>
      <c r="H178" t="s">
        <v>37</v>
      </c>
      <c r="I178">
        <v>1</v>
      </c>
      <c r="J178" t="s">
        <v>25</v>
      </c>
      <c r="K178">
        <v>0</v>
      </c>
      <c r="L178" t="s">
        <v>38</v>
      </c>
      <c r="M178">
        <v>2</v>
      </c>
      <c r="N178" t="s">
        <v>172</v>
      </c>
      <c r="O178">
        <v>3</v>
      </c>
      <c r="P178" t="s">
        <v>28</v>
      </c>
      <c r="Q178">
        <v>699</v>
      </c>
      <c r="R178">
        <v>2.8824294780000002</v>
      </c>
      <c r="S178">
        <f t="shared" si="5"/>
        <v>0</v>
      </c>
    </row>
    <row r="179" spans="1:19">
      <c r="A179" t="s">
        <v>234</v>
      </c>
      <c r="B179" t="s">
        <v>30</v>
      </c>
      <c r="C179">
        <v>1</v>
      </c>
      <c r="D179">
        <v>56</v>
      </c>
      <c r="E179">
        <f t="shared" si="4"/>
        <v>0</v>
      </c>
      <c r="F179" t="s">
        <v>34</v>
      </c>
      <c r="G179">
        <v>3</v>
      </c>
      <c r="H179" t="s">
        <v>37</v>
      </c>
      <c r="I179">
        <v>1</v>
      </c>
      <c r="J179" t="s">
        <v>25</v>
      </c>
      <c r="K179">
        <v>0</v>
      </c>
      <c r="L179" t="s">
        <v>38</v>
      </c>
      <c r="M179">
        <v>2</v>
      </c>
      <c r="N179" t="s">
        <v>172</v>
      </c>
      <c r="O179">
        <v>3</v>
      </c>
      <c r="P179" t="s">
        <v>28</v>
      </c>
      <c r="Q179">
        <v>692</v>
      </c>
      <c r="R179">
        <v>3.6124675499999999</v>
      </c>
      <c r="S179">
        <f t="shared" si="5"/>
        <v>1</v>
      </c>
    </row>
    <row r="180" spans="1:19">
      <c r="A180" t="s">
        <v>235</v>
      </c>
      <c r="B180" t="s">
        <v>30</v>
      </c>
      <c r="C180">
        <v>1</v>
      </c>
      <c r="D180">
        <v>57</v>
      </c>
      <c r="E180">
        <f t="shared" si="4"/>
        <v>0</v>
      </c>
      <c r="F180" t="s">
        <v>34</v>
      </c>
      <c r="G180">
        <v>3</v>
      </c>
      <c r="H180" t="s">
        <v>37</v>
      </c>
      <c r="I180">
        <v>1</v>
      </c>
      <c r="J180" t="s">
        <v>25</v>
      </c>
      <c r="K180">
        <v>0</v>
      </c>
      <c r="L180" t="s">
        <v>38</v>
      </c>
      <c r="M180">
        <v>2</v>
      </c>
      <c r="N180" t="s">
        <v>172</v>
      </c>
      <c r="O180">
        <v>3</v>
      </c>
      <c r="P180" t="s">
        <v>42</v>
      </c>
      <c r="Q180">
        <v>255</v>
      </c>
      <c r="R180">
        <v>2.277464685</v>
      </c>
      <c r="S180">
        <f t="shared" si="5"/>
        <v>0</v>
      </c>
    </row>
    <row r="181" spans="1:19">
      <c r="A181" t="s">
        <v>236</v>
      </c>
      <c r="B181" t="s">
        <v>30</v>
      </c>
      <c r="C181">
        <v>1</v>
      </c>
      <c r="D181">
        <v>62</v>
      </c>
      <c r="E181">
        <f t="shared" si="4"/>
        <v>1</v>
      </c>
      <c r="F181" t="s">
        <v>34</v>
      </c>
      <c r="G181">
        <v>3</v>
      </c>
      <c r="H181" t="s">
        <v>37</v>
      </c>
      <c r="I181">
        <v>1</v>
      </c>
      <c r="J181" t="s">
        <v>25</v>
      </c>
      <c r="K181">
        <v>0</v>
      </c>
      <c r="L181" t="s">
        <v>38</v>
      </c>
      <c r="M181">
        <v>2</v>
      </c>
      <c r="N181" t="s">
        <v>172</v>
      </c>
      <c r="O181">
        <v>3</v>
      </c>
      <c r="P181" t="s">
        <v>42</v>
      </c>
      <c r="Q181">
        <v>466</v>
      </c>
      <c r="R181">
        <v>2.734914447</v>
      </c>
      <c r="S181">
        <f t="shared" si="5"/>
        <v>0</v>
      </c>
    </row>
    <row r="182" spans="1:19">
      <c r="A182" t="s">
        <v>237</v>
      </c>
      <c r="B182" t="s">
        <v>22</v>
      </c>
      <c r="C182">
        <v>0</v>
      </c>
      <c r="D182">
        <v>57</v>
      </c>
      <c r="E182">
        <f t="shared" si="4"/>
        <v>0</v>
      </c>
      <c r="F182" t="s">
        <v>34</v>
      </c>
      <c r="G182">
        <v>3</v>
      </c>
      <c r="H182" t="s">
        <v>37</v>
      </c>
      <c r="I182">
        <v>1</v>
      </c>
      <c r="J182" t="s">
        <v>25</v>
      </c>
      <c r="K182">
        <v>0</v>
      </c>
      <c r="L182" t="s">
        <v>38</v>
      </c>
      <c r="M182">
        <v>2</v>
      </c>
      <c r="N182" t="s">
        <v>172</v>
      </c>
      <c r="O182">
        <v>3</v>
      </c>
      <c r="P182" t="s">
        <v>42</v>
      </c>
      <c r="Q182">
        <v>588</v>
      </c>
      <c r="R182">
        <v>3.6620398920000001</v>
      </c>
      <c r="S182">
        <f t="shared" si="5"/>
        <v>1</v>
      </c>
    </row>
    <row r="183" spans="1:19">
      <c r="A183" t="s">
        <v>238</v>
      </c>
      <c r="B183" t="s">
        <v>30</v>
      </c>
      <c r="C183">
        <v>1</v>
      </c>
      <c r="D183">
        <v>51</v>
      </c>
      <c r="E183">
        <f t="shared" si="4"/>
        <v>0</v>
      </c>
      <c r="F183" t="s">
        <v>34</v>
      </c>
      <c r="G183">
        <v>3</v>
      </c>
      <c r="H183" t="s">
        <v>37</v>
      </c>
      <c r="I183">
        <v>1</v>
      </c>
      <c r="J183" t="s">
        <v>25</v>
      </c>
      <c r="K183">
        <v>0</v>
      </c>
      <c r="L183" t="s">
        <v>38</v>
      </c>
      <c r="M183">
        <v>2</v>
      </c>
      <c r="N183" t="s">
        <v>172</v>
      </c>
      <c r="O183">
        <v>3</v>
      </c>
      <c r="P183" t="s">
        <v>28</v>
      </c>
      <c r="Q183">
        <v>224</v>
      </c>
      <c r="R183">
        <v>3.8334609880000001</v>
      </c>
      <c r="S183">
        <f t="shared" si="5"/>
        <v>1</v>
      </c>
    </row>
    <row r="184" spans="1:19">
      <c r="A184" t="s">
        <v>239</v>
      </c>
      <c r="B184" t="s">
        <v>30</v>
      </c>
      <c r="C184">
        <v>1</v>
      </c>
      <c r="D184">
        <v>63</v>
      </c>
      <c r="E184">
        <f t="shared" si="4"/>
        <v>1</v>
      </c>
      <c r="F184" t="s">
        <v>34</v>
      </c>
      <c r="G184">
        <v>3</v>
      </c>
      <c r="H184" t="s">
        <v>37</v>
      </c>
      <c r="I184">
        <v>1</v>
      </c>
      <c r="J184" t="s">
        <v>25</v>
      </c>
      <c r="K184">
        <v>0</v>
      </c>
      <c r="L184" t="s">
        <v>38</v>
      </c>
      <c r="M184">
        <v>2</v>
      </c>
      <c r="N184" t="s">
        <v>172</v>
      </c>
      <c r="O184">
        <v>3</v>
      </c>
      <c r="P184" t="s">
        <v>28</v>
      </c>
      <c r="Q184">
        <v>1108</v>
      </c>
      <c r="R184">
        <v>4.1720951089999998</v>
      </c>
      <c r="S184">
        <f t="shared" si="5"/>
        <v>1</v>
      </c>
    </row>
    <row r="185" spans="1:19">
      <c r="A185" t="s">
        <v>240</v>
      </c>
      <c r="B185" t="s">
        <v>22</v>
      </c>
      <c r="C185">
        <v>0</v>
      </c>
      <c r="D185">
        <v>71</v>
      </c>
      <c r="E185">
        <f t="shared" si="4"/>
        <v>1</v>
      </c>
      <c r="F185" t="s">
        <v>34</v>
      </c>
      <c r="G185">
        <v>3</v>
      </c>
      <c r="H185" t="s">
        <v>37</v>
      </c>
      <c r="I185">
        <v>1</v>
      </c>
      <c r="J185" t="s">
        <v>25</v>
      </c>
      <c r="K185">
        <v>0</v>
      </c>
      <c r="L185" t="s">
        <v>38</v>
      </c>
      <c r="M185">
        <v>2</v>
      </c>
      <c r="N185" t="s">
        <v>172</v>
      </c>
      <c r="O185">
        <v>3</v>
      </c>
      <c r="P185" t="s">
        <v>28</v>
      </c>
      <c r="Q185">
        <v>690</v>
      </c>
      <c r="R185">
        <v>3.945461162</v>
      </c>
      <c r="S185">
        <f t="shared" si="5"/>
        <v>1</v>
      </c>
    </row>
    <row r="186" spans="1:19">
      <c r="A186" t="s">
        <v>241</v>
      </c>
      <c r="B186" t="s">
        <v>30</v>
      </c>
      <c r="C186">
        <v>1</v>
      </c>
      <c r="D186">
        <v>50</v>
      </c>
      <c r="E186">
        <f t="shared" si="4"/>
        <v>0</v>
      </c>
      <c r="F186" t="s">
        <v>34</v>
      </c>
      <c r="G186">
        <v>3</v>
      </c>
      <c r="H186" t="s">
        <v>37</v>
      </c>
      <c r="I186">
        <v>1</v>
      </c>
      <c r="J186" t="s">
        <v>25</v>
      </c>
      <c r="K186">
        <v>0</v>
      </c>
      <c r="L186" t="s">
        <v>38</v>
      </c>
      <c r="M186">
        <v>2</v>
      </c>
      <c r="N186" t="s">
        <v>172</v>
      </c>
      <c r="O186">
        <v>3</v>
      </c>
      <c r="P186" t="s">
        <v>28</v>
      </c>
      <c r="Q186">
        <v>1106</v>
      </c>
      <c r="R186">
        <v>3.5199516360000001</v>
      </c>
      <c r="S186">
        <f t="shared" si="5"/>
        <v>1</v>
      </c>
    </row>
    <row r="187" spans="1:19">
      <c r="A187" t="s">
        <v>242</v>
      </c>
      <c r="B187" t="s">
        <v>22</v>
      </c>
      <c r="C187">
        <v>0</v>
      </c>
      <c r="D187">
        <v>73</v>
      </c>
      <c r="E187">
        <f t="shared" si="4"/>
        <v>1</v>
      </c>
      <c r="F187" t="s">
        <v>34</v>
      </c>
      <c r="G187">
        <v>3</v>
      </c>
      <c r="H187" t="s">
        <v>37</v>
      </c>
      <c r="I187">
        <v>1</v>
      </c>
      <c r="J187" t="s">
        <v>25</v>
      </c>
      <c r="K187">
        <v>0</v>
      </c>
      <c r="L187" t="s">
        <v>38</v>
      </c>
      <c r="M187">
        <v>2</v>
      </c>
      <c r="N187" t="s">
        <v>172</v>
      </c>
      <c r="O187">
        <v>3</v>
      </c>
      <c r="P187" t="s">
        <v>28</v>
      </c>
      <c r="Q187">
        <v>323</v>
      </c>
      <c r="R187">
        <v>3.3049317970000001</v>
      </c>
      <c r="S187">
        <f t="shared" si="5"/>
        <v>0</v>
      </c>
    </row>
    <row r="188" spans="1:19">
      <c r="A188" t="s">
        <v>243</v>
      </c>
      <c r="B188" t="s">
        <v>30</v>
      </c>
      <c r="C188">
        <v>1</v>
      </c>
      <c r="D188">
        <v>45</v>
      </c>
      <c r="E188">
        <f t="shared" si="4"/>
        <v>0</v>
      </c>
      <c r="F188" t="s">
        <v>34</v>
      </c>
      <c r="G188">
        <v>3</v>
      </c>
      <c r="H188" t="s">
        <v>37</v>
      </c>
      <c r="I188">
        <v>1</v>
      </c>
      <c r="J188" t="s">
        <v>25</v>
      </c>
      <c r="K188">
        <v>0</v>
      </c>
      <c r="L188" t="s">
        <v>38</v>
      </c>
      <c r="M188">
        <v>2</v>
      </c>
      <c r="N188" t="s">
        <v>172</v>
      </c>
      <c r="O188">
        <v>3</v>
      </c>
      <c r="P188" t="s">
        <v>28</v>
      </c>
      <c r="Q188">
        <v>739</v>
      </c>
      <c r="R188">
        <v>3.3883664539999998</v>
      </c>
      <c r="S188">
        <f t="shared" si="5"/>
        <v>0</v>
      </c>
    </row>
    <row r="189" spans="1:19">
      <c r="A189" t="s">
        <v>244</v>
      </c>
      <c r="B189" t="s">
        <v>30</v>
      </c>
      <c r="C189">
        <v>1</v>
      </c>
      <c r="D189">
        <v>60</v>
      </c>
      <c r="E189">
        <f t="shared" si="4"/>
        <v>1</v>
      </c>
      <c r="F189" t="s">
        <v>34</v>
      </c>
      <c r="G189">
        <v>3</v>
      </c>
      <c r="H189" t="s">
        <v>37</v>
      </c>
      <c r="I189">
        <v>1</v>
      </c>
      <c r="J189" t="s">
        <v>25</v>
      </c>
      <c r="K189">
        <v>0</v>
      </c>
      <c r="L189" t="s">
        <v>38</v>
      </c>
      <c r="M189">
        <v>2</v>
      </c>
      <c r="N189" t="s">
        <v>172</v>
      </c>
      <c r="O189">
        <v>3</v>
      </c>
      <c r="P189" t="s">
        <v>28</v>
      </c>
      <c r="Q189">
        <v>1190</v>
      </c>
      <c r="R189">
        <v>2.48474219</v>
      </c>
      <c r="S189">
        <f t="shared" si="5"/>
        <v>0</v>
      </c>
    </row>
    <row r="190" spans="1:19">
      <c r="A190" t="s">
        <v>245</v>
      </c>
      <c r="B190" t="s">
        <v>30</v>
      </c>
      <c r="C190">
        <v>1</v>
      </c>
      <c r="D190">
        <v>51</v>
      </c>
      <c r="E190">
        <f t="shared" si="4"/>
        <v>0</v>
      </c>
      <c r="F190" t="s">
        <v>34</v>
      </c>
      <c r="G190">
        <v>3</v>
      </c>
      <c r="H190" t="s">
        <v>37</v>
      </c>
      <c r="I190">
        <v>1</v>
      </c>
      <c r="J190" t="s">
        <v>25</v>
      </c>
      <c r="K190">
        <v>0</v>
      </c>
      <c r="L190" t="s">
        <v>38</v>
      </c>
      <c r="M190">
        <v>2</v>
      </c>
      <c r="N190" t="s">
        <v>172</v>
      </c>
      <c r="O190">
        <v>3</v>
      </c>
      <c r="P190" t="s">
        <v>28</v>
      </c>
      <c r="Q190">
        <v>374</v>
      </c>
      <c r="R190">
        <v>3.0001538929999998</v>
      </c>
      <c r="S190">
        <f t="shared" si="5"/>
        <v>0</v>
      </c>
    </row>
    <row r="191" spans="1:19">
      <c r="A191" t="s">
        <v>246</v>
      </c>
      <c r="B191" t="s">
        <v>30</v>
      </c>
      <c r="C191">
        <v>1</v>
      </c>
      <c r="D191">
        <v>59</v>
      </c>
      <c r="E191">
        <f t="shared" si="4"/>
        <v>0</v>
      </c>
      <c r="F191" t="s">
        <v>34</v>
      </c>
      <c r="G191">
        <v>3</v>
      </c>
      <c r="H191" t="s">
        <v>37</v>
      </c>
      <c r="I191">
        <v>1</v>
      </c>
      <c r="J191" t="s">
        <v>25</v>
      </c>
      <c r="K191">
        <v>0</v>
      </c>
      <c r="L191" t="s">
        <v>38</v>
      </c>
      <c r="M191">
        <v>2</v>
      </c>
      <c r="N191" t="s">
        <v>172</v>
      </c>
      <c r="O191">
        <v>3</v>
      </c>
      <c r="P191" t="s">
        <v>42</v>
      </c>
      <c r="Q191">
        <v>422</v>
      </c>
      <c r="R191">
        <v>3.9640825639999999</v>
      </c>
      <c r="S191">
        <f t="shared" si="5"/>
        <v>1</v>
      </c>
    </row>
    <row r="192" spans="1:19">
      <c r="A192" t="s">
        <v>247</v>
      </c>
      <c r="B192" t="s">
        <v>30</v>
      </c>
      <c r="C192">
        <v>1</v>
      </c>
      <c r="D192">
        <v>73</v>
      </c>
      <c r="E192">
        <f t="shared" si="4"/>
        <v>1</v>
      </c>
      <c r="F192" t="s">
        <v>34</v>
      </c>
      <c r="G192">
        <v>3</v>
      </c>
      <c r="H192" t="s">
        <v>37</v>
      </c>
      <c r="I192">
        <v>1</v>
      </c>
      <c r="J192" t="s">
        <v>25</v>
      </c>
      <c r="K192">
        <v>0</v>
      </c>
      <c r="L192" t="s">
        <v>38</v>
      </c>
      <c r="M192">
        <v>2</v>
      </c>
      <c r="N192" t="s">
        <v>172</v>
      </c>
      <c r="O192">
        <v>3</v>
      </c>
      <c r="P192" t="s">
        <v>28</v>
      </c>
      <c r="Q192">
        <v>200</v>
      </c>
      <c r="R192">
        <v>3.5883908949999999</v>
      </c>
      <c r="S192">
        <f t="shared" si="5"/>
        <v>1</v>
      </c>
    </row>
    <row r="193" spans="1:19">
      <c r="A193" t="s">
        <v>248</v>
      </c>
      <c r="B193" t="s">
        <v>22</v>
      </c>
      <c r="C193">
        <v>0</v>
      </c>
      <c r="D193">
        <v>79</v>
      </c>
      <c r="E193">
        <f t="shared" si="4"/>
        <v>1</v>
      </c>
      <c r="F193" t="s">
        <v>34</v>
      </c>
      <c r="G193">
        <v>3</v>
      </c>
      <c r="H193" t="s">
        <v>37</v>
      </c>
      <c r="I193">
        <v>1</v>
      </c>
      <c r="J193" t="s">
        <v>25</v>
      </c>
      <c r="K193">
        <v>0</v>
      </c>
      <c r="L193" t="s">
        <v>38</v>
      </c>
      <c r="M193">
        <v>2</v>
      </c>
      <c r="N193" t="s">
        <v>172</v>
      </c>
      <c r="O193">
        <v>3</v>
      </c>
      <c r="P193" t="s">
        <v>42</v>
      </c>
      <c r="Q193">
        <v>353</v>
      </c>
      <c r="R193">
        <v>3.1084675709999998</v>
      </c>
      <c r="S193">
        <f t="shared" si="5"/>
        <v>0</v>
      </c>
    </row>
    <row r="194" spans="1:19">
      <c r="A194" t="s">
        <v>249</v>
      </c>
      <c r="B194" t="s">
        <v>30</v>
      </c>
      <c r="C194">
        <v>1</v>
      </c>
      <c r="D194">
        <v>68</v>
      </c>
      <c r="E194">
        <f t="shared" si="4"/>
        <v>1</v>
      </c>
      <c r="F194" t="s">
        <v>31</v>
      </c>
      <c r="G194">
        <v>2</v>
      </c>
      <c r="H194" t="s">
        <v>99</v>
      </c>
      <c r="I194">
        <v>2</v>
      </c>
      <c r="J194" t="s">
        <v>25</v>
      </c>
      <c r="K194">
        <v>0</v>
      </c>
      <c r="L194" t="s">
        <v>38</v>
      </c>
      <c r="M194">
        <v>2</v>
      </c>
      <c r="N194" t="s">
        <v>172</v>
      </c>
      <c r="O194">
        <v>3</v>
      </c>
      <c r="P194" t="s">
        <v>42</v>
      </c>
      <c r="Q194">
        <v>477</v>
      </c>
      <c r="R194">
        <v>3.7875445550000002</v>
      </c>
      <c r="S194">
        <f t="shared" si="5"/>
        <v>1</v>
      </c>
    </row>
    <row r="195" spans="1:19">
      <c r="A195" t="s">
        <v>250</v>
      </c>
      <c r="B195" t="s">
        <v>22</v>
      </c>
      <c r="C195">
        <v>0</v>
      </c>
      <c r="D195">
        <v>75</v>
      </c>
      <c r="E195">
        <f t="shared" ref="E195:E258" si="6">IF(D195&lt;60,0,1)</f>
        <v>1</v>
      </c>
      <c r="F195" t="s">
        <v>31</v>
      </c>
      <c r="G195">
        <v>2</v>
      </c>
      <c r="H195" t="s">
        <v>99</v>
      </c>
      <c r="I195">
        <v>2</v>
      </c>
      <c r="J195" t="s">
        <v>25</v>
      </c>
      <c r="K195">
        <v>0</v>
      </c>
      <c r="L195" t="s">
        <v>38</v>
      </c>
      <c r="M195">
        <v>2</v>
      </c>
      <c r="N195" t="s">
        <v>172</v>
      </c>
      <c r="O195">
        <v>3</v>
      </c>
      <c r="P195" t="s">
        <v>42</v>
      </c>
      <c r="Q195">
        <v>348</v>
      </c>
      <c r="R195">
        <v>3.5560570249999999</v>
      </c>
      <c r="S195">
        <f t="shared" ref="S195:S258" si="7">IF(R195&lt;3.455617,0,1)</f>
        <v>1</v>
      </c>
    </row>
    <row r="196" spans="1:19">
      <c r="A196" t="s">
        <v>251</v>
      </c>
      <c r="B196" t="s">
        <v>22</v>
      </c>
      <c r="C196">
        <v>0</v>
      </c>
      <c r="D196">
        <v>53</v>
      </c>
      <c r="E196">
        <f t="shared" si="6"/>
        <v>0</v>
      </c>
      <c r="F196" t="s">
        <v>31</v>
      </c>
      <c r="G196">
        <v>2</v>
      </c>
      <c r="H196" t="s">
        <v>99</v>
      </c>
      <c r="I196">
        <v>2</v>
      </c>
      <c r="J196" t="s">
        <v>25</v>
      </c>
      <c r="K196">
        <v>0</v>
      </c>
      <c r="L196" t="s">
        <v>38</v>
      </c>
      <c r="M196">
        <v>2</v>
      </c>
      <c r="N196" t="s">
        <v>172</v>
      </c>
      <c r="O196">
        <v>3</v>
      </c>
      <c r="P196" t="s">
        <v>28</v>
      </c>
      <c r="Q196">
        <v>725</v>
      </c>
      <c r="R196">
        <v>3.874744948</v>
      </c>
      <c r="S196">
        <f t="shared" si="7"/>
        <v>1</v>
      </c>
    </row>
    <row r="197" spans="1:19">
      <c r="A197" t="s">
        <v>252</v>
      </c>
      <c r="B197" t="s">
        <v>22</v>
      </c>
      <c r="C197">
        <v>0</v>
      </c>
      <c r="D197">
        <v>60</v>
      </c>
      <c r="E197">
        <f t="shared" si="6"/>
        <v>1</v>
      </c>
      <c r="F197" t="s">
        <v>31</v>
      </c>
      <c r="G197">
        <v>2</v>
      </c>
      <c r="H197" t="s">
        <v>99</v>
      </c>
      <c r="I197">
        <v>2</v>
      </c>
      <c r="J197" t="s">
        <v>25</v>
      </c>
      <c r="K197">
        <v>0</v>
      </c>
      <c r="L197" t="s">
        <v>38</v>
      </c>
      <c r="M197">
        <v>2</v>
      </c>
      <c r="N197" t="s">
        <v>172</v>
      </c>
      <c r="O197">
        <v>3</v>
      </c>
      <c r="P197" t="s">
        <v>28</v>
      </c>
      <c r="Q197">
        <v>449</v>
      </c>
      <c r="R197">
        <v>2.9529311840000001</v>
      </c>
      <c r="S197">
        <f t="shared" si="7"/>
        <v>0</v>
      </c>
    </row>
    <row r="198" spans="1:19">
      <c r="A198" t="s">
        <v>253</v>
      </c>
      <c r="B198" t="s">
        <v>22</v>
      </c>
      <c r="C198">
        <v>0</v>
      </c>
      <c r="D198">
        <v>71</v>
      </c>
      <c r="E198">
        <f t="shared" si="6"/>
        <v>1</v>
      </c>
      <c r="F198" t="s">
        <v>31</v>
      </c>
      <c r="G198">
        <v>2</v>
      </c>
      <c r="H198" t="s">
        <v>99</v>
      </c>
      <c r="I198">
        <v>2</v>
      </c>
      <c r="J198" t="s">
        <v>25</v>
      </c>
      <c r="K198">
        <v>0</v>
      </c>
      <c r="L198" t="s">
        <v>38</v>
      </c>
      <c r="M198">
        <v>2</v>
      </c>
      <c r="N198" t="s">
        <v>172</v>
      </c>
      <c r="O198">
        <v>3</v>
      </c>
      <c r="P198" t="s">
        <v>28</v>
      </c>
      <c r="Q198">
        <v>342</v>
      </c>
      <c r="R198">
        <v>3.9238985230000001</v>
      </c>
      <c r="S198">
        <f t="shared" si="7"/>
        <v>1</v>
      </c>
    </row>
    <row r="199" spans="1:19">
      <c r="A199" t="s">
        <v>254</v>
      </c>
      <c r="B199" t="s">
        <v>30</v>
      </c>
      <c r="C199">
        <v>1</v>
      </c>
      <c r="D199">
        <v>68</v>
      </c>
      <c r="E199">
        <f t="shared" si="6"/>
        <v>1</v>
      </c>
      <c r="F199" t="s">
        <v>31</v>
      </c>
      <c r="G199">
        <v>2</v>
      </c>
      <c r="H199" t="s">
        <v>99</v>
      </c>
      <c r="I199">
        <v>2</v>
      </c>
      <c r="J199" t="s">
        <v>25</v>
      </c>
      <c r="K199">
        <v>0</v>
      </c>
      <c r="L199" t="s">
        <v>38</v>
      </c>
      <c r="M199">
        <v>2</v>
      </c>
      <c r="N199" t="s">
        <v>172</v>
      </c>
      <c r="O199">
        <v>3</v>
      </c>
      <c r="P199" t="s">
        <v>42</v>
      </c>
      <c r="Q199">
        <v>103</v>
      </c>
      <c r="R199">
        <v>3.9349402449999999</v>
      </c>
      <c r="S199">
        <f t="shared" si="7"/>
        <v>1</v>
      </c>
    </row>
    <row r="200" spans="1:19">
      <c r="A200" t="s">
        <v>255</v>
      </c>
      <c r="B200" t="s">
        <v>30</v>
      </c>
      <c r="C200">
        <v>1</v>
      </c>
      <c r="D200">
        <v>72</v>
      </c>
      <c r="E200">
        <f t="shared" si="6"/>
        <v>1</v>
      </c>
      <c r="F200" t="s">
        <v>46</v>
      </c>
      <c r="G200">
        <v>4</v>
      </c>
      <c r="H200" t="s">
        <v>37</v>
      </c>
      <c r="I200">
        <v>1</v>
      </c>
      <c r="J200" t="s">
        <v>25</v>
      </c>
      <c r="K200">
        <v>0</v>
      </c>
      <c r="L200" t="s">
        <v>115</v>
      </c>
      <c r="M200">
        <v>3</v>
      </c>
      <c r="N200" t="s">
        <v>172</v>
      </c>
      <c r="O200">
        <v>3</v>
      </c>
      <c r="P200" t="s">
        <v>42</v>
      </c>
      <c r="Q200">
        <v>439</v>
      </c>
      <c r="R200">
        <v>2.760331742</v>
      </c>
      <c r="S200">
        <f t="shared" si="7"/>
        <v>0</v>
      </c>
    </row>
    <row r="201" spans="1:19">
      <c r="A201" t="s">
        <v>256</v>
      </c>
      <c r="B201" t="s">
        <v>22</v>
      </c>
      <c r="C201">
        <v>0</v>
      </c>
      <c r="D201">
        <v>43</v>
      </c>
      <c r="E201">
        <f t="shared" si="6"/>
        <v>0</v>
      </c>
      <c r="F201" t="s">
        <v>46</v>
      </c>
      <c r="G201">
        <v>4</v>
      </c>
      <c r="H201" t="s">
        <v>24</v>
      </c>
      <c r="I201">
        <v>0</v>
      </c>
      <c r="J201" t="s">
        <v>25</v>
      </c>
      <c r="K201">
        <v>0</v>
      </c>
      <c r="L201" t="s">
        <v>117</v>
      </c>
      <c r="M201">
        <v>3</v>
      </c>
      <c r="N201" t="s">
        <v>172</v>
      </c>
      <c r="O201">
        <v>3</v>
      </c>
      <c r="P201" t="s">
        <v>28</v>
      </c>
      <c r="Q201">
        <v>375</v>
      </c>
      <c r="R201">
        <v>4.1471921719999996</v>
      </c>
      <c r="S201">
        <f t="shared" si="7"/>
        <v>1</v>
      </c>
    </row>
    <row r="202" spans="1:19">
      <c r="A202" t="s">
        <v>257</v>
      </c>
      <c r="B202" t="s">
        <v>22</v>
      </c>
      <c r="C202">
        <v>0</v>
      </c>
      <c r="D202">
        <v>66</v>
      </c>
      <c r="E202">
        <f t="shared" si="6"/>
        <v>1</v>
      </c>
      <c r="F202" t="s">
        <v>46</v>
      </c>
      <c r="G202">
        <v>4</v>
      </c>
      <c r="H202" t="s">
        <v>24</v>
      </c>
      <c r="I202">
        <v>0</v>
      </c>
      <c r="J202" t="s">
        <v>25</v>
      </c>
      <c r="K202">
        <v>0</v>
      </c>
      <c r="L202" t="s">
        <v>117</v>
      </c>
      <c r="M202">
        <v>3</v>
      </c>
      <c r="N202" t="s">
        <v>172</v>
      </c>
      <c r="O202">
        <v>3</v>
      </c>
      <c r="P202" t="s">
        <v>28</v>
      </c>
      <c r="Q202">
        <v>0</v>
      </c>
      <c r="R202">
        <v>3.7804141250000001</v>
      </c>
      <c r="S202">
        <f t="shared" si="7"/>
        <v>1</v>
      </c>
    </row>
    <row r="203" spans="1:19">
      <c r="A203" t="s">
        <v>258</v>
      </c>
      <c r="B203" t="s">
        <v>30</v>
      </c>
      <c r="C203">
        <v>1</v>
      </c>
      <c r="D203">
        <v>69</v>
      </c>
      <c r="E203">
        <f t="shared" si="6"/>
        <v>1</v>
      </c>
      <c r="F203" t="s">
        <v>34</v>
      </c>
      <c r="G203">
        <v>3</v>
      </c>
      <c r="H203" t="s">
        <v>37</v>
      </c>
      <c r="I203">
        <v>1</v>
      </c>
      <c r="J203" t="s">
        <v>25</v>
      </c>
      <c r="K203">
        <v>0</v>
      </c>
      <c r="L203" t="s">
        <v>117</v>
      </c>
      <c r="M203">
        <v>3</v>
      </c>
      <c r="N203" t="s">
        <v>172</v>
      </c>
      <c r="O203">
        <v>3</v>
      </c>
      <c r="P203" t="s">
        <v>42</v>
      </c>
      <c r="Q203">
        <v>401</v>
      </c>
      <c r="R203">
        <v>3.6083090430000002</v>
      </c>
      <c r="S203">
        <f t="shared" si="7"/>
        <v>1</v>
      </c>
    </row>
    <row r="204" spans="1:19">
      <c r="A204" t="s">
        <v>259</v>
      </c>
      <c r="B204" t="s">
        <v>30</v>
      </c>
      <c r="C204">
        <v>1</v>
      </c>
      <c r="D204">
        <v>65</v>
      </c>
      <c r="E204">
        <f t="shared" si="6"/>
        <v>1</v>
      </c>
      <c r="F204" t="s">
        <v>34</v>
      </c>
      <c r="G204">
        <v>3</v>
      </c>
      <c r="H204" t="s">
        <v>37</v>
      </c>
      <c r="I204">
        <v>1</v>
      </c>
      <c r="J204" t="s">
        <v>25</v>
      </c>
      <c r="K204">
        <v>0</v>
      </c>
      <c r="L204" t="s">
        <v>117</v>
      </c>
      <c r="M204">
        <v>3</v>
      </c>
      <c r="N204" t="s">
        <v>172</v>
      </c>
      <c r="O204">
        <v>3</v>
      </c>
      <c r="P204" t="s">
        <v>42</v>
      </c>
      <c r="Q204">
        <v>1407</v>
      </c>
      <c r="R204">
        <v>3.5205803919999998</v>
      </c>
      <c r="S204">
        <f t="shared" si="7"/>
        <v>1</v>
      </c>
    </row>
    <row r="205" spans="1:19">
      <c r="A205" t="s">
        <v>260</v>
      </c>
      <c r="B205" t="s">
        <v>22</v>
      </c>
      <c r="C205">
        <v>0</v>
      </c>
      <c r="D205">
        <v>73</v>
      </c>
      <c r="E205">
        <f t="shared" si="6"/>
        <v>1</v>
      </c>
      <c r="F205" t="s">
        <v>34</v>
      </c>
      <c r="G205">
        <v>3</v>
      </c>
      <c r="H205" t="s">
        <v>37</v>
      </c>
      <c r="I205">
        <v>1</v>
      </c>
      <c r="J205" t="s">
        <v>25</v>
      </c>
      <c r="K205">
        <v>0</v>
      </c>
      <c r="L205" t="s">
        <v>117</v>
      </c>
      <c r="M205">
        <v>3</v>
      </c>
      <c r="N205" t="s">
        <v>172</v>
      </c>
      <c r="O205">
        <v>3</v>
      </c>
      <c r="P205" t="s">
        <v>28</v>
      </c>
      <c r="Q205">
        <v>381</v>
      </c>
      <c r="R205">
        <v>4.1896254490000002</v>
      </c>
      <c r="S205">
        <f t="shared" si="7"/>
        <v>1</v>
      </c>
    </row>
    <row r="206" spans="1:19">
      <c r="A206" t="s">
        <v>261</v>
      </c>
      <c r="B206" t="s">
        <v>22</v>
      </c>
      <c r="C206">
        <v>0</v>
      </c>
      <c r="D206">
        <v>80</v>
      </c>
      <c r="E206">
        <f t="shared" si="6"/>
        <v>1</v>
      </c>
      <c r="F206" t="s">
        <v>34</v>
      </c>
      <c r="G206">
        <v>3</v>
      </c>
      <c r="H206" t="s">
        <v>37</v>
      </c>
      <c r="I206">
        <v>1</v>
      </c>
      <c r="J206" t="s">
        <v>25</v>
      </c>
      <c r="K206">
        <v>0</v>
      </c>
      <c r="L206" t="s">
        <v>117</v>
      </c>
      <c r="M206">
        <v>3</v>
      </c>
      <c r="N206" t="s">
        <v>172</v>
      </c>
      <c r="O206">
        <v>3</v>
      </c>
      <c r="P206" t="s">
        <v>42</v>
      </c>
      <c r="Q206">
        <v>513</v>
      </c>
      <c r="R206">
        <v>3.8069506940000002</v>
      </c>
      <c r="S206">
        <f t="shared" si="7"/>
        <v>1</v>
      </c>
    </row>
    <row r="207" spans="1:19">
      <c r="A207" t="s">
        <v>262</v>
      </c>
      <c r="B207" t="s">
        <v>22</v>
      </c>
      <c r="C207">
        <v>0</v>
      </c>
      <c r="D207">
        <v>66</v>
      </c>
      <c r="E207">
        <f t="shared" si="6"/>
        <v>1</v>
      </c>
      <c r="F207" t="s">
        <v>34</v>
      </c>
      <c r="G207">
        <v>3</v>
      </c>
      <c r="H207" t="s">
        <v>37</v>
      </c>
      <c r="I207">
        <v>1</v>
      </c>
      <c r="J207" t="s">
        <v>25</v>
      </c>
      <c r="K207">
        <v>0</v>
      </c>
      <c r="L207" t="s">
        <v>117</v>
      </c>
      <c r="M207">
        <v>3</v>
      </c>
      <c r="N207" t="s">
        <v>172</v>
      </c>
      <c r="O207">
        <v>3</v>
      </c>
      <c r="P207" t="s">
        <v>28</v>
      </c>
      <c r="Q207">
        <v>383</v>
      </c>
      <c r="R207">
        <v>5.4958698310000003</v>
      </c>
      <c r="S207">
        <f t="shared" si="7"/>
        <v>1</v>
      </c>
    </row>
    <row r="208" spans="1:19">
      <c r="A208" t="s">
        <v>263</v>
      </c>
      <c r="B208" t="s">
        <v>22</v>
      </c>
      <c r="C208">
        <v>0</v>
      </c>
      <c r="D208">
        <v>82</v>
      </c>
      <c r="E208">
        <f t="shared" si="6"/>
        <v>1</v>
      </c>
      <c r="F208" t="s">
        <v>34</v>
      </c>
      <c r="G208">
        <v>3</v>
      </c>
      <c r="H208" t="s">
        <v>37</v>
      </c>
      <c r="I208">
        <v>1</v>
      </c>
      <c r="J208" t="s">
        <v>25</v>
      </c>
      <c r="K208">
        <v>0</v>
      </c>
      <c r="L208" t="s">
        <v>117</v>
      </c>
      <c r="M208">
        <v>3</v>
      </c>
      <c r="N208" t="s">
        <v>172</v>
      </c>
      <c r="O208">
        <v>3</v>
      </c>
      <c r="P208" t="s">
        <v>28</v>
      </c>
      <c r="Q208">
        <v>383</v>
      </c>
      <c r="R208">
        <v>3.4449142340000001</v>
      </c>
      <c r="S208">
        <f t="shared" si="7"/>
        <v>0</v>
      </c>
    </row>
    <row r="209" spans="1:19">
      <c r="A209" t="s">
        <v>264</v>
      </c>
      <c r="B209" t="s">
        <v>30</v>
      </c>
      <c r="C209">
        <v>1</v>
      </c>
      <c r="D209">
        <v>46</v>
      </c>
      <c r="E209">
        <f t="shared" si="6"/>
        <v>0</v>
      </c>
      <c r="F209" t="s">
        <v>34</v>
      </c>
      <c r="G209">
        <v>3</v>
      </c>
      <c r="H209" t="s">
        <v>37</v>
      </c>
      <c r="I209">
        <v>1</v>
      </c>
      <c r="J209" t="s">
        <v>25</v>
      </c>
      <c r="K209">
        <v>0</v>
      </c>
      <c r="L209" t="s">
        <v>117</v>
      </c>
      <c r="M209">
        <v>3</v>
      </c>
      <c r="N209" t="s">
        <v>172</v>
      </c>
      <c r="O209">
        <v>3</v>
      </c>
      <c r="P209" t="s">
        <v>42</v>
      </c>
      <c r="Q209">
        <v>336</v>
      </c>
      <c r="R209">
        <v>2.7939875449999998</v>
      </c>
      <c r="S209">
        <f t="shared" si="7"/>
        <v>0</v>
      </c>
    </row>
    <row r="210" spans="1:19">
      <c r="A210" t="s">
        <v>265</v>
      </c>
      <c r="B210" t="s">
        <v>30</v>
      </c>
      <c r="C210">
        <v>1</v>
      </c>
      <c r="D210">
        <v>48</v>
      </c>
      <c r="E210">
        <f t="shared" si="6"/>
        <v>0</v>
      </c>
      <c r="F210" t="s">
        <v>34</v>
      </c>
      <c r="G210">
        <v>3</v>
      </c>
      <c r="H210" t="s">
        <v>37</v>
      </c>
      <c r="I210">
        <v>1</v>
      </c>
      <c r="J210" t="s">
        <v>25</v>
      </c>
      <c r="K210">
        <v>0</v>
      </c>
      <c r="L210" t="s">
        <v>117</v>
      </c>
      <c r="M210">
        <v>3</v>
      </c>
      <c r="N210" t="s">
        <v>172</v>
      </c>
      <c r="O210">
        <v>3</v>
      </c>
      <c r="P210" t="s">
        <v>42</v>
      </c>
      <c r="Q210">
        <v>153</v>
      </c>
      <c r="R210">
        <v>3.321414023</v>
      </c>
      <c r="S210">
        <f t="shared" si="7"/>
        <v>0</v>
      </c>
    </row>
    <row r="211" spans="1:19">
      <c r="A211" t="s">
        <v>266</v>
      </c>
      <c r="B211" t="s">
        <v>30</v>
      </c>
      <c r="C211">
        <v>1</v>
      </c>
      <c r="D211">
        <v>59</v>
      </c>
      <c r="E211">
        <f t="shared" si="6"/>
        <v>0</v>
      </c>
      <c r="F211" t="s">
        <v>34</v>
      </c>
      <c r="G211">
        <v>3</v>
      </c>
      <c r="H211" t="s">
        <v>37</v>
      </c>
      <c r="I211">
        <v>1</v>
      </c>
      <c r="J211" t="s">
        <v>25</v>
      </c>
      <c r="K211">
        <v>0</v>
      </c>
      <c r="L211" t="s">
        <v>117</v>
      </c>
      <c r="M211">
        <v>3</v>
      </c>
      <c r="N211" t="s">
        <v>172</v>
      </c>
      <c r="O211">
        <v>3</v>
      </c>
      <c r="P211" t="s">
        <v>28</v>
      </c>
      <c r="Q211">
        <v>390</v>
      </c>
      <c r="R211">
        <v>3.5969157570000001</v>
      </c>
      <c r="S211">
        <f t="shared" si="7"/>
        <v>1</v>
      </c>
    </row>
    <row r="212" spans="1:19">
      <c r="A212" t="s">
        <v>267</v>
      </c>
      <c r="B212" t="s">
        <v>30</v>
      </c>
      <c r="C212">
        <v>1</v>
      </c>
      <c r="D212">
        <v>68</v>
      </c>
      <c r="E212">
        <f t="shared" si="6"/>
        <v>1</v>
      </c>
      <c r="F212" t="s">
        <v>34</v>
      </c>
      <c r="G212">
        <v>3</v>
      </c>
      <c r="H212" t="s">
        <v>37</v>
      </c>
      <c r="I212">
        <v>1</v>
      </c>
      <c r="J212" t="s">
        <v>25</v>
      </c>
      <c r="K212">
        <v>0</v>
      </c>
      <c r="L212" t="s">
        <v>117</v>
      </c>
      <c r="M212">
        <v>3</v>
      </c>
      <c r="N212" t="s">
        <v>172</v>
      </c>
      <c r="O212">
        <v>3</v>
      </c>
      <c r="P212" t="s">
        <v>42</v>
      </c>
      <c r="Q212">
        <v>243</v>
      </c>
      <c r="R212">
        <v>2.707168808</v>
      </c>
      <c r="S212">
        <f t="shared" si="7"/>
        <v>0</v>
      </c>
    </row>
    <row r="213" spans="1:19">
      <c r="A213" t="s">
        <v>268</v>
      </c>
      <c r="B213" t="s">
        <v>22</v>
      </c>
      <c r="C213">
        <v>0</v>
      </c>
      <c r="D213">
        <v>80</v>
      </c>
      <c r="E213">
        <f t="shared" si="6"/>
        <v>1</v>
      </c>
      <c r="F213" t="s">
        <v>34</v>
      </c>
      <c r="G213">
        <v>3</v>
      </c>
      <c r="H213" t="s">
        <v>37</v>
      </c>
      <c r="I213">
        <v>1</v>
      </c>
      <c r="J213" t="s">
        <v>25</v>
      </c>
      <c r="K213">
        <v>0</v>
      </c>
      <c r="L213" t="s">
        <v>117</v>
      </c>
      <c r="M213">
        <v>3</v>
      </c>
      <c r="N213" t="s">
        <v>172</v>
      </c>
      <c r="O213">
        <v>3</v>
      </c>
      <c r="P213" t="s">
        <v>42</v>
      </c>
      <c r="Q213">
        <v>124</v>
      </c>
      <c r="R213">
        <v>4.6019753540000004</v>
      </c>
      <c r="S213">
        <f t="shared" si="7"/>
        <v>1</v>
      </c>
    </row>
    <row r="214" spans="1:19">
      <c r="A214" t="s">
        <v>269</v>
      </c>
      <c r="B214" t="s">
        <v>30</v>
      </c>
      <c r="C214">
        <v>1</v>
      </c>
      <c r="D214">
        <v>78</v>
      </c>
      <c r="E214">
        <f t="shared" si="6"/>
        <v>1</v>
      </c>
      <c r="F214" t="s">
        <v>34</v>
      </c>
      <c r="G214">
        <v>3</v>
      </c>
      <c r="H214" t="s">
        <v>37</v>
      </c>
      <c r="I214">
        <v>1</v>
      </c>
      <c r="J214" t="s">
        <v>25</v>
      </c>
      <c r="K214">
        <v>0</v>
      </c>
      <c r="L214" t="s">
        <v>117</v>
      </c>
      <c r="M214">
        <v>3</v>
      </c>
      <c r="N214" t="s">
        <v>172</v>
      </c>
      <c r="O214">
        <v>3</v>
      </c>
      <c r="P214" t="s">
        <v>42</v>
      </c>
      <c r="Q214">
        <v>113</v>
      </c>
      <c r="R214">
        <v>3.400672653</v>
      </c>
      <c r="S214">
        <f t="shared" si="7"/>
        <v>0</v>
      </c>
    </row>
    <row r="215" spans="1:19">
      <c r="A215" t="s">
        <v>270</v>
      </c>
      <c r="B215" t="s">
        <v>22</v>
      </c>
      <c r="C215">
        <v>0</v>
      </c>
      <c r="D215">
        <v>58</v>
      </c>
      <c r="E215">
        <f t="shared" si="6"/>
        <v>0</v>
      </c>
      <c r="F215" t="s">
        <v>34</v>
      </c>
      <c r="G215">
        <v>3</v>
      </c>
      <c r="H215" t="s">
        <v>37</v>
      </c>
      <c r="I215">
        <v>1</v>
      </c>
      <c r="J215" t="s">
        <v>25</v>
      </c>
      <c r="K215">
        <v>0</v>
      </c>
      <c r="L215" t="s">
        <v>117</v>
      </c>
      <c r="M215">
        <v>3</v>
      </c>
      <c r="N215" t="s">
        <v>172</v>
      </c>
      <c r="O215">
        <v>3</v>
      </c>
      <c r="P215" t="s">
        <v>28</v>
      </c>
      <c r="Q215">
        <v>2171</v>
      </c>
      <c r="R215">
        <v>2.272312098</v>
      </c>
      <c r="S215">
        <f t="shared" si="7"/>
        <v>0</v>
      </c>
    </row>
    <row r="216" spans="1:19">
      <c r="A216" t="s">
        <v>271</v>
      </c>
      <c r="B216" t="s">
        <v>30</v>
      </c>
      <c r="C216">
        <v>1</v>
      </c>
      <c r="D216">
        <v>90</v>
      </c>
      <c r="E216">
        <f t="shared" si="6"/>
        <v>1</v>
      </c>
      <c r="F216" t="s">
        <v>34</v>
      </c>
      <c r="G216">
        <v>3</v>
      </c>
      <c r="H216" t="s">
        <v>37</v>
      </c>
      <c r="I216">
        <v>1</v>
      </c>
      <c r="J216" t="s">
        <v>25</v>
      </c>
      <c r="K216">
        <v>0</v>
      </c>
      <c r="L216" t="s">
        <v>117</v>
      </c>
      <c r="M216">
        <v>3</v>
      </c>
      <c r="N216" t="s">
        <v>172</v>
      </c>
      <c r="O216">
        <v>3</v>
      </c>
      <c r="P216" t="s">
        <v>42</v>
      </c>
      <c r="Q216">
        <v>0</v>
      </c>
      <c r="R216">
        <v>3.9338368990000001</v>
      </c>
      <c r="S216">
        <f t="shared" si="7"/>
        <v>1</v>
      </c>
    </row>
    <row r="217" spans="1:19">
      <c r="A217" t="s">
        <v>272</v>
      </c>
      <c r="B217" t="s">
        <v>22</v>
      </c>
      <c r="C217">
        <v>0</v>
      </c>
      <c r="D217">
        <v>76</v>
      </c>
      <c r="E217">
        <f t="shared" si="6"/>
        <v>1</v>
      </c>
      <c r="F217" t="s">
        <v>46</v>
      </c>
      <c r="G217">
        <v>4</v>
      </c>
      <c r="H217" t="s">
        <v>37</v>
      </c>
      <c r="I217">
        <v>1</v>
      </c>
      <c r="J217" t="s">
        <v>25</v>
      </c>
      <c r="K217">
        <v>0</v>
      </c>
      <c r="L217" t="s">
        <v>117</v>
      </c>
      <c r="M217">
        <v>3</v>
      </c>
      <c r="N217" t="s">
        <v>172</v>
      </c>
      <c r="O217">
        <v>3</v>
      </c>
      <c r="P217" t="s">
        <v>28</v>
      </c>
      <c r="Q217">
        <v>8</v>
      </c>
      <c r="R217">
        <v>3.7503808689999998</v>
      </c>
      <c r="S217">
        <f t="shared" si="7"/>
        <v>1</v>
      </c>
    </row>
    <row r="218" spans="1:19">
      <c r="A218" t="s">
        <v>273</v>
      </c>
      <c r="B218" t="s">
        <v>30</v>
      </c>
      <c r="C218">
        <v>1</v>
      </c>
      <c r="D218">
        <v>59</v>
      </c>
      <c r="E218">
        <f t="shared" si="6"/>
        <v>0</v>
      </c>
      <c r="F218" t="s">
        <v>101</v>
      </c>
      <c r="G218">
        <v>4</v>
      </c>
      <c r="H218" t="s">
        <v>37</v>
      </c>
      <c r="I218">
        <v>1</v>
      </c>
      <c r="J218" t="s">
        <v>25</v>
      </c>
      <c r="K218">
        <v>0</v>
      </c>
      <c r="L218" t="s">
        <v>117</v>
      </c>
      <c r="M218">
        <v>3</v>
      </c>
      <c r="N218" t="s">
        <v>172</v>
      </c>
      <c r="O218">
        <v>3</v>
      </c>
      <c r="P218" t="s">
        <v>28</v>
      </c>
      <c r="Q218">
        <v>1010</v>
      </c>
      <c r="R218">
        <v>3.4754817889999998</v>
      </c>
      <c r="S218">
        <f t="shared" si="7"/>
        <v>1</v>
      </c>
    </row>
    <row r="219" spans="1:19">
      <c r="A219" t="s">
        <v>274</v>
      </c>
      <c r="B219" t="s">
        <v>22</v>
      </c>
      <c r="C219">
        <v>0</v>
      </c>
      <c r="D219">
        <v>72</v>
      </c>
      <c r="E219">
        <f t="shared" si="6"/>
        <v>1</v>
      </c>
      <c r="F219" t="s">
        <v>101</v>
      </c>
      <c r="G219">
        <v>4</v>
      </c>
      <c r="H219" t="s">
        <v>37</v>
      </c>
      <c r="I219">
        <v>1</v>
      </c>
      <c r="J219" t="s">
        <v>25</v>
      </c>
      <c r="K219">
        <v>0</v>
      </c>
      <c r="L219" t="s">
        <v>117</v>
      </c>
      <c r="M219">
        <v>3</v>
      </c>
      <c r="N219" t="s">
        <v>172</v>
      </c>
      <c r="O219">
        <v>3</v>
      </c>
      <c r="P219" t="s">
        <v>42</v>
      </c>
      <c r="Q219">
        <v>832</v>
      </c>
      <c r="R219">
        <v>2.9797574689999999</v>
      </c>
      <c r="S219">
        <f t="shared" si="7"/>
        <v>0</v>
      </c>
    </row>
    <row r="220" spans="1:19">
      <c r="A220" t="s">
        <v>275</v>
      </c>
      <c r="B220" t="s">
        <v>30</v>
      </c>
      <c r="C220">
        <v>1</v>
      </c>
      <c r="D220">
        <v>56</v>
      </c>
      <c r="E220">
        <f t="shared" si="6"/>
        <v>0</v>
      </c>
      <c r="F220" t="s">
        <v>101</v>
      </c>
      <c r="G220">
        <v>4</v>
      </c>
      <c r="H220" t="s">
        <v>37</v>
      </c>
      <c r="I220">
        <v>1</v>
      </c>
      <c r="J220" t="s">
        <v>25</v>
      </c>
      <c r="K220">
        <v>0</v>
      </c>
      <c r="L220" t="s">
        <v>117</v>
      </c>
      <c r="M220">
        <v>3</v>
      </c>
      <c r="N220" t="s">
        <v>172</v>
      </c>
      <c r="O220">
        <v>3</v>
      </c>
      <c r="P220" t="s">
        <v>28</v>
      </c>
      <c r="Q220">
        <v>862</v>
      </c>
      <c r="R220">
        <v>2.9199494220000002</v>
      </c>
      <c r="S220">
        <f t="shared" si="7"/>
        <v>0</v>
      </c>
    </row>
    <row r="221" spans="1:19">
      <c r="A221" t="s">
        <v>276</v>
      </c>
      <c r="B221" t="s">
        <v>30</v>
      </c>
      <c r="C221">
        <v>1</v>
      </c>
      <c r="D221">
        <v>58</v>
      </c>
      <c r="E221">
        <f t="shared" si="6"/>
        <v>0</v>
      </c>
      <c r="F221" t="s">
        <v>31</v>
      </c>
      <c r="G221">
        <v>2</v>
      </c>
      <c r="H221" t="s">
        <v>99</v>
      </c>
      <c r="I221">
        <v>2</v>
      </c>
      <c r="J221" t="s">
        <v>25</v>
      </c>
      <c r="K221">
        <v>0</v>
      </c>
      <c r="L221" t="s">
        <v>117</v>
      </c>
      <c r="M221">
        <v>3</v>
      </c>
      <c r="N221" t="s">
        <v>172</v>
      </c>
      <c r="O221">
        <v>3</v>
      </c>
      <c r="P221" t="s">
        <v>42</v>
      </c>
      <c r="Q221">
        <v>406</v>
      </c>
      <c r="R221">
        <v>2.767326111</v>
      </c>
      <c r="S221">
        <f t="shared" si="7"/>
        <v>0</v>
      </c>
    </row>
    <row r="222" spans="1:19">
      <c r="A222" t="s">
        <v>277</v>
      </c>
      <c r="B222" t="s">
        <v>22</v>
      </c>
      <c r="C222">
        <v>0</v>
      </c>
      <c r="D222">
        <v>78</v>
      </c>
      <c r="E222">
        <f t="shared" si="6"/>
        <v>1</v>
      </c>
      <c r="F222" t="s">
        <v>31</v>
      </c>
      <c r="G222">
        <v>2</v>
      </c>
      <c r="H222" t="s">
        <v>99</v>
      </c>
      <c r="I222">
        <v>2</v>
      </c>
      <c r="J222" t="s">
        <v>25</v>
      </c>
      <c r="K222">
        <v>0</v>
      </c>
      <c r="L222" t="s">
        <v>117</v>
      </c>
      <c r="M222">
        <v>3</v>
      </c>
      <c r="N222" t="s">
        <v>172</v>
      </c>
      <c r="O222">
        <v>3</v>
      </c>
      <c r="P222" t="s">
        <v>42</v>
      </c>
      <c r="Q222">
        <v>272</v>
      </c>
      <c r="R222">
        <v>2.8001185359999998</v>
      </c>
      <c r="S222">
        <f t="shared" si="7"/>
        <v>0</v>
      </c>
    </row>
    <row r="223" spans="1:19">
      <c r="A223" t="s">
        <v>278</v>
      </c>
      <c r="B223" t="s">
        <v>30</v>
      </c>
      <c r="C223">
        <v>1</v>
      </c>
      <c r="D223">
        <v>76</v>
      </c>
      <c r="E223">
        <f t="shared" si="6"/>
        <v>1</v>
      </c>
      <c r="F223" t="s">
        <v>76</v>
      </c>
      <c r="G223">
        <v>2</v>
      </c>
      <c r="H223" t="s">
        <v>99</v>
      </c>
      <c r="I223">
        <v>2</v>
      </c>
      <c r="J223" t="s">
        <v>25</v>
      </c>
      <c r="K223">
        <v>0</v>
      </c>
      <c r="L223" t="s">
        <v>117</v>
      </c>
      <c r="M223">
        <v>3</v>
      </c>
      <c r="N223" t="s">
        <v>172</v>
      </c>
      <c r="O223">
        <v>3</v>
      </c>
      <c r="P223" t="s">
        <v>28</v>
      </c>
      <c r="Q223">
        <v>1431</v>
      </c>
      <c r="R223">
        <v>3.429000533</v>
      </c>
      <c r="S223">
        <f t="shared" si="7"/>
        <v>0</v>
      </c>
    </row>
    <row r="224" spans="1:19">
      <c r="A224" t="s">
        <v>279</v>
      </c>
      <c r="B224" t="s">
        <v>30</v>
      </c>
      <c r="C224">
        <v>1</v>
      </c>
      <c r="D224">
        <v>53</v>
      </c>
      <c r="E224">
        <f t="shared" si="6"/>
        <v>0</v>
      </c>
      <c r="F224" t="s">
        <v>76</v>
      </c>
      <c r="G224">
        <v>2</v>
      </c>
      <c r="H224" t="s">
        <v>99</v>
      </c>
      <c r="I224">
        <v>2</v>
      </c>
      <c r="J224" t="s">
        <v>25</v>
      </c>
      <c r="K224">
        <v>0</v>
      </c>
      <c r="L224" t="s">
        <v>117</v>
      </c>
      <c r="M224">
        <v>3</v>
      </c>
      <c r="N224" t="s">
        <v>172</v>
      </c>
      <c r="O224">
        <v>3</v>
      </c>
      <c r="P224" t="s">
        <v>28</v>
      </c>
      <c r="Q224">
        <v>573</v>
      </c>
      <c r="R224">
        <v>2.91137333</v>
      </c>
      <c r="S224">
        <f t="shared" si="7"/>
        <v>0</v>
      </c>
    </row>
    <row r="225" spans="1:19">
      <c r="A225" t="s">
        <v>280</v>
      </c>
      <c r="B225" t="s">
        <v>30</v>
      </c>
      <c r="C225">
        <v>1</v>
      </c>
      <c r="D225">
        <v>75</v>
      </c>
      <c r="E225">
        <f t="shared" si="6"/>
        <v>1</v>
      </c>
      <c r="F225" t="s">
        <v>34</v>
      </c>
      <c r="G225">
        <v>3</v>
      </c>
      <c r="H225" t="s">
        <v>99</v>
      </c>
      <c r="I225">
        <v>2</v>
      </c>
      <c r="J225" t="s">
        <v>25</v>
      </c>
      <c r="K225">
        <v>0</v>
      </c>
      <c r="L225" t="s">
        <v>117</v>
      </c>
      <c r="M225">
        <v>3</v>
      </c>
      <c r="N225" t="s">
        <v>172</v>
      </c>
      <c r="O225">
        <v>3</v>
      </c>
      <c r="P225" t="s">
        <v>42</v>
      </c>
      <c r="Q225">
        <v>554</v>
      </c>
      <c r="R225">
        <v>3.0673116839999999</v>
      </c>
      <c r="S225">
        <f t="shared" si="7"/>
        <v>0</v>
      </c>
    </row>
    <row r="226" spans="1:19">
      <c r="A226" t="s">
        <v>281</v>
      </c>
      <c r="B226" t="s">
        <v>30</v>
      </c>
      <c r="C226">
        <v>1</v>
      </c>
      <c r="D226">
        <v>68</v>
      </c>
      <c r="E226">
        <f t="shared" si="6"/>
        <v>1</v>
      </c>
      <c r="F226" t="s">
        <v>34</v>
      </c>
      <c r="G226">
        <v>3</v>
      </c>
      <c r="H226" t="s">
        <v>99</v>
      </c>
      <c r="I226">
        <v>2</v>
      </c>
      <c r="J226" t="s">
        <v>25</v>
      </c>
      <c r="K226">
        <v>0</v>
      </c>
      <c r="L226" t="s">
        <v>117</v>
      </c>
      <c r="M226">
        <v>3</v>
      </c>
      <c r="N226" t="s">
        <v>172</v>
      </c>
      <c r="O226">
        <v>3</v>
      </c>
      <c r="P226" t="s">
        <v>42</v>
      </c>
      <c r="Q226">
        <v>562</v>
      </c>
      <c r="R226">
        <v>3.2740543529999999</v>
      </c>
      <c r="S226">
        <f t="shared" si="7"/>
        <v>0</v>
      </c>
    </row>
    <row r="227" spans="1:19">
      <c r="A227" t="s">
        <v>282</v>
      </c>
      <c r="B227" t="s">
        <v>22</v>
      </c>
      <c r="C227">
        <v>0</v>
      </c>
      <c r="D227">
        <v>72</v>
      </c>
      <c r="E227">
        <f t="shared" si="6"/>
        <v>1</v>
      </c>
      <c r="F227" t="s">
        <v>34</v>
      </c>
      <c r="G227">
        <v>3</v>
      </c>
      <c r="H227" t="s">
        <v>99</v>
      </c>
      <c r="I227">
        <v>2</v>
      </c>
      <c r="J227" t="s">
        <v>25</v>
      </c>
      <c r="K227">
        <v>0</v>
      </c>
      <c r="L227" t="s">
        <v>117</v>
      </c>
      <c r="M227">
        <v>3</v>
      </c>
      <c r="N227" t="s">
        <v>172</v>
      </c>
      <c r="O227">
        <v>3</v>
      </c>
      <c r="P227" t="s">
        <v>28</v>
      </c>
      <c r="Q227">
        <v>344</v>
      </c>
      <c r="R227">
        <v>3.2755987210000002</v>
      </c>
      <c r="S227">
        <f t="shared" si="7"/>
        <v>0</v>
      </c>
    </row>
    <row r="228" spans="1:19">
      <c r="A228" t="s">
        <v>283</v>
      </c>
      <c r="B228" t="s">
        <v>22</v>
      </c>
      <c r="C228">
        <v>0</v>
      </c>
      <c r="D228">
        <v>46</v>
      </c>
      <c r="E228">
        <f t="shared" si="6"/>
        <v>0</v>
      </c>
      <c r="F228" t="s">
        <v>34</v>
      </c>
      <c r="G228">
        <v>3</v>
      </c>
      <c r="H228" t="s">
        <v>99</v>
      </c>
      <c r="I228">
        <v>2</v>
      </c>
      <c r="J228" t="s">
        <v>25</v>
      </c>
      <c r="K228">
        <v>0</v>
      </c>
      <c r="L228" t="s">
        <v>117</v>
      </c>
      <c r="M228">
        <v>3</v>
      </c>
      <c r="N228" t="s">
        <v>172</v>
      </c>
      <c r="O228">
        <v>3</v>
      </c>
      <c r="P228" t="s">
        <v>42</v>
      </c>
      <c r="Q228">
        <v>794</v>
      </c>
      <c r="R228">
        <v>2.4637624410000001</v>
      </c>
      <c r="S228">
        <f t="shared" si="7"/>
        <v>0</v>
      </c>
    </row>
    <row r="229" spans="1:19">
      <c r="A229" t="s">
        <v>284</v>
      </c>
      <c r="B229" t="s">
        <v>30</v>
      </c>
      <c r="C229">
        <v>1</v>
      </c>
      <c r="D229">
        <v>66</v>
      </c>
      <c r="E229">
        <f t="shared" si="6"/>
        <v>1</v>
      </c>
      <c r="F229" t="s">
        <v>34</v>
      </c>
      <c r="G229">
        <v>3</v>
      </c>
      <c r="H229" t="s">
        <v>99</v>
      </c>
      <c r="I229">
        <v>2</v>
      </c>
      <c r="J229" t="s">
        <v>25</v>
      </c>
      <c r="K229">
        <v>0</v>
      </c>
      <c r="L229" t="s">
        <v>117</v>
      </c>
      <c r="M229">
        <v>3</v>
      </c>
      <c r="N229" t="s">
        <v>172</v>
      </c>
      <c r="O229">
        <v>3</v>
      </c>
      <c r="P229" t="s">
        <v>28</v>
      </c>
      <c r="Q229">
        <v>297</v>
      </c>
      <c r="R229">
        <v>4.3048233610000004</v>
      </c>
      <c r="S229">
        <f t="shared" si="7"/>
        <v>1</v>
      </c>
    </row>
    <row r="230" spans="1:19">
      <c r="A230" t="s">
        <v>285</v>
      </c>
      <c r="B230" t="s">
        <v>30</v>
      </c>
      <c r="C230">
        <v>1</v>
      </c>
      <c r="D230">
        <v>68</v>
      </c>
      <c r="E230">
        <f t="shared" si="6"/>
        <v>1</v>
      </c>
      <c r="F230" t="s">
        <v>34</v>
      </c>
      <c r="G230">
        <v>3</v>
      </c>
      <c r="H230" t="s">
        <v>99</v>
      </c>
      <c r="I230">
        <v>2</v>
      </c>
      <c r="J230" t="s">
        <v>25</v>
      </c>
      <c r="K230">
        <v>0</v>
      </c>
      <c r="L230" t="s">
        <v>117</v>
      </c>
      <c r="M230">
        <v>3</v>
      </c>
      <c r="N230" t="s">
        <v>172</v>
      </c>
      <c r="O230">
        <v>3</v>
      </c>
      <c r="P230" t="s">
        <v>42</v>
      </c>
      <c r="Q230">
        <v>168</v>
      </c>
      <c r="R230">
        <v>3.5205918180000002</v>
      </c>
      <c r="S230">
        <f t="shared" si="7"/>
        <v>1</v>
      </c>
    </row>
    <row r="231" spans="1:19">
      <c r="A231" t="s">
        <v>286</v>
      </c>
      <c r="B231" t="s">
        <v>30</v>
      </c>
      <c r="C231">
        <v>1</v>
      </c>
      <c r="D231">
        <v>65</v>
      </c>
      <c r="E231">
        <f t="shared" si="6"/>
        <v>1</v>
      </c>
      <c r="F231" t="s">
        <v>34</v>
      </c>
      <c r="G231">
        <v>3</v>
      </c>
      <c r="H231" t="s">
        <v>99</v>
      </c>
      <c r="I231">
        <v>2</v>
      </c>
      <c r="J231" t="s">
        <v>25</v>
      </c>
      <c r="K231">
        <v>0</v>
      </c>
      <c r="L231" t="s">
        <v>117</v>
      </c>
      <c r="M231">
        <v>3</v>
      </c>
      <c r="N231" t="s">
        <v>172</v>
      </c>
      <c r="O231">
        <v>3</v>
      </c>
      <c r="P231" t="s">
        <v>28</v>
      </c>
      <c r="Q231">
        <v>940</v>
      </c>
      <c r="R231">
        <v>3.6299600540000001</v>
      </c>
      <c r="S231">
        <f t="shared" si="7"/>
        <v>1</v>
      </c>
    </row>
    <row r="232" spans="1:19">
      <c r="A232" t="s">
        <v>287</v>
      </c>
      <c r="B232" t="s">
        <v>22</v>
      </c>
      <c r="C232">
        <v>0</v>
      </c>
      <c r="D232">
        <v>86</v>
      </c>
      <c r="E232">
        <f t="shared" si="6"/>
        <v>1</v>
      </c>
      <c r="F232" t="s">
        <v>34</v>
      </c>
      <c r="G232">
        <v>3</v>
      </c>
      <c r="H232" t="s">
        <v>99</v>
      </c>
      <c r="I232">
        <v>2</v>
      </c>
      <c r="J232" t="s">
        <v>25</v>
      </c>
      <c r="K232">
        <v>0</v>
      </c>
      <c r="L232" t="s">
        <v>117</v>
      </c>
      <c r="M232">
        <v>3</v>
      </c>
      <c r="N232" t="s">
        <v>172</v>
      </c>
      <c r="O232">
        <v>3</v>
      </c>
      <c r="P232" t="s">
        <v>28</v>
      </c>
      <c r="Q232">
        <v>600</v>
      </c>
      <c r="R232">
        <v>3.45561696</v>
      </c>
      <c r="S232">
        <f t="shared" si="7"/>
        <v>0</v>
      </c>
    </row>
    <row r="233" spans="1:19">
      <c r="A233" t="s">
        <v>288</v>
      </c>
      <c r="B233" t="s">
        <v>30</v>
      </c>
      <c r="C233">
        <v>1</v>
      </c>
      <c r="D233">
        <v>80</v>
      </c>
      <c r="E233">
        <f t="shared" si="6"/>
        <v>1</v>
      </c>
      <c r="F233" t="s">
        <v>34</v>
      </c>
      <c r="G233">
        <v>3</v>
      </c>
      <c r="H233" t="s">
        <v>99</v>
      </c>
      <c r="I233">
        <v>2</v>
      </c>
      <c r="J233" t="s">
        <v>25</v>
      </c>
      <c r="K233">
        <v>0</v>
      </c>
      <c r="L233" t="s">
        <v>117</v>
      </c>
      <c r="M233">
        <v>3</v>
      </c>
      <c r="N233" t="s">
        <v>172</v>
      </c>
      <c r="O233">
        <v>3</v>
      </c>
      <c r="P233" t="s">
        <v>28</v>
      </c>
      <c r="Q233">
        <v>385</v>
      </c>
      <c r="R233">
        <v>4.2472649450000004</v>
      </c>
      <c r="S233">
        <f t="shared" si="7"/>
        <v>1</v>
      </c>
    </row>
    <row r="234" spans="1:19">
      <c r="A234" t="s">
        <v>289</v>
      </c>
      <c r="B234" t="s">
        <v>30</v>
      </c>
      <c r="C234">
        <v>1</v>
      </c>
      <c r="D234">
        <v>53</v>
      </c>
      <c r="E234">
        <f t="shared" si="6"/>
        <v>0</v>
      </c>
      <c r="F234" t="s">
        <v>31</v>
      </c>
      <c r="G234">
        <v>2</v>
      </c>
      <c r="H234" t="s">
        <v>40</v>
      </c>
      <c r="I234">
        <v>3</v>
      </c>
      <c r="J234" t="s">
        <v>25</v>
      </c>
      <c r="K234">
        <v>0</v>
      </c>
      <c r="L234" t="s">
        <v>117</v>
      </c>
      <c r="M234">
        <v>3</v>
      </c>
      <c r="N234" t="s">
        <v>172</v>
      </c>
      <c r="O234">
        <v>3</v>
      </c>
      <c r="P234" t="s">
        <v>28</v>
      </c>
      <c r="Q234">
        <v>321</v>
      </c>
      <c r="R234">
        <v>3.8692170830000001</v>
      </c>
      <c r="S234">
        <f t="shared" si="7"/>
        <v>1</v>
      </c>
    </row>
    <row r="235" spans="1:19">
      <c r="A235" t="s">
        <v>290</v>
      </c>
      <c r="B235" t="s">
        <v>30</v>
      </c>
      <c r="C235">
        <v>1</v>
      </c>
      <c r="D235">
        <v>72</v>
      </c>
      <c r="E235">
        <f t="shared" si="6"/>
        <v>1</v>
      </c>
      <c r="F235" t="s">
        <v>31</v>
      </c>
      <c r="G235">
        <v>2</v>
      </c>
      <c r="H235" t="s">
        <v>44</v>
      </c>
      <c r="I235">
        <v>3</v>
      </c>
      <c r="J235" t="s">
        <v>25</v>
      </c>
      <c r="K235">
        <v>0</v>
      </c>
      <c r="L235" t="s">
        <v>117</v>
      </c>
      <c r="M235">
        <v>3</v>
      </c>
      <c r="N235" t="s">
        <v>172</v>
      </c>
      <c r="O235">
        <v>3</v>
      </c>
      <c r="P235" t="s">
        <v>28</v>
      </c>
      <c r="Q235">
        <v>523</v>
      </c>
      <c r="R235">
        <v>3.2187260590000002</v>
      </c>
      <c r="S235">
        <f t="shared" si="7"/>
        <v>0</v>
      </c>
    </row>
    <row r="236" spans="1:19">
      <c r="A236" t="s">
        <v>291</v>
      </c>
      <c r="B236" t="s">
        <v>22</v>
      </c>
      <c r="C236">
        <v>0</v>
      </c>
      <c r="D236">
        <v>67</v>
      </c>
      <c r="E236">
        <f t="shared" si="6"/>
        <v>1</v>
      </c>
      <c r="F236" t="s">
        <v>141</v>
      </c>
      <c r="G236">
        <v>4</v>
      </c>
      <c r="H236" t="s">
        <v>24</v>
      </c>
      <c r="I236">
        <v>0</v>
      </c>
      <c r="J236" t="s">
        <v>25</v>
      </c>
      <c r="K236">
        <v>0</v>
      </c>
      <c r="L236" t="s">
        <v>41</v>
      </c>
      <c r="M236">
        <v>3</v>
      </c>
      <c r="N236" t="s">
        <v>172</v>
      </c>
      <c r="O236">
        <v>3</v>
      </c>
      <c r="P236" t="s">
        <v>28</v>
      </c>
      <c r="Q236">
        <v>664</v>
      </c>
      <c r="R236">
        <v>3.875274305</v>
      </c>
      <c r="S236">
        <f t="shared" si="7"/>
        <v>1</v>
      </c>
    </row>
    <row r="237" spans="1:19">
      <c r="A237" t="s">
        <v>292</v>
      </c>
      <c r="B237" t="s">
        <v>30</v>
      </c>
      <c r="C237">
        <v>1</v>
      </c>
      <c r="D237">
        <v>60</v>
      </c>
      <c r="E237">
        <f t="shared" si="6"/>
        <v>1</v>
      </c>
      <c r="F237" t="s">
        <v>141</v>
      </c>
      <c r="G237">
        <v>4</v>
      </c>
      <c r="H237" t="s">
        <v>24</v>
      </c>
      <c r="I237">
        <v>0</v>
      </c>
      <c r="J237" t="s">
        <v>25</v>
      </c>
      <c r="K237">
        <v>0</v>
      </c>
      <c r="L237" t="s">
        <v>41</v>
      </c>
      <c r="M237">
        <v>3</v>
      </c>
      <c r="N237" t="s">
        <v>172</v>
      </c>
      <c r="O237">
        <v>3</v>
      </c>
      <c r="P237" t="s">
        <v>28</v>
      </c>
      <c r="Q237">
        <v>899</v>
      </c>
      <c r="R237">
        <v>4.3725870970000003</v>
      </c>
      <c r="S237">
        <f t="shared" si="7"/>
        <v>1</v>
      </c>
    </row>
    <row r="238" spans="1:19">
      <c r="A238" t="s">
        <v>293</v>
      </c>
      <c r="B238" t="s">
        <v>22</v>
      </c>
      <c r="C238">
        <v>0</v>
      </c>
      <c r="D238">
        <v>63</v>
      </c>
      <c r="E238">
        <f t="shared" si="6"/>
        <v>1</v>
      </c>
      <c r="F238" t="s">
        <v>141</v>
      </c>
      <c r="G238">
        <v>4</v>
      </c>
      <c r="H238" t="s">
        <v>37</v>
      </c>
      <c r="I238">
        <v>1</v>
      </c>
      <c r="J238" t="s">
        <v>25</v>
      </c>
      <c r="K238">
        <v>0</v>
      </c>
      <c r="L238" t="s">
        <v>41</v>
      </c>
      <c r="M238">
        <v>3</v>
      </c>
      <c r="N238" t="s">
        <v>172</v>
      </c>
      <c r="O238">
        <v>3</v>
      </c>
      <c r="P238" t="s">
        <v>42</v>
      </c>
      <c r="Q238">
        <v>191</v>
      </c>
      <c r="R238">
        <v>2.930006691</v>
      </c>
      <c r="S238">
        <f t="shared" si="7"/>
        <v>0</v>
      </c>
    </row>
    <row r="239" spans="1:19">
      <c r="A239" t="s">
        <v>294</v>
      </c>
      <c r="B239" t="s">
        <v>30</v>
      </c>
      <c r="C239">
        <v>1</v>
      </c>
      <c r="D239">
        <v>69</v>
      </c>
      <c r="E239">
        <f t="shared" si="6"/>
        <v>1</v>
      </c>
      <c r="F239" t="s">
        <v>141</v>
      </c>
      <c r="G239">
        <v>4</v>
      </c>
      <c r="H239" t="s">
        <v>37</v>
      </c>
      <c r="I239">
        <v>1</v>
      </c>
      <c r="J239" t="s">
        <v>25</v>
      </c>
      <c r="K239">
        <v>0</v>
      </c>
      <c r="L239" t="s">
        <v>41</v>
      </c>
      <c r="M239">
        <v>3</v>
      </c>
      <c r="N239" t="s">
        <v>172</v>
      </c>
      <c r="O239">
        <v>3</v>
      </c>
      <c r="P239" t="s">
        <v>42</v>
      </c>
      <c r="Q239">
        <v>635</v>
      </c>
      <c r="R239">
        <v>3.8897225839999998</v>
      </c>
      <c r="S239">
        <f t="shared" si="7"/>
        <v>1</v>
      </c>
    </row>
    <row r="240" spans="1:19">
      <c r="A240" t="s">
        <v>295</v>
      </c>
      <c r="B240" t="s">
        <v>30</v>
      </c>
      <c r="C240">
        <v>1</v>
      </c>
      <c r="D240">
        <v>56</v>
      </c>
      <c r="E240">
        <f t="shared" si="6"/>
        <v>0</v>
      </c>
      <c r="F240" t="s">
        <v>141</v>
      </c>
      <c r="G240">
        <v>4</v>
      </c>
      <c r="H240" t="s">
        <v>37</v>
      </c>
      <c r="I240">
        <v>1</v>
      </c>
      <c r="J240" t="s">
        <v>25</v>
      </c>
      <c r="K240">
        <v>0</v>
      </c>
      <c r="L240" t="s">
        <v>41</v>
      </c>
      <c r="M240">
        <v>3</v>
      </c>
      <c r="N240" t="s">
        <v>172</v>
      </c>
      <c r="O240">
        <v>3</v>
      </c>
      <c r="P240" t="s">
        <v>28</v>
      </c>
      <c r="Q240">
        <v>825</v>
      </c>
      <c r="R240">
        <v>4.2307784389999998</v>
      </c>
      <c r="S240">
        <f t="shared" si="7"/>
        <v>1</v>
      </c>
    </row>
    <row r="241" spans="1:19">
      <c r="A241" t="s">
        <v>296</v>
      </c>
      <c r="B241" t="s">
        <v>30</v>
      </c>
      <c r="C241">
        <v>1</v>
      </c>
      <c r="D241">
        <v>56</v>
      </c>
      <c r="E241">
        <f t="shared" si="6"/>
        <v>0</v>
      </c>
      <c r="F241" t="s">
        <v>34</v>
      </c>
      <c r="G241">
        <v>3</v>
      </c>
      <c r="H241" t="s">
        <v>99</v>
      </c>
      <c r="I241">
        <v>2</v>
      </c>
      <c r="J241" t="s">
        <v>25</v>
      </c>
      <c r="K241">
        <v>0</v>
      </c>
      <c r="L241" t="s">
        <v>41</v>
      </c>
      <c r="M241">
        <v>3</v>
      </c>
      <c r="N241" t="s">
        <v>172</v>
      </c>
      <c r="O241">
        <v>3</v>
      </c>
      <c r="P241" t="s">
        <v>28</v>
      </c>
      <c r="Q241">
        <v>3720</v>
      </c>
      <c r="R241">
        <v>3.4001324560000001</v>
      </c>
      <c r="S241">
        <f t="shared" si="7"/>
        <v>0</v>
      </c>
    </row>
    <row r="242" spans="1:19">
      <c r="A242" t="s">
        <v>297</v>
      </c>
      <c r="B242" t="s">
        <v>30</v>
      </c>
      <c r="C242">
        <v>1</v>
      </c>
      <c r="D242">
        <v>72</v>
      </c>
      <c r="E242">
        <f t="shared" si="6"/>
        <v>1</v>
      </c>
      <c r="F242" t="s">
        <v>34</v>
      </c>
      <c r="G242">
        <v>3</v>
      </c>
      <c r="H242" t="s">
        <v>99</v>
      </c>
      <c r="I242">
        <v>2</v>
      </c>
      <c r="J242" t="s">
        <v>25</v>
      </c>
      <c r="K242">
        <v>0</v>
      </c>
      <c r="L242" t="s">
        <v>41</v>
      </c>
      <c r="M242">
        <v>3</v>
      </c>
      <c r="N242" t="s">
        <v>172</v>
      </c>
      <c r="O242">
        <v>3</v>
      </c>
      <c r="P242" t="s">
        <v>42</v>
      </c>
      <c r="Q242">
        <v>1153</v>
      </c>
      <c r="R242">
        <v>3.168011291</v>
      </c>
      <c r="S242">
        <f t="shared" si="7"/>
        <v>0</v>
      </c>
    </row>
    <row r="243" spans="1:19">
      <c r="A243" t="s">
        <v>298</v>
      </c>
      <c r="B243" t="s">
        <v>30</v>
      </c>
      <c r="C243">
        <v>1</v>
      </c>
      <c r="D243">
        <v>73</v>
      </c>
      <c r="E243">
        <f t="shared" si="6"/>
        <v>1</v>
      </c>
      <c r="F243" t="s">
        <v>34</v>
      </c>
      <c r="G243">
        <v>3</v>
      </c>
      <c r="H243" t="s">
        <v>99</v>
      </c>
      <c r="I243">
        <v>2</v>
      </c>
      <c r="J243" t="s">
        <v>25</v>
      </c>
      <c r="K243">
        <v>0</v>
      </c>
      <c r="L243" t="s">
        <v>41</v>
      </c>
      <c r="M243">
        <v>3</v>
      </c>
      <c r="N243" t="s">
        <v>172</v>
      </c>
      <c r="O243">
        <v>3</v>
      </c>
      <c r="P243" t="s">
        <v>42</v>
      </c>
      <c r="Q243">
        <v>342</v>
      </c>
      <c r="R243">
        <v>3.880319369</v>
      </c>
      <c r="S243">
        <f t="shared" si="7"/>
        <v>1</v>
      </c>
    </row>
    <row r="244" spans="1:19">
      <c r="A244" t="s">
        <v>299</v>
      </c>
      <c r="B244" t="s">
        <v>22</v>
      </c>
      <c r="C244">
        <v>0</v>
      </c>
      <c r="D244">
        <v>53</v>
      </c>
      <c r="E244">
        <f t="shared" si="6"/>
        <v>0</v>
      </c>
      <c r="F244" t="s">
        <v>34</v>
      </c>
      <c r="G244">
        <v>3</v>
      </c>
      <c r="H244" t="s">
        <v>99</v>
      </c>
      <c r="I244">
        <v>2</v>
      </c>
      <c r="J244" t="s">
        <v>25</v>
      </c>
      <c r="K244">
        <v>0</v>
      </c>
      <c r="L244" t="s">
        <v>41</v>
      </c>
      <c r="M244">
        <v>3</v>
      </c>
      <c r="N244" t="s">
        <v>172</v>
      </c>
      <c r="O244">
        <v>3</v>
      </c>
      <c r="P244" t="s">
        <v>28</v>
      </c>
      <c r="Q244">
        <v>1236</v>
      </c>
      <c r="R244">
        <v>3.1119549850000001</v>
      </c>
      <c r="S244">
        <f t="shared" si="7"/>
        <v>0</v>
      </c>
    </row>
    <row r="245" spans="1:19">
      <c r="A245" t="s">
        <v>300</v>
      </c>
      <c r="B245" t="s">
        <v>30</v>
      </c>
      <c r="C245">
        <v>1</v>
      </c>
      <c r="D245">
        <v>70</v>
      </c>
      <c r="E245">
        <f t="shared" si="6"/>
        <v>1</v>
      </c>
      <c r="F245" t="s">
        <v>34</v>
      </c>
      <c r="G245">
        <v>3</v>
      </c>
      <c r="H245" t="s">
        <v>99</v>
      </c>
      <c r="I245">
        <v>2</v>
      </c>
      <c r="J245" t="s">
        <v>25</v>
      </c>
      <c r="K245">
        <v>0</v>
      </c>
      <c r="L245" t="s">
        <v>41</v>
      </c>
      <c r="M245">
        <v>3</v>
      </c>
      <c r="N245" t="s">
        <v>172</v>
      </c>
      <c r="O245">
        <v>3</v>
      </c>
      <c r="P245" t="s">
        <v>28</v>
      </c>
      <c r="Q245">
        <v>3519</v>
      </c>
      <c r="R245">
        <v>3.7109186049999998</v>
      </c>
      <c r="S245">
        <f t="shared" si="7"/>
        <v>1</v>
      </c>
    </row>
    <row r="246" spans="1:19">
      <c r="A246" t="s">
        <v>301</v>
      </c>
      <c r="B246" t="s">
        <v>30</v>
      </c>
      <c r="C246">
        <v>1</v>
      </c>
      <c r="D246">
        <v>74</v>
      </c>
      <c r="E246">
        <f t="shared" si="6"/>
        <v>1</v>
      </c>
      <c r="F246" t="s">
        <v>34</v>
      </c>
      <c r="G246">
        <v>3</v>
      </c>
      <c r="H246" t="s">
        <v>99</v>
      </c>
      <c r="I246">
        <v>2</v>
      </c>
      <c r="J246" t="s">
        <v>25</v>
      </c>
      <c r="K246">
        <v>0</v>
      </c>
      <c r="L246" t="s">
        <v>41</v>
      </c>
      <c r="M246">
        <v>3</v>
      </c>
      <c r="N246" t="s">
        <v>172</v>
      </c>
      <c r="O246">
        <v>3</v>
      </c>
      <c r="P246" t="s">
        <v>42</v>
      </c>
      <c r="Q246">
        <v>289</v>
      </c>
      <c r="R246">
        <v>2.9310094119999999</v>
      </c>
      <c r="S246">
        <f t="shared" si="7"/>
        <v>0</v>
      </c>
    </row>
    <row r="247" spans="1:19">
      <c r="A247" t="s">
        <v>302</v>
      </c>
      <c r="B247" t="s">
        <v>30</v>
      </c>
      <c r="C247">
        <v>1</v>
      </c>
      <c r="D247">
        <v>71</v>
      </c>
      <c r="E247">
        <f t="shared" si="6"/>
        <v>1</v>
      </c>
      <c r="F247" t="s">
        <v>34</v>
      </c>
      <c r="G247">
        <v>3</v>
      </c>
      <c r="H247" t="s">
        <v>99</v>
      </c>
      <c r="I247">
        <v>2</v>
      </c>
      <c r="J247" t="s">
        <v>25</v>
      </c>
      <c r="K247">
        <v>0</v>
      </c>
      <c r="L247" t="s">
        <v>41</v>
      </c>
      <c r="M247">
        <v>3</v>
      </c>
      <c r="N247" t="s">
        <v>172</v>
      </c>
      <c r="O247">
        <v>3</v>
      </c>
      <c r="P247" t="s">
        <v>42</v>
      </c>
      <c r="Q247">
        <v>281</v>
      </c>
      <c r="R247">
        <v>3.6982592319999998</v>
      </c>
      <c r="S247">
        <f t="shared" si="7"/>
        <v>1</v>
      </c>
    </row>
    <row r="248" spans="1:19">
      <c r="A248" t="s">
        <v>303</v>
      </c>
      <c r="B248" t="s">
        <v>30</v>
      </c>
      <c r="C248">
        <v>1</v>
      </c>
      <c r="D248">
        <v>47</v>
      </c>
      <c r="E248">
        <f t="shared" si="6"/>
        <v>0</v>
      </c>
      <c r="F248" t="s">
        <v>101</v>
      </c>
      <c r="G248">
        <v>4</v>
      </c>
      <c r="H248" t="s">
        <v>99</v>
      </c>
      <c r="I248">
        <v>2</v>
      </c>
      <c r="J248" t="s">
        <v>25</v>
      </c>
      <c r="K248">
        <v>0</v>
      </c>
      <c r="L248" t="s">
        <v>41</v>
      </c>
      <c r="M248">
        <v>3</v>
      </c>
      <c r="N248" t="s">
        <v>172</v>
      </c>
      <c r="O248">
        <v>3</v>
      </c>
      <c r="P248" t="s">
        <v>42</v>
      </c>
      <c r="Q248">
        <v>869</v>
      </c>
      <c r="R248">
        <v>2.4902976940000001</v>
      </c>
      <c r="S248">
        <f t="shared" si="7"/>
        <v>0</v>
      </c>
    </row>
    <row r="249" spans="1:19">
      <c r="A249" t="s">
        <v>304</v>
      </c>
      <c r="B249" t="s">
        <v>30</v>
      </c>
      <c r="C249">
        <v>1</v>
      </c>
      <c r="D249">
        <v>75</v>
      </c>
      <c r="E249">
        <f t="shared" si="6"/>
        <v>1</v>
      </c>
      <c r="F249" t="s">
        <v>101</v>
      </c>
      <c r="G249">
        <v>4</v>
      </c>
      <c r="H249" t="s">
        <v>99</v>
      </c>
      <c r="I249">
        <v>2</v>
      </c>
      <c r="J249" t="s">
        <v>25</v>
      </c>
      <c r="K249">
        <v>0</v>
      </c>
      <c r="L249" t="s">
        <v>41</v>
      </c>
      <c r="M249">
        <v>3</v>
      </c>
      <c r="N249" t="s">
        <v>172</v>
      </c>
      <c r="O249">
        <v>3</v>
      </c>
      <c r="P249" t="s">
        <v>42</v>
      </c>
      <c r="Q249">
        <v>300</v>
      </c>
      <c r="R249">
        <v>3.4121005200000001</v>
      </c>
      <c r="S249">
        <f t="shared" si="7"/>
        <v>0</v>
      </c>
    </row>
    <row r="250" spans="1:19">
      <c r="A250" t="s">
        <v>305</v>
      </c>
      <c r="B250" t="s">
        <v>30</v>
      </c>
      <c r="C250">
        <v>1</v>
      </c>
      <c r="D250">
        <v>39</v>
      </c>
      <c r="E250">
        <f t="shared" si="6"/>
        <v>0</v>
      </c>
      <c r="F250" t="s">
        <v>101</v>
      </c>
      <c r="G250">
        <v>4</v>
      </c>
      <c r="H250" t="s">
        <v>99</v>
      </c>
      <c r="I250">
        <v>2</v>
      </c>
      <c r="J250" t="s">
        <v>25</v>
      </c>
      <c r="K250">
        <v>0</v>
      </c>
      <c r="L250" t="s">
        <v>41</v>
      </c>
      <c r="M250">
        <v>3</v>
      </c>
      <c r="N250" t="s">
        <v>172</v>
      </c>
      <c r="O250">
        <v>3</v>
      </c>
      <c r="P250" t="s">
        <v>28</v>
      </c>
      <c r="Q250">
        <v>16</v>
      </c>
      <c r="R250">
        <v>3.4258961170000002</v>
      </c>
      <c r="S250">
        <f t="shared" si="7"/>
        <v>0</v>
      </c>
    </row>
    <row r="251" spans="1:19">
      <c r="A251" t="s">
        <v>306</v>
      </c>
      <c r="B251" t="s">
        <v>30</v>
      </c>
      <c r="C251">
        <v>1</v>
      </c>
      <c r="D251">
        <v>74</v>
      </c>
      <c r="E251">
        <f t="shared" si="6"/>
        <v>1</v>
      </c>
      <c r="F251" t="s">
        <v>101</v>
      </c>
      <c r="G251">
        <v>4</v>
      </c>
      <c r="H251" t="s">
        <v>99</v>
      </c>
      <c r="I251">
        <v>2</v>
      </c>
      <c r="J251" t="s">
        <v>25</v>
      </c>
      <c r="K251">
        <v>0</v>
      </c>
      <c r="L251" t="s">
        <v>41</v>
      </c>
      <c r="M251">
        <v>3</v>
      </c>
      <c r="N251" t="s">
        <v>172</v>
      </c>
      <c r="O251">
        <v>3</v>
      </c>
      <c r="P251" t="s">
        <v>28</v>
      </c>
      <c r="Q251">
        <v>99</v>
      </c>
      <c r="R251">
        <v>3.2570917740000001</v>
      </c>
      <c r="S251">
        <f t="shared" si="7"/>
        <v>0</v>
      </c>
    </row>
    <row r="252" spans="1:19">
      <c r="A252" t="s">
        <v>307</v>
      </c>
      <c r="B252" t="s">
        <v>30</v>
      </c>
      <c r="C252">
        <v>1</v>
      </c>
      <c r="D252">
        <v>72</v>
      </c>
      <c r="E252">
        <f t="shared" si="6"/>
        <v>1</v>
      </c>
      <c r="F252" t="s">
        <v>101</v>
      </c>
      <c r="G252">
        <v>4</v>
      </c>
      <c r="H252" t="s">
        <v>99</v>
      </c>
      <c r="I252">
        <v>2</v>
      </c>
      <c r="J252" t="s">
        <v>25</v>
      </c>
      <c r="K252">
        <v>0</v>
      </c>
      <c r="L252" t="s">
        <v>41</v>
      </c>
      <c r="M252">
        <v>3</v>
      </c>
      <c r="N252" t="s">
        <v>172</v>
      </c>
      <c r="O252">
        <v>3</v>
      </c>
      <c r="P252" t="s">
        <v>28</v>
      </c>
      <c r="Q252">
        <v>35</v>
      </c>
      <c r="R252">
        <v>3.7472074219999998</v>
      </c>
      <c r="S252">
        <f t="shared" si="7"/>
        <v>1</v>
      </c>
    </row>
    <row r="253" spans="1:19">
      <c r="A253" t="s">
        <v>308</v>
      </c>
      <c r="B253" t="s">
        <v>30</v>
      </c>
      <c r="C253">
        <v>1</v>
      </c>
      <c r="D253">
        <v>75</v>
      </c>
      <c r="E253">
        <f t="shared" si="6"/>
        <v>1</v>
      </c>
      <c r="F253" t="s">
        <v>101</v>
      </c>
      <c r="G253">
        <v>4</v>
      </c>
      <c r="H253" t="s">
        <v>99</v>
      </c>
      <c r="I253">
        <v>2</v>
      </c>
      <c r="J253" t="s">
        <v>25</v>
      </c>
      <c r="K253">
        <v>0</v>
      </c>
      <c r="L253" t="s">
        <v>41</v>
      </c>
      <c r="M253">
        <v>3</v>
      </c>
      <c r="N253" t="s">
        <v>172</v>
      </c>
      <c r="O253">
        <v>3</v>
      </c>
      <c r="P253" t="s">
        <v>28</v>
      </c>
      <c r="Q253">
        <v>838</v>
      </c>
      <c r="R253">
        <v>3.7384507359999999</v>
      </c>
      <c r="S253">
        <f t="shared" si="7"/>
        <v>1</v>
      </c>
    </row>
    <row r="254" spans="1:19">
      <c r="A254" t="s">
        <v>309</v>
      </c>
      <c r="B254" t="s">
        <v>22</v>
      </c>
      <c r="C254">
        <v>0</v>
      </c>
      <c r="D254">
        <v>53</v>
      </c>
      <c r="E254">
        <f t="shared" si="6"/>
        <v>0</v>
      </c>
      <c r="F254" t="s">
        <v>101</v>
      </c>
      <c r="G254">
        <v>4</v>
      </c>
      <c r="H254" t="s">
        <v>99</v>
      </c>
      <c r="I254">
        <v>2</v>
      </c>
      <c r="J254" t="s">
        <v>25</v>
      </c>
      <c r="K254">
        <v>0</v>
      </c>
      <c r="L254" t="s">
        <v>41</v>
      </c>
      <c r="M254">
        <v>3</v>
      </c>
      <c r="N254" t="s">
        <v>172</v>
      </c>
      <c r="O254">
        <v>3</v>
      </c>
      <c r="P254" t="s">
        <v>28</v>
      </c>
      <c r="Q254">
        <v>1133</v>
      </c>
      <c r="R254">
        <v>3.999226223</v>
      </c>
      <c r="S254">
        <f t="shared" si="7"/>
        <v>1</v>
      </c>
    </row>
    <row r="255" spans="1:19">
      <c r="A255" t="s">
        <v>310</v>
      </c>
      <c r="B255" t="s">
        <v>30</v>
      </c>
      <c r="C255">
        <v>1</v>
      </c>
      <c r="D255">
        <v>70</v>
      </c>
      <c r="E255">
        <f t="shared" si="6"/>
        <v>1</v>
      </c>
      <c r="F255" t="s">
        <v>101</v>
      </c>
      <c r="G255">
        <v>4</v>
      </c>
      <c r="H255" t="s">
        <v>99</v>
      </c>
      <c r="I255">
        <v>2</v>
      </c>
      <c r="J255" t="s">
        <v>25</v>
      </c>
      <c r="K255">
        <v>0</v>
      </c>
      <c r="L255" t="s">
        <v>41</v>
      </c>
      <c r="M255">
        <v>3</v>
      </c>
      <c r="N255" t="s">
        <v>172</v>
      </c>
      <c r="O255">
        <v>3</v>
      </c>
      <c r="P255" t="s">
        <v>28</v>
      </c>
      <c r="Q255">
        <v>641</v>
      </c>
      <c r="R255">
        <v>4.7663347859999998</v>
      </c>
      <c r="S255">
        <f t="shared" si="7"/>
        <v>1</v>
      </c>
    </row>
    <row r="256" spans="1:19">
      <c r="A256" t="s">
        <v>311</v>
      </c>
      <c r="B256" t="s">
        <v>30</v>
      </c>
      <c r="C256">
        <v>1</v>
      </c>
      <c r="D256">
        <v>69</v>
      </c>
      <c r="E256">
        <f t="shared" si="6"/>
        <v>1</v>
      </c>
      <c r="F256" t="s">
        <v>34</v>
      </c>
      <c r="G256">
        <v>3</v>
      </c>
      <c r="H256" t="s">
        <v>40</v>
      </c>
      <c r="I256">
        <v>3</v>
      </c>
      <c r="J256" t="s">
        <v>25</v>
      </c>
      <c r="K256">
        <v>0</v>
      </c>
      <c r="L256" t="s">
        <v>41</v>
      </c>
      <c r="M256">
        <v>3</v>
      </c>
      <c r="N256" t="s">
        <v>172</v>
      </c>
      <c r="O256">
        <v>3</v>
      </c>
      <c r="P256" t="s">
        <v>28</v>
      </c>
      <c r="Q256">
        <v>356</v>
      </c>
      <c r="R256">
        <v>2.6186381480000001</v>
      </c>
      <c r="S256">
        <f t="shared" si="7"/>
        <v>0</v>
      </c>
    </row>
    <row r="257" spans="1:19">
      <c r="A257" t="s">
        <v>312</v>
      </c>
      <c r="B257" t="s">
        <v>30</v>
      </c>
      <c r="C257">
        <v>1</v>
      </c>
      <c r="D257">
        <v>44</v>
      </c>
      <c r="E257">
        <f t="shared" si="6"/>
        <v>0</v>
      </c>
      <c r="F257" t="s">
        <v>34</v>
      </c>
      <c r="G257">
        <v>3</v>
      </c>
      <c r="H257" t="s">
        <v>44</v>
      </c>
      <c r="I257">
        <v>3</v>
      </c>
      <c r="J257" t="s">
        <v>25</v>
      </c>
      <c r="K257">
        <v>0</v>
      </c>
      <c r="L257" t="s">
        <v>41</v>
      </c>
      <c r="M257">
        <v>3</v>
      </c>
      <c r="N257" t="s">
        <v>172</v>
      </c>
      <c r="O257">
        <v>3</v>
      </c>
      <c r="P257" t="s">
        <v>28</v>
      </c>
      <c r="Q257">
        <v>752</v>
      </c>
      <c r="R257">
        <v>3.71982166</v>
      </c>
      <c r="S257">
        <f t="shared" si="7"/>
        <v>1</v>
      </c>
    </row>
    <row r="258" spans="1:19">
      <c r="A258" t="s">
        <v>313</v>
      </c>
      <c r="B258" t="s">
        <v>30</v>
      </c>
      <c r="C258">
        <v>1</v>
      </c>
      <c r="D258">
        <v>62</v>
      </c>
      <c r="E258">
        <f t="shared" si="6"/>
        <v>1</v>
      </c>
      <c r="F258" t="s">
        <v>34</v>
      </c>
      <c r="G258">
        <v>3</v>
      </c>
      <c r="H258" t="s">
        <v>44</v>
      </c>
      <c r="I258">
        <v>3</v>
      </c>
      <c r="J258" t="s">
        <v>25</v>
      </c>
      <c r="K258">
        <v>0</v>
      </c>
      <c r="L258" t="s">
        <v>41</v>
      </c>
      <c r="M258">
        <v>3</v>
      </c>
      <c r="N258" t="s">
        <v>172</v>
      </c>
      <c r="O258">
        <v>3</v>
      </c>
      <c r="P258" t="s">
        <v>42</v>
      </c>
      <c r="Q258">
        <v>359</v>
      </c>
      <c r="R258">
        <v>2.4708294670000002</v>
      </c>
      <c r="S258">
        <f t="shared" si="7"/>
        <v>0</v>
      </c>
    </row>
    <row r="259" spans="1:19">
      <c r="A259" t="s">
        <v>314</v>
      </c>
      <c r="B259" t="s">
        <v>30</v>
      </c>
      <c r="C259">
        <v>1</v>
      </c>
      <c r="D259">
        <v>73</v>
      </c>
      <c r="E259">
        <f t="shared" ref="E259:E316" si="8">IF(D259&lt;60,0,1)</f>
        <v>1</v>
      </c>
      <c r="F259" t="s">
        <v>34</v>
      </c>
      <c r="G259">
        <v>3</v>
      </c>
      <c r="H259" t="s">
        <v>44</v>
      </c>
      <c r="I259">
        <v>3</v>
      </c>
      <c r="J259" t="s">
        <v>25</v>
      </c>
      <c r="K259">
        <v>0</v>
      </c>
      <c r="L259" t="s">
        <v>41</v>
      </c>
      <c r="M259">
        <v>3</v>
      </c>
      <c r="N259" t="s">
        <v>172</v>
      </c>
      <c r="O259">
        <v>3</v>
      </c>
      <c r="P259" t="s">
        <v>28</v>
      </c>
      <c r="Q259">
        <v>500</v>
      </c>
      <c r="R259">
        <v>4.4734987930000001</v>
      </c>
      <c r="S259">
        <f t="shared" ref="S259:S316" si="9">IF(R259&lt;3.455617,0,1)</f>
        <v>1</v>
      </c>
    </row>
    <row r="260" spans="1:19">
      <c r="A260" t="s">
        <v>315</v>
      </c>
      <c r="B260" t="s">
        <v>22</v>
      </c>
      <c r="C260">
        <v>0</v>
      </c>
      <c r="D260">
        <v>68</v>
      </c>
      <c r="E260">
        <f t="shared" si="8"/>
        <v>1</v>
      </c>
      <c r="F260" t="s">
        <v>34</v>
      </c>
      <c r="G260">
        <v>3</v>
      </c>
      <c r="H260" t="s">
        <v>44</v>
      </c>
      <c r="I260">
        <v>3</v>
      </c>
      <c r="J260" t="s">
        <v>25</v>
      </c>
      <c r="K260">
        <v>0</v>
      </c>
      <c r="L260" t="s">
        <v>41</v>
      </c>
      <c r="M260">
        <v>3</v>
      </c>
      <c r="N260" t="s">
        <v>172</v>
      </c>
      <c r="O260">
        <v>3</v>
      </c>
      <c r="P260" t="s">
        <v>42</v>
      </c>
      <c r="Q260">
        <v>779</v>
      </c>
      <c r="R260">
        <v>3.5106578669999999</v>
      </c>
      <c r="S260">
        <f t="shared" si="9"/>
        <v>1</v>
      </c>
    </row>
    <row r="261" spans="1:19">
      <c r="A261" t="s">
        <v>316</v>
      </c>
      <c r="B261" t="s">
        <v>22</v>
      </c>
      <c r="C261">
        <v>0</v>
      </c>
      <c r="D261">
        <v>71</v>
      </c>
      <c r="E261">
        <f t="shared" si="8"/>
        <v>1</v>
      </c>
      <c r="F261" t="s">
        <v>34</v>
      </c>
      <c r="G261">
        <v>3</v>
      </c>
      <c r="H261" t="s">
        <v>44</v>
      </c>
      <c r="I261">
        <v>3</v>
      </c>
      <c r="J261" t="s">
        <v>25</v>
      </c>
      <c r="K261">
        <v>0</v>
      </c>
      <c r="L261" t="s">
        <v>41</v>
      </c>
      <c r="M261">
        <v>3</v>
      </c>
      <c r="N261" t="s">
        <v>172</v>
      </c>
      <c r="O261">
        <v>3</v>
      </c>
      <c r="P261" t="s">
        <v>28</v>
      </c>
      <c r="Q261">
        <v>411</v>
      </c>
      <c r="R261">
        <v>3.1442146399999999</v>
      </c>
      <c r="S261">
        <f t="shared" si="9"/>
        <v>0</v>
      </c>
    </row>
    <row r="262" spans="1:19">
      <c r="A262" t="s">
        <v>317</v>
      </c>
      <c r="B262" t="s">
        <v>22</v>
      </c>
      <c r="C262">
        <v>0</v>
      </c>
      <c r="D262">
        <v>74</v>
      </c>
      <c r="E262">
        <f t="shared" si="8"/>
        <v>1</v>
      </c>
      <c r="F262" t="s">
        <v>34</v>
      </c>
      <c r="G262">
        <v>3</v>
      </c>
      <c r="H262" t="s">
        <v>44</v>
      </c>
      <c r="I262">
        <v>3</v>
      </c>
      <c r="J262" t="s">
        <v>25</v>
      </c>
      <c r="K262">
        <v>0</v>
      </c>
      <c r="L262" t="s">
        <v>41</v>
      </c>
      <c r="M262">
        <v>3</v>
      </c>
      <c r="N262" t="s">
        <v>172</v>
      </c>
      <c r="O262">
        <v>3</v>
      </c>
      <c r="P262" t="s">
        <v>28</v>
      </c>
      <c r="Q262">
        <v>813</v>
      </c>
      <c r="R262">
        <v>3.782485254</v>
      </c>
      <c r="S262">
        <f t="shared" si="9"/>
        <v>1</v>
      </c>
    </row>
    <row r="263" spans="1:19">
      <c r="A263" t="s">
        <v>318</v>
      </c>
      <c r="B263" t="s">
        <v>22</v>
      </c>
      <c r="C263">
        <v>0</v>
      </c>
      <c r="D263">
        <v>76</v>
      </c>
      <c r="E263">
        <f t="shared" si="8"/>
        <v>1</v>
      </c>
      <c r="F263" t="s">
        <v>34</v>
      </c>
      <c r="G263">
        <v>3</v>
      </c>
      <c r="H263" t="s">
        <v>44</v>
      </c>
      <c r="I263">
        <v>3</v>
      </c>
      <c r="J263" t="s">
        <v>25</v>
      </c>
      <c r="K263">
        <v>0</v>
      </c>
      <c r="L263" t="s">
        <v>41</v>
      </c>
      <c r="M263">
        <v>3</v>
      </c>
      <c r="N263" t="s">
        <v>172</v>
      </c>
      <c r="O263">
        <v>3</v>
      </c>
      <c r="P263" t="s">
        <v>28</v>
      </c>
      <c r="Q263">
        <v>427</v>
      </c>
      <c r="R263">
        <v>3.3779086029999998</v>
      </c>
      <c r="S263">
        <f t="shared" si="9"/>
        <v>0</v>
      </c>
    </row>
    <row r="264" spans="1:19">
      <c r="A264" t="s">
        <v>319</v>
      </c>
      <c r="B264" t="s">
        <v>30</v>
      </c>
      <c r="C264">
        <v>1</v>
      </c>
      <c r="D264">
        <v>59</v>
      </c>
      <c r="E264">
        <f t="shared" si="8"/>
        <v>0</v>
      </c>
      <c r="F264" t="s">
        <v>34</v>
      </c>
      <c r="G264">
        <v>3</v>
      </c>
      <c r="H264" t="s">
        <v>44</v>
      </c>
      <c r="I264">
        <v>3</v>
      </c>
      <c r="J264" t="s">
        <v>25</v>
      </c>
      <c r="K264">
        <v>0</v>
      </c>
      <c r="L264" t="s">
        <v>41</v>
      </c>
      <c r="M264">
        <v>3</v>
      </c>
      <c r="N264" t="s">
        <v>172</v>
      </c>
      <c r="O264">
        <v>3</v>
      </c>
      <c r="P264" t="s">
        <v>42</v>
      </c>
      <c r="Q264">
        <v>874</v>
      </c>
      <c r="R264">
        <v>3.5985657390000001</v>
      </c>
      <c r="S264">
        <f t="shared" si="9"/>
        <v>1</v>
      </c>
    </row>
    <row r="265" spans="1:19">
      <c r="A265" t="s">
        <v>320</v>
      </c>
      <c r="B265" t="s">
        <v>30</v>
      </c>
      <c r="C265">
        <v>1</v>
      </c>
      <c r="D265">
        <v>43</v>
      </c>
      <c r="E265">
        <f t="shared" si="8"/>
        <v>0</v>
      </c>
      <c r="F265" t="s">
        <v>34</v>
      </c>
      <c r="G265">
        <v>3</v>
      </c>
      <c r="H265" t="s">
        <v>44</v>
      </c>
      <c r="I265">
        <v>3</v>
      </c>
      <c r="J265" t="s">
        <v>25</v>
      </c>
      <c r="K265">
        <v>0</v>
      </c>
      <c r="L265" t="s">
        <v>41</v>
      </c>
      <c r="M265">
        <v>3</v>
      </c>
      <c r="N265" t="s">
        <v>172</v>
      </c>
      <c r="O265">
        <v>3</v>
      </c>
      <c r="P265" t="s">
        <v>28</v>
      </c>
      <c r="Q265">
        <v>1484</v>
      </c>
      <c r="R265">
        <v>2.7489792899999999</v>
      </c>
      <c r="S265">
        <f t="shared" si="9"/>
        <v>0</v>
      </c>
    </row>
    <row r="266" spans="1:19">
      <c r="A266" t="s">
        <v>321</v>
      </c>
      <c r="B266" t="s">
        <v>22</v>
      </c>
      <c r="C266">
        <v>0</v>
      </c>
      <c r="D266">
        <v>72</v>
      </c>
      <c r="E266">
        <f t="shared" si="8"/>
        <v>1</v>
      </c>
      <c r="F266" t="s">
        <v>34</v>
      </c>
      <c r="G266">
        <v>3</v>
      </c>
      <c r="H266" t="s">
        <v>44</v>
      </c>
      <c r="I266">
        <v>3</v>
      </c>
      <c r="J266" t="s">
        <v>25</v>
      </c>
      <c r="K266">
        <v>0</v>
      </c>
      <c r="L266" t="s">
        <v>41</v>
      </c>
      <c r="M266">
        <v>3</v>
      </c>
      <c r="N266" t="s">
        <v>172</v>
      </c>
      <c r="O266">
        <v>3</v>
      </c>
      <c r="P266" t="s">
        <v>42</v>
      </c>
      <c r="Q266">
        <v>348</v>
      </c>
      <c r="R266">
        <v>3.896484461</v>
      </c>
      <c r="S266">
        <f t="shared" si="9"/>
        <v>1</v>
      </c>
    </row>
    <row r="267" spans="1:19">
      <c r="A267" t="s">
        <v>322</v>
      </c>
      <c r="B267" t="s">
        <v>30</v>
      </c>
      <c r="C267">
        <v>1</v>
      </c>
      <c r="D267">
        <v>59</v>
      </c>
      <c r="E267">
        <f t="shared" si="8"/>
        <v>0</v>
      </c>
      <c r="F267" t="s">
        <v>34</v>
      </c>
      <c r="G267">
        <v>3</v>
      </c>
      <c r="H267" t="s">
        <v>44</v>
      </c>
      <c r="I267">
        <v>3</v>
      </c>
      <c r="J267" t="s">
        <v>25</v>
      </c>
      <c r="K267">
        <v>0</v>
      </c>
      <c r="L267" t="s">
        <v>41</v>
      </c>
      <c r="M267">
        <v>3</v>
      </c>
      <c r="N267" t="s">
        <v>172</v>
      </c>
      <c r="O267">
        <v>3</v>
      </c>
      <c r="P267" t="s">
        <v>28</v>
      </c>
      <c r="Q267">
        <v>229</v>
      </c>
      <c r="R267">
        <v>3.293885688</v>
      </c>
      <c r="S267">
        <f t="shared" si="9"/>
        <v>0</v>
      </c>
    </row>
    <row r="268" spans="1:19">
      <c r="A268" t="s">
        <v>323</v>
      </c>
      <c r="B268" t="s">
        <v>30</v>
      </c>
      <c r="C268">
        <v>1</v>
      </c>
      <c r="D268">
        <v>55</v>
      </c>
      <c r="E268">
        <f t="shared" si="8"/>
        <v>0</v>
      </c>
      <c r="F268" t="s">
        <v>34</v>
      </c>
      <c r="G268">
        <v>3</v>
      </c>
      <c r="H268" t="s">
        <v>44</v>
      </c>
      <c r="I268">
        <v>3</v>
      </c>
      <c r="J268" t="s">
        <v>25</v>
      </c>
      <c r="K268">
        <v>0</v>
      </c>
      <c r="L268" t="s">
        <v>41</v>
      </c>
      <c r="M268">
        <v>3</v>
      </c>
      <c r="N268" t="s">
        <v>172</v>
      </c>
      <c r="O268">
        <v>3</v>
      </c>
      <c r="P268" t="s">
        <v>42</v>
      </c>
      <c r="Q268">
        <v>801</v>
      </c>
      <c r="R268">
        <v>3.3486191619999999</v>
      </c>
      <c r="S268">
        <f t="shared" si="9"/>
        <v>0</v>
      </c>
    </row>
    <row r="269" spans="1:19">
      <c r="A269" t="s">
        <v>324</v>
      </c>
      <c r="B269" t="s">
        <v>22</v>
      </c>
      <c r="C269">
        <v>0</v>
      </c>
      <c r="D269">
        <v>57</v>
      </c>
      <c r="E269">
        <f t="shared" si="8"/>
        <v>0</v>
      </c>
      <c r="F269" t="s">
        <v>34</v>
      </c>
      <c r="G269">
        <v>3</v>
      </c>
      <c r="H269" t="s">
        <v>44</v>
      </c>
      <c r="I269">
        <v>3</v>
      </c>
      <c r="J269" t="s">
        <v>25</v>
      </c>
      <c r="K269">
        <v>0</v>
      </c>
      <c r="L269" t="s">
        <v>41</v>
      </c>
      <c r="M269">
        <v>3</v>
      </c>
      <c r="N269" t="s">
        <v>172</v>
      </c>
      <c r="O269">
        <v>3</v>
      </c>
      <c r="P269" t="s">
        <v>42</v>
      </c>
      <c r="Q269">
        <v>370</v>
      </c>
      <c r="R269">
        <v>4.3246779579999997</v>
      </c>
      <c r="S269">
        <f t="shared" si="9"/>
        <v>1</v>
      </c>
    </row>
    <row r="270" spans="1:19">
      <c r="A270" t="s">
        <v>325</v>
      </c>
      <c r="B270" t="s">
        <v>30</v>
      </c>
      <c r="C270">
        <v>1</v>
      </c>
      <c r="D270">
        <v>70</v>
      </c>
      <c r="E270">
        <f t="shared" si="8"/>
        <v>1</v>
      </c>
      <c r="F270" t="s">
        <v>34</v>
      </c>
      <c r="G270">
        <v>3</v>
      </c>
      <c r="H270" t="s">
        <v>44</v>
      </c>
      <c r="I270">
        <v>3</v>
      </c>
      <c r="J270" t="s">
        <v>25</v>
      </c>
      <c r="K270">
        <v>0</v>
      </c>
      <c r="L270" t="s">
        <v>41</v>
      </c>
      <c r="M270">
        <v>3</v>
      </c>
      <c r="N270" t="s">
        <v>172</v>
      </c>
      <c r="O270">
        <v>3</v>
      </c>
      <c r="P270" t="s">
        <v>42</v>
      </c>
      <c r="Q270">
        <v>422</v>
      </c>
      <c r="R270">
        <v>2.6691669689999999</v>
      </c>
      <c r="S270">
        <f t="shared" si="9"/>
        <v>0</v>
      </c>
    </row>
    <row r="271" spans="1:19">
      <c r="A271" t="s">
        <v>326</v>
      </c>
      <c r="B271" t="s">
        <v>22</v>
      </c>
      <c r="C271">
        <v>0</v>
      </c>
      <c r="D271">
        <v>54</v>
      </c>
      <c r="E271">
        <f t="shared" si="8"/>
        <v>0</v>
      </c>
      <c r="F271" t="s">
        <v>34</v>
      </c>
      <c r="G271">
        <v>3</v>
      </c>
      <c r="H271" t="s">
        <v>44</v>
      </c>
      <c r="I271">
        <v>3</v>
      </c>
      <c r="J271" t="s">
        <v>25</v>
      </c>
      <c r="K271">
        <v>0</v>
      </c>
      <c r="L271" t="s">
        <v>41</v>
      </c>
      <c r="M271">
        <v>3</v>
      </c>
      <c r="N271" t="s">
        <v>172</v>
      </c>
      <c r="O271">
        <v>3</v>
      </c>
      <c r="P271" t="s">
        <v>42</v>
      </c>
      <c r="Q271">
        <v>446</v>
      </c>
      <c r="R271">
        <v>4.128035873</v>
      </c>
      <c r="S271">
        <f t="shared" si="9"/>
        <v>1</v>
      </c>
    </row>
    <row r="272" spans="1:19">
      <c r="A272" t="s">
        <v>327</v>
      </c>
      <c r="B272" t="s">
        <v>30</v>
      </c>
      <c r="C272">
        <v>1</v>
      </c>
      <c r="D272">
        <v>78</v>
      </c>
      <c r="E272">
        <f t="shared" si="8"/>
        <v>1</v>
      </c>
      <c r="F272" t="s">
        <v>34</v>
      </c>
      <c r="G272">
        <v>3</v>
      </c>
      <c r="H272" t="s">
        <v>44</v>
      </c>
      <c r="I272">
        <v>3</v>
      </c>
      <c r="J272" t="s">
        <v>25</v>
      </c>
      <c r="K272">
        <v>0</v>
      </c>
      <c r="L272" t="s">
        <v>41</v>
      </c>
      <c r="M272">
        <v>3</v>
      </c>
      <c r="N272" t="s">
        <v>172</v>
      </c>
      <c r="O272">
        <v>3</v>
      </c>
      <c r="P272" t="s">
        <v>42</v>
      </c>
      <c r="Q272">
        <v>675</v>
      </c>
      <c r="R272">
        <v>3.8775313979999999</v>
      </c>
      <c r="S272">
        <f t="shared" si="9"/>
        <v>1</v>
      </c>
    </row>
    <row r="273" spans="1:19">
      <c r="A273" t="s">
        <v>328</v>
      </c>
      <c r="B273" t="s">
        <v>30</v>
      </c>
      <c r="C273">
        <v>1</v>
      </c>
      <c r="D273">
        <v>70</v>
      </c>
      <c r="E273">
        <f t="shared" si="8"/>
        <v>1</v>
      </c>
      <c r="F273" t="s">
        <v>34</v>
      </c>
      <c r="G273">
        <v>3</v>
      </c>
      <c r="H273" t="s">
        <v>149</v>
      </c>
      <c r="I273">
        <v>3</v>
      </c>
      <c r="J273" t="s">
        <v>25</v>
      </c>
      <c r="K273">
        <v>0</v>
      </c>
      <c r="L273" t="s">
        <v>41</v>
      </c>
      <c r="M273">
        <v>3</v>
      </c>
      <c r="N273" t="s">
        <v>172</v>
      </c>
      <c r="O273">
        <v>3</v>
      </c>
      <c r="P273" t="s">
        <v>28</v>
      </c>
      <c r="Q273">
        <v>647</v>
      </c>
      <c r="R273">
        <v>3.078203722</v>
      </c>
      <c r="S273">
        <f t="shared" si="9"/>
        <v>0</v>
      </c>
    </row>
    <row r="274" spans="1:19">
      <c r="A274" t="s">
        <v>329</v>
      </c>
      <c r="B274" t="s">
        <v>30</v>
      </c>
      <c r="C274">
        <v>1</v>
      </c>
      <c r="D274">
        <v>76</v>
      </c>
      <c r="E274">
        <f t="shared" si="8"/>
        <v>1</v>
      </c>
      <c r="F274" t="s">
        <v>34</v>
      </c>
      <c r="G274">
        <v>3</v>
      </c>
      <c r="H274" t="s">
        <v>149</v>
      </c>
      <c r="I274">
        <v>3</v>
      </c>
      <c r="J274" t="s">
        <v>25</v>
      </c>
      <c r="K274">
        <v>0</v>
      </c>
      <c r="L274" t="s">
        <v>41</v>
      </c>
      <c r="M274">
        <v>3</v>
      </c>
      <c r="N274" t="s">
        <v>172</v>
      </c>
      <c r="O274">
        <v>3</v>
      </c>
      <c r="P274" t="s">
        <v>42</v>
      </c>
      <c r="Q274">
        <v>76</v>
      </c>
      <c r="R274">
        <v>4.4718731040000002</v>
      </c>
      <c r="S274">
        <f t="shared" si="9"/>
        <v>1</v>
      </c>
    </row>
    <row r="275" spans="1:19">
      <c r="A275" t="s">
        <v>330</v>
      </c>
      <c r="B275" t="s">
        <v>22</v>
      </c>
      <c r="C275">
        <v>0</v>
      </c>
      <c r="D275">
        <v>58</v>
      </c>
      <c r="E275">
        <f t="shared" si="8"/>
        <v>0</v>
      </c>
      <c r="F275" t="s">
        <v>141</v>
      </c>
      <c r="G275">
        <v>4</v>
      </c>
      <c r="H275" t="s">
        <v>99</v>
      </c>
      <c r="I275">
        <v>2</v>
      </c>
      <c r="J275" t="s">
        <v>25</v>
      </c>
      <c r="K275">
        <v>0</v>
      </c>
      <c r="L275" t="s">
        <v>151</v>
      </c>
      <c r="M275">
        <v>3</v>
      </c>
      <c r="N275" t="s">
        <v>172</v>
      </c>
      <c r="O275">
        <v>3</v>
      </c>
      <c r="P275" t="s">
        <v>42</v>
      </c>
      <c r="Q275">
        <v>474</v>
      </c>
      <c r="R275">
        <v>3.4767395109999999</v>
      </c>
      <c r="S275">
        <f t="shared" si="9"/>
        <v>1</v>
      </c>
    </row>
    <row r="276" spans="1:19">
      <c r="A276" t="s">
        <v>331</v>
      </c>
      <c r="B276" t="s">
        <v>22</v>
      </c>
      <c r="C276">
        <v>0</v>
      </c>
      <c r="D276">
        <v>70</v>
      </c>
      <c r="E276">
        <f t="shared" si="8"/>
        <v>1</v>
      </c>
      <c r="F276" t="s">
        <v>141</v>
      </c>
      <c r="G276">
        <v>4</v>
      </c>
      <c r="H276" t="s">
        <v>99</v>
      </c>
      <c r="I276">
        <v>2</v>
      </c>
      <c r="J276" t="s">
        <v>25</v>
      </c>
      <c r="K276">
        <v>0</v>
      </c>
      <c r="L276" t="s">
        <v>151</v>
      </c>
      <c r="M276">
        <v>3</v>
      </c>
      <c r="N276" t="s">
        <v>172</v>
      </c>
      <c r="O276">
        <v>3</v>
      </c>
      <c r="P276" t="s">
        <v>28</v>
      </c>
      <c r="Q276">
        <v>616</v>
      </c>
      <c r="R276">
        <v>3.514829362</v>
      </c>
      <c r="S276">
        <f t="shared" si="9"/>
        <v>1</v>
      </c>
    </row>
    <row r="277" spans="1:19">
      <c r="A277" t="s">
        <v>332</v>
      </c>
      <c r="B277" t="s">
        <v>22</v>
      </c>
      <c r="C277">
        <v>0</v>
      </c>
      <c r="D277">
        <v>67</v>
      </c>
      <c r="E277">
        <f t="shared" si="8"/>
        <v>1</v>
      </c>
      <c r="F277" t="s">
        <v>141</v>
      </c>
      <c r="G277">
        <v>4</v>
      </c>
      <c r="H277" t="s">
        <v>99</v>
      </c>
      <c r="I277">
        <v>2</v>
      </c>
      <c r="J277" t="s">
        <v>25</v>
      </c>
      <c r="K277">
        <v>0</v>
      </c>
      <c r="L277" t="s">
        <v>151</v>
      </c>
      <c r="M277">
        <v>3</v>
      </c>
      <c r="N277" t="s">
        <v>172</v>
      </c>
      <c r="O277">
        <v>3</v>
      </c>
      <c r="P277" t="s">
        <v>42</v>
      </c>
      <c r="Q277">
        <v>250</v>
      </c>
      <c r="R277">
        <v>2.5487695490000002</v>
      </c>
      <c r="S277">
        <f t="shared" si="9"/>
        <v>0</v>
      </c>
    </row>
    <row r="278" spans="1:19">
      <c r="A278" t="s">
        <v>333</v>
      </c>
      <c r="B278" t="s">
        <v>30</v>
      </c>
      <c r="C278">
        <v>1</v>
      </c>
      <c r="D278">
        <v>62</v>
      </c>
      <c r="E278">
        <f t="shared" si="8"/>
        <v>1</v>
      </c>
      <c r="F278" t="s">
        <v>141</v>
      </c>
      <c r="G278">
        <v>4</v>
      </c>
      <c r="H278" t="s">
        <v>99</v>
      </c>
      <c r="I278">
        <v>2</v>
      </c>
      <c r="J278" t="s">
        <v>25</v>
      </c>
      <c r="K278">
        <v>0</v>
      </c>
      <c r="L278" t="s">
        <v>151</v>
      </c>
      <c r="M278">
        <v>3</v>
      </c>
      <c r="N278" t="s">
        <v>172</v>
      </c>
      <c r="O278">
        <v>3</v>
      </c>
      <c r="P278" t="s">
        <v>42</v>
      </c>
      <c r="Q278">
        <v>284</v>
      </c>
      <c r="R278">
        <v>3.5261964460000002</v>
      </c>
      <c r="S278">
        <f t="shared" si="9"/>
        <v>1</v>
      </c>
    </row>
    <row r="279" spans="1:19">
      <c r="A279" t="s">
        <v>334</v>
      </c>
      <c r="B279" t="s">
        <v>22</v>
      </c>
      <c r="C279">
        <v>0</v>
      </c>
      <c r="D279">
        <v>42</v>
      </c>
      <c r="E279">
        <f t="shared" si="8"/>
        <v>0</v>
      </c>
      <c r="F279" t="s">
        <v>141</v>
      </c>
      <c r="G279">
        <v>4</v>
      </c>
      <c r="H279" t="s">
        <v>99</v>
      </c>
      <c r="I279">
        <v>2</v>
      </c>
      <c r="J279" t="s">
        <v>25</v>
      </c>
      <c r="K279">
        <v>0</v>
      </c>
      <c r="L279" t="s">
        <v>151</v>
      </c>
      <c r="M279">
        <v>3</v>
      </c>
      <c r="N279" t="s">
        <v>172</v>
      </c>
      <c r="O279">
        <v>3</v>
      </c>
      <c r="P279" t="s">
        <v>28</v>
      </c>
      <c r="Q279">
        <v>675</v>
      </c>
      <c r="R279">
        <v>2.9848073529999999</v>
      </c>
      <c r="S279">
        <f t="shared" si="9"/>
        <v>0</v>
      </c>
    </row>
    <row r="280" spans="1:19">
      <c r="A280" t="s">
        <v>335</v>
      </c>
      <c r="B280" t="s">
        <v>30</v>
      </c>
      <c r="C280">
        <v>1</v>
      </c>
      <c r="D280">
        <v>69</v>
      </c>
      <c r="E280">
        <f t="shared" si="8"/>
        <v>1</v>
      </c>
      <c r="F280" t="s">
        <v>141</v>
      </c>
      <c r="G280">
        <v>4</v>
      </c>
      <c r="H280" t="s">
        <v>99</v>
      </c>
      <c r="I280">
        <v>2</v>
      </c>
      <c r="J280" t="s">
        <v>25</v>
      </c>
      <c r="K280">
        <v>0</v>
      </c>
      <c r="L280" t="s">
        <v>151</v>
      </c>
      <c r="M280">
        <v>3</v>
      </c>
      <c r="N280" t="s">
        <v>172</v>
      </c>
      <c r="O280">
        <v>3</v>
      </c>
      <c r="P280" t="s">
        <v>28</v>
      </c>
      <c r="Q280">
        <v>113</v>
      </c>
      <c r="R280">
        <v>2.7854942290000002</v>
      </c>
      <c r="S280">
        <f t="shared" si="9"/>
        <v>0</v>
      </c>
    </row>
    <row r="281" spans="1:19">
      <c r="A281" t="s">
        <v>336</v>
      </c>
      <c r="B281" t="s">
        <v>22</v>
      </c>
      <c r="C281">
        <v>0</v>
      </c>
      <c r="D281">
        <v>71</v>
      </c>
      <c r="E281">
        <f t="shared" si="8"/>
        <v>1</v>
      </c>
      <c r="F281" t="s">
        <v>141</v>
      </c>
      <c r="G281">
        <v>4</v>
      </c>
      <c r="H281" t="s">
        <v>99</v>
      </c>
      <c r="I281">
        <v>2</v>
      </c>
      <c r="J281" t="s">
        <v>25</v>
      </c>
      <c r="K281">
        <v>0</v>
      </c>
      <c r="L281" t="s">
        <v>151</v>
      </c>
      <c r="M281">
        <v>3</v>
      </c>
      <c r="N281" t="s">
        <v>172</v>
      </c>
      <c r="O281">
        <v>3</v>
      </c>
      <c r="P281" t="s">
        <v>28</v>
      </c>
      <c r="Q281">
        <v>946</v>
      </c>
      <c r="R281">
        <v>3.632887046</v>
      </c>
      <c r="S281">
        <f t="shared" si="9"/>
        <v>1</v>
      </c>
    </row>
    <row r="282" spans="1:19">
      <c r="A282" t="s">
        <v>337</v>
      </c>
      <c r="B282" t="s">
        <v>30</v>
      </c>
      <c r="C282">
        <v>1</v>
      </c>
      <c r="D282">
        <v>52</v>
      </c>
      <c r="E282">
        <f t="shared" si="8"/>
        <v>0</v>
      </c>
      <c r="F282" t="s">
        <v>46</v>
      </c>
      <c r="G282">
        <v>4</v>
      </c>
      <c r="H282" t="s">
        <v>40</v>
      </c>
      <c r="I282">
        <v>3</v>
      </c>
      <c r="J282" t="s">
        <v>25</v>
      </c>
      <c r="K282">
        <v>0</v>
      </c>
      <c r="L282" t="s">
        <v>151</v>
      </c>
      <c r="M282">
        <v>3</v>
      </c>
      <c r="N282" t="s">
        <v>172</v>
      </c>
      <c r="O282">
        <v>3</v>
      </c>
      <c r="P282" t="s">
        <v>28</v>
      </c>
      <c r="Q282">
        <v>595</v>
      </c>
      <c r="R282">
        <v>2.9511110899999999</v>
      </c>
      <c r="S282">
        <f t="shared" si="9"/>
        <v>0</v>
      </c>
    </row>
    <row r="283" spans="1:19">
      <c r="A283" t="s">
        <v>338</v>
      </c>
      <c r="B283" t="s">
        <v>22</v>
      </c>
      <c r="C283">
        <v>0</v>
      </c>
      <c r="D283">
        <v>72</v>
      </c>
      <c r="E283">
        <f t="shared" si="8"/>
        <v>1</v>
      </c>
      <c r="F283" t="s">
        <v>46</v>
      </c>
      <c r="G283">
        <v>4</v>
      </c>
      <c r="H283" t="s">
        <v>44</v>
      </c>
      <c r="I283">
        <v>3</v>
      </c>
      <c r="J283" t="s">
        <v>25</v>
      </c>
      <c r="K283">
        <v>0</v>
      </c>
      <c r="L283" t="s">
        <v>151</v>
      </c>
      <c r="M283">
        <v>3</v>
      </c>
      <c r="N283" t="s">
        <v>172</v>
      </c>
      <c r="O283">
        <v>3</v>
      </c>
      <c r="P283" t="s">
        <v>42</v>
      </c>
      <c r="Q283">
        <v>292</v>
      </c>
      <c r="R283">
        <v>4.1325125199999997</v>
      </c>
      <c r="S283">
        <f t="shared" si="9"/>
        <v>1</v>
      </c>
    </row>
    <row r="284" spans="1:19">
      <c r="A284" t="s">
        <v>339</v>
      </c>
      <c r="B284" t="s">
        <v>22</v>
      </c>
      <c r="C284">
        <v>0</v>
      </c>
      <c r="D284">
        <v>68</v>
      </c>
      <c r="E284">
        <f t="shared" si="8"/>
        <v>1</v>
      </c>
      <c r="F284" t="s">
        <v>46</v>
      </c>
      <c r="G284">
        <v>4</v>
      </c>
      <c r="H284" t="s">
        <v>44</v>
      </c>
      <c r="I284">
        <v>3</v>
      </c>
      <c r="J284" t="s">
        <v>25</v>
      </c>
      <c r="K284">
        <v>0</v>
      </c>
      <c r="L284" t="s">
        <v>151</v>
      </c>
      <c r="M284">
        <v>3</v>
      </c>
      <c r="N284" t="s">
        <v>172</v>
      </c>
      <c r="O284">
        <v>3</v>
      </c>
      <c r="P284" t="s">
        <v>28</v>
      </c>
      <c r="Q284">
        <v>280</v>
      </c>
      <c r="R284">
        <v>3.3830751889999999</v>
      </c>
      <c r="S284">
        <f t="shared" si="9"/>
        <v>0</v>
      </c>
    </row>
    <row r="285" spans="1:19">
      <c r="A285" t="s">
        <v>340</v>
      </c>
      <c r="B285" t="s">
        <v>22</v>
      </c>
      <c r="C285">
        <v>0</v>
      </c>
      <c r="D285">
        <v>60</v>
      </c>
      <c r="E285">
        <f t="shared" si="8"/>
        <v>1</v>
      </c>
      <c r="F285" t="s">
        <v>46</v>
      </c>
      <c r="G285">
        <v>4</v>
      </c>
      <c r="H285" t="s">
        <v>44</v>
      </c>
      <c r="I285">
        <v>3</v>
      </c>
      <c r="J285" t="s">
        <v>25</v>
      </c>
      <c r="K285">
        <v>0</v>
      </c>
      <c r="L285" t="s">
        <v>151</v>
      </c>
      <c r="M285">
        <v>3</v>
      </c>
      <c r="N285" t="s">
        <v>172</v>
      </c>
      <c r="O285">
        <v>3</v>
      </c>
      <c r="P285" t="s">
        <v>28</v>
      </c>
      <c r="Q285">
        <v>650</v>
      </c>
      <c r="R285">
        <v>4.4731454849999999</v>
      </c>
      <c r="S285">
        <f t="shared" si="9"/>
        <v>1</v>
      </c>
    </row>
    <row r="286" spans="1:19">
      <c r="A286" t="s">
        <v>341</v>
      </c>
      <c r="B286" t="s">
        <v>22</v>
      </c>
      <c r="C286">
        <v>0</v>
      </c>
      <c r="D286">
        <v>72</v>
      </c>
      <c r="E286">
        <f t="shared" si="8"/>
        <v>1</v>
      </c>
      <c r="F286" t="s">
        <v>101</v>
      </c>
      <c r="G286">
        <v>4</v>
      </c>
      <c r="H286" t="s">
        <v>44</v>
      </c>
      <c r="I286">
        <v>3</v>
      </c>
      <c r="J286" t="s">
        <v>25</v>
      </c>
      <c r="K286">
        <v>0</v>
      </c>
      <c r="L286" t="s">
        <v>151</v>
      </c>
      <c r="M286">
        <v>3</v>
      </c>
      <c r="N286" t="s">
        <v>172</v>
      </c>
      <c r="O286">
        <v>3</v>
      </c>
      <c r="P286" t="s">
        <v>42</v>
      </c>
      <c r="Q286">
        <v>245</v>
      </c>
      <c r="R286">
        <v>3.9041319040000002</v>
      </c>
      <c r="S286">
        <f t="shared" si="9"/>
        <v>1</v>
      </c>
    </row>
    <row r="287" spans="1:19">
      <c r="A287" t="s">
        <v>342</v>
      </c>
      <c r="B287" t="s">
        <v>30</v>
      </c>
      <c r="C287">
        <v>1</v>
      </c>
      <c r="D287">
        <v>55</v>
      </c>
      <c r="E287">
        <f t="shared" si="8"/>
        <v>0</v>
      </c>
      <c r="F287" t="s">
        <v>101</v>
      </c>
      <c r="G287">
        <v>4</v>
      </c>
      <c r="H287" t="s">
        <v>44</v>
      </c>
      <c r="I287">
        <v>3</v>
      </c>
      <c r="J287" t="s">
        <v>25</v>
      </c>
      <c r="K287">
        <v>0</v>
      </c>
      <c r="L287" t="s">
        <v>151</v>
      </c>
      <c r="M287">
        <v>3</v>
      </c>
      <c r="N287" t="s">
        <v>172</v>
      </c>
      <c r="O287">
        <v>3</v>
      </c>
      <c r="P287" t="s">
        <v>28</v>
      </c>
      <c r="Q287">
        <v>21</v>
      </c>
      <c r="R287">
        <v>3.0392786940000001</v>
      </c>
      <c r="S287">
        <f t="shared" si="9"/>
        <v>0</v>
      </c>
    </row>
    <row r="288" spans="1:19">
      <c r="A288" t="s">
        <v>343</v>
      </c>
      <c r="B288" t="s">
        <v>30</v>
      </c>
      <c r="C288">
        <v>1</v>
      </c>
      <c r="D288">
        <v>79</v>
      </c>
      <c r="E288">
        <f t="shared" si="8"/>
        <v>1</v>
      </c>
      <c r="F288" t="s">
        <v>101</v>
      </c>
      <c r="G288">
        <v>4</v>
      </c>
      <c r="H288" t="s">
        <v>44</v>
      </c>
      <c r="I288">
        <v>3</v>
      </c>
      <c r="J288" t="s">
        <v>25</v>
      </c>
      <c r="K288">
        <v>0</v>
      </c>
      <c r="L288" t="s">
        <v>151</v>
      </c>
      <c r="M288">
        <v>3</v>
      </c>
      <c r="N288" t="s">
        <v>172</v>
      </c>
      <c r="O288">
        <v>3</v>
      </c>
      <c r="P288" t="s">
        <v>28</v>
      </c>
      <c r="Q288">
        <v>856</v>
      </c>
      <c r="R288">
        <v>4.1958003980000003</v>
      </c>
      <c r="S288">
        <f t="shared" si="9"/>
        <v>1</v>
      </c>
    </row>
    <row r="289" spans="1:19">
      <c r="A289" t="s">
        <v>344</v>
      </c>
      <c r="B289" t="s">
        <v>22</v>
      </c>
      <c r="C289">
        <v>0</v>
      </c>
      <c r="D289">
        <v>75</v>
      </c>
      <c r="E289">
        <f t="shared" si="8"/>
        <v>1</v>
      </c>
      <c r="F289" t="s">
        <v>101</v>
      </c>
      <c r="G289">
        <v>4</v>
      </c>
      <c r="H289" t="s">
        <v>44</v>
      </c>
      <c r="I289">
        <v>3</v>
      </c>
      <c r="J289" t="s">
        <v>25</v>
      </c>
      <c r="K289">
        <v>0</v>
      </c>
      <c r="L289" t="s">
        <v>151</v>
      </c>
      <c r="M289">
        <v>3</v>
      </c>
      <c r="N289" t="s">
        <v>172</v>
      </c>
      <c r="O289">
        <v>3</v>
      </c>
      <c r="P289" t="s">
        <v>28</v>
      </c>
      <c r="Q289">
        <v>928</v>
      </c>
      <c r="R289">
        <v>3.904636387</v>
      </c>
      <c r="S289">
        <f t="shared" si="9"/>
        <v>1</v>
      </c>
    </row>
    <row r="290" spans="1:19">
      <c r="A290" t="s">
        <v>345</v>
      </c>
      <c r="B290" t="s">
        <v>30</v>
      </c>
      <c r="C290">
        <v>1</v>
      </c>
      <c r="D290">
        <v>59</v>
      </c>
      <c r="E290">
        <f t="shared" si="8"/>
        <v>0</v>
      </c>
      <c r="F290" t="s">
        <v>101</v>
      </c>
      <c r="G290">
        <v>4</v>
      </c>
      <c r="H290" t="s">
        <v>44</v>
      </c>
      <c r="I290">
        <v>3</v>
      </c>
      <c r="J290" t="s">
        <v>25</v>
      </c>
      <c r="K290">
        <v>0</v>
      </c>
      <c r="L290" t="s">
        <v>151</v>
      </c>
      <c r="M290">
        <v>3</v>
      </c>
      <c r="N290" t="s">
        <v>172</v>
      </c>
      <c r="O290">
        <v>3</v>
      </c>
      <c r="P290" t="s">
        <v>42</v>
      </c>
      <c r="Q290">
        <v>378</v>
      </c>
      <c r="R290">
        <v>3.1898651359999999</v>
      </c>
      <c r="S290">
        <f t="shared" si="9"/>
        <v>0</v>
      </c>
    </row>
    <row r="291" spans="1:19">
      <c r="A291" t="s">
        <v>346</v>
      </c>
      <c r="B291" t="s">
        <v>22</v>
      </c>
      <c r="C291">
        <v>0</v>
      </c>
      <c r="D291">
        <v>70</v>
      </c>
      <c r="E291">
        <f t="shared" si="8"/>
        <v>1</v>
      </c>
      <c r="F291" t="s">
        <v>141</v>
      </c>
      <c r="G291">
        <v>4</v>
      </c>
      <c r="H291" t="s">
        <v>44</v>
      </c>
      <c r="I291">
        <v>3</v>
      </c>
      <c r="J291" t="s">
        <v>25</v>
      </c>
      <c r="K291">
        <v>0</v>
      </c>
      <c r="L291" t="s">
        <v>151</v>
      </c>
      <c r="M291">
        <v>3</v>
      </c>
      <c r="N291" t="s">
        <v>172</v>
      </c>
      <c r="O291">
        <v>3</v>
      </c>
      <c r="P291" t="s">
        <v>28</v>
      </c>
      <c r="Q291">
        <v>0</v>
      </c>
      <c r="R291">
        <v>5.5548590210000004</v>
      </c>
      <c r="S291">
        <f t="shared" si="9"/>
        <v>1</v>
      </c>
    </row>
    <row r="292" spans="1:19">
      <c r="A292" t="s">
        <v>347</v>
      </c>
      <c r="B292" t="s">
        <v>30</v>
      </c>
      <c r="C292">
        <v>1</v>
      </c>
      <c r="D292">
        <v>63</v>
      </c>
      <c r="E292">
        <f t="shared" si="8"/>
        <v>1</v>
      </c>
      <c r="F292" t="s">
        <v>141</v>
      </c>
      <c r="G292">
        <v>4</v>
      </c>
      <c r="H292" t="s">
        <v>44</v>
      </c>
      <c r="I292">
        <v>3</v>
      </c>
      <c r="J292" t="s">
        <v>25</v>
      </c>
      <c r="K292">
        <v>0</v>
      </c>
      <c r="L292" t="s">
        <v>151</v>
      </c>
      <c r="M292">
        <v>3</v>
      </c>
      <c r="N292" t="s">
        <v>172</v>
      </c>
      <c r="O292">
        <v>3</v>
      </c>
      <c r="P292" t="s">
        <v>28</v>
      </c>
      <c r="Q292">
        <v>951</v>
      </c>
      <c r="R292">
        <v>3.2947568880000002</v>
      </c>
      <c r="S292">
        <f t="shared" si="9"/>
        <v>0</v>
      </c>
    </row>
    <row r="293" spans="1:19">
      <c r="A293" t="s">
        <v>348</v>
      </c>
      <c r="B293" t="s">
        <v>22</v>
      </c>
      <c r="C293">
        <v>0</v>
      </c>
      <c r="D293">
        <v>67</v>
      </c>
      <c r="E293">
        <f t="shared" si="8"/>
        <v>1</v>
      </c>
      <c r="F293" t="s">
        <v>141</v>
      </c>
      <c r="G293">
        <v>4</v>
      </c>
      <c r="H293" t="s">
        <v>44</v>
      </c>
      <c r="I293">
        <v>3</v>
      </c>
      <c r="J293" t="s">
        <v>25</v>
      </c>
      <c r="K293">
        <v>0</v>
      </c>
      <c r="L293" t="s">
        <v>151</v>
      </c>
      <c r="M293">
        <v>3</v>
      </c>
      <c r="N293" t="s">
        <v>172</v>
      </c>
      <c r="O293">
        <v>3</v>
      </c>
      <c r="P293" t="s">
        <v>42</v>
      </c>
      <c r="Q293">
        <v>762</v>
      </c>
      <c r="R293">
        <v>3.2620751910000001</v>
      </c>
      <c r="S293">
        <f t="shared" si="9"/>
        <v>0</v>
      </c>
    </row>
    <row r="294" spans="1:19">
      <c r="A294" t="s">
        <v>349</v>
      </c>
      <c r="B294" t="s">
        <v>30</v>
      </c>
      <c r="C294">
        <v>1</v>
      </c>
      <c r="D294">
        <v>77</v>
      </c>
      <c r="E294">
        <f t="shared" si="8"/>
        <v>1</v>
      </c>
      <c r="F294" t="s">
        <v>141</v>
      </c>
      <c r="G294">
        <v>4</v>
      </c>
      <c r="H294" t="s">
        <v>44</v>
      </c>
      <c r="I294">
        <v>3</v>
      </c>
      <c r="J294" t="s">
        <v>25</v>
      </c>
      <c r="K294">
        <v>0</v>
      </c>
      <c r="L294" t="s">
        <v>151</v>
      </c>
      <c r="M294">
        <v>3</v>
      </c>
      <c r="N294" t="s">
        <v>172</v>
      </c>
      <c r="O294">
        <v>3</v>
      </c>
      <c r="P294" t="s">
        <v>42</v>
      </c>
      <c r="Q294">
        <v>45</v>
      </c>
      <c r="R294">
        <v>2.725687314</v>
      </c>
      <c r="S294">
        <f t="shared" si="9"/>
        <v>0</v>
      </c>
    </row>
    <row r="295" spans="1:19">
      <c r="A295" t="s">
        <v>350</v>
      </c>
      <c r="B295" t="s">
        <v>30</v>
      </c>
      <c r="C295">
        <v>1</v>
      </c>
      <c r="D295">
        <v>69</v>
      </c>
      <c r="E295">
        <f t="shared" si="8"/>
        <v>1</v>
      </c>
      <c r="F295" t="s">
        <v>141</v>
      </c>
      <c r="G295">
        <v>4</v>
      </c>
      <c r="H295" t="s">
        <v>44</v>
      </c>
      <c r="I295">
        <v>3</v>
      </c>
      <c r="J295" t="s">
        <v>25</v>
      </c>
      <c r="K295">
        <v>0</v>
      </c>
      <c r="L295" t="s">
        <v>151</v>
      </c>
      <c r="M295">
        <v>3</v>
      </c>
      <c r="N295" t="s">
        <v>172</v>
      </c>
      <c r="O295">
        <v>3</v>
      </c>
      <c r="P295" t="s">
        <v>28</v>
      </c>
      <c r="Q295">
        <v>0</v>
      </c>
      <c r="R295">
        <v>3.059136831</v>
      </c>
      <c r="S295">
        <f t="shared" si="9"/>
        <v>0</v>
      </c>
    </row>
    <row r="296" spans="1:19">
      <c r="A296" t="s">
        <v>351</v>
      </c>
      <c r="B296" t="s">
        <v>30</v>
      </c>
      <c r="C296">
        <v>1</v>
      </c>
      <c r="D296">
        <v>67</v>
      </c>
      <c r="E296">
        <f t="shared" si="8"/>
        <v>1</v>
      </c>
      <c r="F296" t="s">
        <v>101</v>
      </c>
      <c r="G296">
        <v>4</v>
      </c>
      <c r="H296" t="s">
        <v>149</v>
      </c>
      <c r="I296">
        <v>3</v>
      </c>
      <c r="J296" t="s">
        <v>25</v>
      </c>
      <c r="K296">
        <v>0</v>
      </c>
      <c r="L296" t="s">
        <v>151</v>
      </c>
      <c r="M296">
        <v>3</v>
      </c>
      <c r="N296" t="s">
        <v>172</v>
      </c>
      <c r="O296">
        <v>3</v>
      </c>
      <c r="P296" t="s">
        <v>42</v>
      </c>
      <c r="Q296">
        <v>296</v>
      </c>
      <c r="R296">
        <v>3.0425817309999998</v>
      </c>
      <c r="S296">
        <f t="shared" si="9"/>
        <v>0</v>
      </c>
    </row>
    <row r="297" spans="1:19">
      <c r="A297" t="s">
        <v>352</v>
      </c>
      <c r="B297" t="s">
        <v>30</v>
      </c>
      <c r="C297">
        <v>1</v>
      </c>
      <c r="D297">
        <v>72</v>
      </c>
      <c r="E297">
        <f t="shared" si="8"/>
        <v>1</v>
      </c>
      <c r="F297" t="s">
        <v>101</v>
      </c>
      <c r="G297">
        <v>4</v>
      </c>
      <c r="H297" t="s">
        <v>149</v>
      </c>
      <c r="I297">
        <v>3</v>
      </c>
      <c r="J297" t="s">
        <v>25</v>
      </c>
      <c r="K297">
        <v>0</v>
      </c>
      <c r="L297" t="s">
        <v>151</v>
      </c>
      <c r="M297">
        <v>3</v>
      </c>
      <c r="N297" t="s">
        <v>172</v>
      </c>
      <c r="O297">
        <v>3</v>
      </c>
      <c r="P297" t="s">
        <v>28</v>
      </c>
      <c r="Q297">
        <v>64</v>
      </c>
      <c r="R297">
        <v>4.3713051529999998</v>
      </c>
      <c r="S297">
        <f t="shared" si="9"/>
        <v>1</v>
      </c>
    </row>
    <row r="298" spans="1:19">
      <c r="A298" t="s">
        <v>353</v>
      </c>
      <c r="B298" t="s">
        <v>22</v>
      </c>
      <c r="C298">
        <v>0</v>
      </c>
      <c r="D298">
        <v>56</v>
      </c>
      <c r="E298">
        <f t="shared" si="8"/>
        <v>0</v>
      </c>
      <c r="F298" t="s">
        <v>101</v>
      </c>
      <c r="G298">
        <v>4</v>
      </c>
      <c r="H298" t="s">
        <v>149</v>
      </c>
      <c r="I298">
        <v>3</v>
      </c>
      <c r="J298" t="s">
        <v>25</v>
      </c>
      <c r="K298">
        <v>0</v>
      </c>
      <c r="L298" t="s">
        <v>151</v>
      </c>
      <c r="M298">
        <v>3</v>
      </c>
      <c r="N298" t="s">
        <v>172</v>
      </c>
      <c r="O298">
        <v>3</v>
      </c>
      <c r="P298" t="s">
        <v>28</v>
      </c>
      <c r="Q298">
        <v>882</v>
      </c>
      <c r="R298">
        <v>3.158070838</v>
      </c>
      <c r="S298">
        <f t="shared" si="9"/>
        <v>0</v>
      </c>
    </row>
    <row r="299" spans="1:19">
      <c r="A299" t="s">
        <v>354</v>
      </c>
      <c r="B299" t="s">
        <v>30</v>
      </c>
      <c r="C299">
        <v>1</v>
      </c>
      <c r="D299">
        <v>58</v>
      </c>
      <c r="E299">
        <f t="shared" si="8"/>
        <v>0</v>
      </c>
      <c r="F299" t="s">
        <v>46</v>
      </c>
      <c r="G299">
        <v>4</v>
      </c>
      <c r="H299" t="s">
        <v>37</v>
      </c>
      <c r="I299">
        <v>1</v>
      </c>
      <c r="J299" t="s">
        <v>25</v>
      </c>
      <c r="K299">
        <v>0</v>
      </c>
      <c r="L299" t="s">
        <v>48</v>
      </c>
      <c r="M299">
        <v>4</v>
      </c>
      <c r="N299" t="s">
        <v>172</v>
      </c>
      <c r="O299">
        <v>3</v>
      </c>
      <c r="P299" t="s">
        <v>28</v>
      </c>
      <c r="Q299">
        <v>183</v>
      </c>
      <c r="R299">
        <v>4.0174743319999999</v>
      </c>
      <c r="S299">
        <f t="shared" si="9"/>
        <v>1</v>
      </c>
    </row>
    <row r="300" spans="1:19">
      <c r="A300" t="s">
        <v>355</v>
      </c>
      <c r="B300" t="s">
        <v>30</v>
      </c>
      <c r="C300">
        <v>1</v>
      </c>
      <c r="D300">
        <v>56</v>
      </c>
      <c r="E300">
        <f t="shared" si="8"/>
        <v>0</v>
      </c>
      <c r="F300" t="s">
        <v>46</v>
      </c>
      <c r="G300">
        <v>4</v>
      </c>
      <c r="H300" t="s">
        <v>99</v>
      </c>
      <c r="I300">
        <v>2</v>
      </c>
      <c r="J300" t="s">
        <v>25</v>
      </c>
      <c r="K300">
        <v>0</v>
      </c>
      <c r="L300" t="s">
        <v>48</v>
      </c>
      <c r="M300">
        <v>4</v>
      </c>
      <c r="N300" t="s">
        <v>172</v>
      </c>
      <c r="O300">
        <v>3</v>
      </c>
      <c r="P300" t="s">
        <v>28</v>
      </c>
      <c r="Q300">
        <v>1645</v>
      </c>
      <c r="R300">
        <v>3.4363237529999999</v>
      </c>
      <c r="S300">
        <f t="shared" si="9"/>
        <v>0</v>
      </c>
    </row>
    <row r="301" spans="1:19">
      <c r="A301" t="s">
        <v>356</v>
      </c>
      <c r="B301" t="s">
        <v>22</v>
      </c>
      <c r="C301">
        <v>0</v>
      </c>
      <c r="D301">
        <v>78</v>
      </c>
      <c r="E301">
        <f t="shared" si="8"/>
        <v>1</v>
      </c>
      <c r="F301" t="s">
        <v>46</v>
      </c>
      <c r="G301">
        <v>4</v>
      </c>
      <c r="H301" t="s">
        <v>99</v>
      </c>
      <c r="I301">
        <v>2</v>
      </c>
      <c r="J301" t="s">
        <v>25</v>
      </c>
      <c r="K301">
        <v>0</v>
      </c>
      <c r="L301" t="s">
        <v>48</v>
      </c>
      <c r="M301">
        <v>4</v>
      </c>
      <c r="N301" t="s">
        <v>172</v>
      </c>
      <c r="O301">
        <v>3</v>
      </c>
      <c r="P301" t="s">
        <v>28</v>
      </c>
      <c r="Q301">
        <v>0</v>
      </c>
      <c r="R301">
        <v>3.4640067179999998</v>
      </c>
      <c r="S301">
        <f t="shared" si="9"/>
        <v>1</v>
      </c>
    </row>
    <row r="302" spans="1:19">
      <c r="A302" t="s">
        <v>357</v>
      </c>
      <c r="B302" t="s">
        <v>30</v>
      </c>
      <c r="C302">
        <v>1</v>
      </c>
      <c r="D302">
        <v>70</v>
      </c>
      <c r="E302">
        <f t="shared" si="8"/>
        <v>1</v>
      </c>
      <c r="F302" t="s">
        <v>34</v>
      </c>
      <c r="G302">
        <v>3</v>
      </c>
      <c r="H302" t="s">
        <v>40</v>
      </c>
      <c r="I302">
        <v>3</v>
      </c>
      <c r="J302" t="s">
        <v>25</v>
      </c>
      <c r="K302">
        <v>0</v>
      </c>
      <c r="L302" t="s">
        <v>48</v>
      </c>
      <c r="M302">
        <v>4</v>
      </c>
      <c r="N302" t="s">
        <v>172</v>
      </c>
      <c r="O302">
        <v>3</v>
      </c>
      <c r="P302" t="s">
        <v>42</v>
      </c>
      <c r="Q302">
        <v>215</v>
      </c>
      <c r="R302">
        <v>3.5637849460000002</v>
      </c>
      <c r="S302">
        <f t="shared" si="9"/>
        <v>1</v>
      </c>
    </row>
    <row r="303" spans="1:19">
      <c r="A303" t="s">
        <v>358</v>
      </c>
      <c r="B303" t="s">
        <v>30</v>
      </c>
      <c r="C303">
        <v>1</v>
      </c>
      <c r="D303">
        <v>66</v>
      </c>
      <c r="E303">
        <f t="shared" si="8"/>
        <v>1</v>
      </c>
      <c r="F303" t="s">
        <v>34</v>
      </c>
      <c r="G303">
        <v>3</v>
      </c>
      <c r="H303" t="s">
        <v>40</v>
      </c>
      <c r="I303">
        <v>3</v>
      </c>
      <c r="J303" t="s">
        <v>25</v>
      </c>
      <c r="K303">
        <v>0</v>
      </c>
      <c r="L303" t="s">
        <v>48</v>
      </c>
      <c r="M303">
        <v>4</v>
      </c>
      <c r="N303" t="s">
        <v>172</v>
      </c>
      <c r="O303">
        <v>3</v>
      </c>
      <c r="P303" t="s">
        <v>42</v>
      </c>
      <c r="Q303">
        <v>262</v>
      </c>
      <c r="R303">
        <v>3.2563380099999999</v>
      </c>
      <c r="S303">
        <f t="shared" si="9"/>
        <v>0</v>
      </c>
    </row>
    <row r="304" spans="1:19">
      <c r="A304" t="s">
        <v>359</v>
      </c>
      <c r="B304" t="s">
        <v>30</v>
      </c>
      <c r="C304">
        <v>1</v>
      </c>
      <c r="D304">
        <v>61</v>
      </c>
      <c r="E304">
        <f t="shared" si="8"/>
        <v>1</v>
      </c>
      <c r="F304" t="s">
        <v>34</v>
      </c>
      <c r="G304">
        <v>3</v>
      </c>
      <c r="H304" t="s">
        <v>40</v>
      </c>
      <c r="I304">
        <v>3</v>
      </c>
      <c r="J304" t="s">
        <v>25</v>
      </c>
      <c r="K304">
        <v>0</v>
      </c>
      <c r="L304" t="s">
        <v>48</v>
      </c>
      <c r="M304">
        <v>4</v>
      </c>
      <c r="N304" t="s">
        <v>172</v>
      </c>
      <c r="O304">
        <v>3</v>
      </c>
      <c r="P304" t="s">
        <v>42</v>
      </c>
      <c r="Q304">
        <v>633</v>
      </c>
      <c r="R304">
        <v>3.5172575180000001</v>
      </c>
      <c r="S304">
        <f t="shared" si="9"/>
        <v>1</v>
      </c>
    </row>
    <row r="305" spans="1:19">
      <c r="A305" t="s">
        <v>360</v>
      </c>
      <c r="B305" t="s">
        <v>30</v>
      </c>
      <c r="C305">
        <v>1</v>
      </c>
      <c r="D305">
        <v>56</v>
      </c>
      <c r="E305">
        <f t="shared" si="8"/>
        <v>0</v>
      </c>
      <c r="F305" t="s">
        <v>46</v>
      </c>
      <c r="G305">
        <v>4</v>
      </c>
      <c r="H305" t="s">
        <v>40</v>
      </c>
      <c r="I305">
        <v>3</v>
      </c>
      <c r="J305" t="s">
        <v>25</v>
      </c>
      <c r="K305">
        <v>0</v>
      </c>
      <c r="L305" t="s">
        <v>48</v>
      </c>
      <c r="M305">
        <v>4</v>
      </c>
      <c r="N305" t="s">
        <v>172</v>
      </c>
      <c r="O305">
        <v>3</v>
      </c>
      <c r="P305" t="s">
        <v>42</v>
      </c>
      <c r="Q305">
        <v>57</v>
      </c>
      <c r="R305">
        <v>3.0636302240000002</v>
      </c>
      <c r="S305">
        <f t="shared" si="9"/>
        <v>0</v>
      </c>
    </row>
    <row r="306" spans="1:19">
      <c r="A306" t="s">
        <v>361</v>
      </c>
      <c r="B306" t="s">
        <v>22</v>
      </c>
      <c r="C306">
        <v>0</v>
      </c>
      <c r="D306">
        <v>44</v>
      </c>
      <c r="E306">
        <f t="shared" si="8"/>
        <v>0</v>
      </c>
      <c r="F306" t="s">
        <v>46</v>
      </c>
      <c r="G306">
        <v>4</v>
      </c>
      <c r="H306" t="s">
        <v>37</v>
      </c>
      <c r="I306">
        <v>1</v>
      </c>
      <c r="J306" t="s">
        <v>47</v>
      </c>
      <c r="K306">
        <v>1</v>
      </c>
      <c r="L306" t="s">
        <v>48</v>
      </c>
      <c r="M306">
        <v>4</v>
      </c>
      <c r="N306" t="s">
        <v>172</v>
      </c>
      <c r="O306">
        <v>3</v>
      </c>
      <c r="P306" t="s">
        <v>28</v>
      </c>
      <c r="Q306">
        <v>2267</v>
      </c>
      <c r="R306">
        <v>3.1043366630000002</v>
      </c>
      <c r="S306">
        <f t="shared" si="9"/>
        <v>0</v>
      </c>
    </row>
    <row r="307" spans="1:19">
      <c r="A307" t="s">
        <v>362</v>
      </c>
      <c r="B307" t="s">
        <v>22</v>
      </c>
      <c r="C307">
        <v>0</v>
      </c>
      <c r="D307">
        <v>75</v>
      </c>
      <c r="E307">
        <f t="shared" si="8"/>
        <v>1</v>
      </c>
      <c r="F307" t="s">
        <v>46</v>
      </c>
      <c r="G307">
        <v>4</v>
      </c>
      <c r="H307" t="s">
        <v>37</v>
      </c>
      <c r="I307">
        <v>1</v>
      </c>
      <c r="J307" t="s">
        <v>47</v>
      </c>
      <c r="K307">
        <v>1</v>
      </c>
      <c r="L307" t="s">
        <v>48</v>
      </c>
      <c r="M307">
        <v>4</v>
      </c>
      <c r="N307" t="s">
        <v>172</v>
      </c>
      <c r="O307">
        <v>3</v>
      </c>
      <c r="P307" t="s">
        <v>28</v>
      </c>
      <c r="Q307">
        <v>92</v>
      </c>
      <c r="R307">
        <v>2.8148996679999998</v>
      </c>
      <c r="S307">
        <f t="shared" si="9"/>
        <v>0</v>
      </c>
    </row>
    <row r="308" spans="1:19">
      <c r="A308" t="s">
        <v>363</v>
      </c>
      <c r="B308" t="s">
        <v>30</v>
      </c>
      <c r="C308">
        <v>1</v>
      </c>
      <c r="D308">
        <v>90</v>
      </c>
      <c r="E308">
        <f t="shared" si="8"/>
        <v>1</v>
      </c>
      <c r="F308" t="s">
        <v>34</v>
      </c>
      <c r="G308">
        <v>3</v>
      </c>
      <c r="H308" t="s">
        <v>99</v>
      </c>
      <c r="I308">
        <v>2</v>
      </c>
      <c r="J308" t="s">
        <v>47</v>
      </c>
      <c r="K308">
        <v>1</v>
      </c>
      <c r="L308" t="s">
        <v>48</v>
      </c>
      <c r="M308">
        <v>4</v>
      </c>
      <c r="N308" t="s">
        <v>172</v>
      </c>
      <c r="O308">
        <v>3</v>
      </c>
      <c r="P308" t="s">
        <v>42</v>
      </c>
      <c r="Q308">
        <v>1</v>
      </c>
      <c r="R308">
        <v>3.621762205</v>
      </c>
      <c r="S308">
        <f t="shared" si="9"/>
        <v>1</v>
      </c>
    </row>
    <row r="309" spans="1:19">
      <c r="A309" t="s">
        <v>364</v>
      </c>
      <c r="B309" t="s">
        <v>22</v>
      </c>
      <c r="C309">
        <v>0</v>
      </c>
      <c r="D309">
        <v>67</v>
      </c>
      <c r="E309">
        <f t="shared" si="8"/>
        <v>1</v>
      </c>
      <c r="F309" t="s">
        <v>34</v>
      </c>
      <c r="G309">
        <v>3</v>
      </c>
      <c r="H309" t="s">
        <v>99</v>
      </c>
      <c r="I309">
        <v>2</v>
      </c>
      <c r="J309" t="s">
        <v>47</v>
      </c>
      <c r="K309">
        <v>1</v>
      </c>
      <c r="L309" t="s">
        <v>48</v>
      </c>
      <c r="M309">
        <v>4</v>
      </c>
      <c r="N309" t="s">
        <v>172</v>
      </c>
      <c r="O309">
        <v>3</v>
      </c>
      <c r="P309" t="s">
        <v>28</v>
      </c>
      <c r="Q309">
        <v>30</v>
      </c>
      <c r="R309">
        <v>4.0723354250000003</v>
      </c>
      <c r="S309">
        <f t="shared" si="9"/>
        <v>1</v>
      </c>
    </row>
    <row r="310" spans="1:19">
      <c r="A310" t="s">
        <v>365</v>
      </c>
      <c r="B310" t="s">
        <v>22</v>
      </c>
      <c r="C310">
        <v>0</v>
      </c>
      <c r="D310">
        <v>64</v>
      </c>
      <c r="E310">
        <f t="shared" si="8"/>
        <v>1</v>
      </c>
      <c r="F310" t="s">
        <v>34</v>
      </c>
      <c r="G310">
        <v>3</v>
      </c>
      <c r="H310" t="s">
        <v>40</v>
      </c>
      <c r="I310">
        <v>3</v>
      </c>
      <c r="J310" t="s">
        <v>47</v>
      </c>
      <c r="K310">
        <v>1</v>
      </c>
      <c r="L310" t="s">
        <v>48</v>
      </c>
      <c r="M310">
        <v>4</v>
      </c>
      <c r="N310" t="s">
        <v>172</v>
      </c>
      <c r="O310">
        <v>3</v>
      </c>
      <c r="P310" t="s">
        <v>28</v>
      </c>
      <c r="Q310">
        <v>198</v>
      </c>
      <c r="R310">
        <v>2.7972221300000002</v>
      </c>
      <c r="S310">
        <f t="shared" si="9"/>
        <v>0</v>
      </c>
    </row>
    <row r="311" spans="1:19">
      <c r="A311" t="s">
        <v>366</v>
      </c>
      <c r="B311" t="s">
        <v>22</v>
      </c>
      <c r="C311">
        <v>0</v>
      </c>
      <c r="D311">
        <v>68</v>
      </c>
      <c r="E311">
        <f t="shared" si="8"/>
        <v>1</v>
      </c>
      <c r="F311" t="s">
        <v>34</v>
      </c>
      <c r="G311">
        <v>3</v>
      </c>
      <c r="H311" t="s">
        <v>40</v>
      </c>
      <c r="I311">
        <v>3</v>
      </c>
      <c r="J311" t="s">
        <v>47</v>
      </c>
      <c r="K311">
        <v>1</v>
      </c>
      <c r="L311" t="s">
        <v>48</v>
      </c>
      <c r="M311">
        <v>4</v>
      </c>
      <c r="N311" t="s">
        <v>172</v>
      </c>
      <c r="O311">
        <v>3</v>
      </c>
      <c r="P311" t="s">
        <v>42</v>
      </c>
      <c r="Q311">
        <v>122</v>
      </c>
      <c r="R311">
        <v>3.3529359759999999</v>
      </c>
      <c r="S311">
        <f t="shared" si="9"/>
        <v>0</v>
      </c>
    </row>
    <row r="312" spans="1:19">
      <c r="A312" t="s">
        <v>367</v>
      </c>
      <c r="B312" t="s">
        <v>22</v>
      </c>
      <c r="C312">
        <v>0</v>
      </c>
      <c r="D312">
        <v>72</v>
      </c>
      <c r="E312">
        <f t="shared" si="8"/>
        <v>1</v>
      </c>
      <c r="F312" t="s">
        <v>34</v>
      </c>
      <c r="G312">
        <v>3</v>
      </c>
      <c r="H312" t="s">
        <v>40</v>
      </c>
      <c r="I312">
        <v>3</v>
      </c>
      <c r="J312" t="s">
        <v>47</v>
      </c>
      <c r="K312">
        <v>1</v>
      </c>
      <c r="L312" t="s">
        <v>48</v>
      </c>
      <c r="M312">
        <v>4</v>
      </c>
      <c r="N312" t="s">
        <v>172</v>
      </c>
      <c r="O312">
        <v>3</v>
      </c>
      <c r="P312" t="s">
        <v>42</v>
      </c>
      <c r="Q312">
        <v>0</v>
      </c>
      <c r="R312">
        <v>2.9527115089999998</v>
      </c>
      <c r="S312">
        <f t="shared" si="9"/>
        <v>0</v>
      </c>
    </row>
    <row r="313" spans="1:19">
      <c r="A313" t="s">
        <v>368</v>
      </c>
      <c r="B313" t="s">
        <v>30</v>
      </c>
      <c r="C313">
        <v>1</v>
      </c>
      <c r="D313">
        <v>59</v>
      </c>
      <c r="E313">
        <f t="shared" si="8"/>
        <v>0</v>
      </c>
      <c r="F313" t="s">
        <v>34</v>
      </c>
      <c r="G313">
        <v>3</v>
      </c>
      <c r="H313" t="s">
        <v>40</v>
      </c>
      <c r="I313">
        <v>3</v>
      </c>
      <c r="J313" t="s">
        <v>47</v>
      </c>
      <c r="K313">
        <v>1</v>
      </c>
      <c r="L313" t="s">
        <v>48</v>
      </c>
      <c r="M313">
        <v>4</v>
      </c>
      <c r="N313" t="s">
        <v>172</v>
      </c>
      <c r="O313">
        <v>3</v>
      </c>
      <c r="P313" t="s">
        <v>42</v>
      </c>
      <c r="Q313">
        <v>366</v>
      </c>
      <c r="R313">
        <v>3.6408576020000001</v>
      </c>
      <c r="S313">
        <f t="shared" si="9"/>
        <v>1</v>
      </c>
    </row>
    <row r="314" spans="1:19">
      <c r="A314" t="s">
        <v>369</v>
      </c>
      <c r="B314" t="s">
        <v>30</v>
      </c>
      <c r="C314">
        <v>1</v>
      </c>
      <c r="D314">
        <v>70</v>
      </c>
      <c r="E314">
        <f t="shared" si="8"/>
        <v>1</v>
      </c>
      <c r="F314" t="s">
        <v>46</v>
      </c>
      <c r="G314">
        <v>4</v>
      </c>
      <c r="H314" t="s">
        <v>40</v>
      </c>
      <c r="I314">
        <v>3</v>
      </c>
      <c r="J314" t="s">
        <v>47</v>
      </c>
      <c r="K314">
        <v>1</v>
      </c>
      <c r="L314" t="s">
        <v>48</v>
      </c>
      <c r="M314">
        <v>4</v>
      </c>
      <c r="N314" t="s">
        <v>172</v>
      </c>
      <c r="O314">
        <v>3</v>
      </c>
      <c r="P314" t="s">
        <v>42</v>
      </c>
      <c r="Q314">
        <v>396</v>
      </c>
      <c r="R314">
        <v>3.161863147</v>
      </c>
      <c r="S314">
        <f t="shared" si="9"/>
        <v>0</v>
      </c>
    </row>
    <row r="315" spans="1:19">
      <c r="A315" t="s">
        <v>370</v>
      </c>
      <c r="B315" t="s">
        <v>22</v>
      </c>
      <c r="C315">
        <v>0</v>
      </c>
      <c r="D315">
        <v>69</v>
      </c>
      <c r="E315">
        <f t="shared" si="8"/>
        <v>1</v>
      </c>
      <c r="F315" t="s">
        <v>46</v>
      </c>
      <c r="G315">
        <v>4</v>
      </c>
      <c r="H315" t="s">
        <v>40</v>
      </c>
      <c r="I315">
        <v>3</v>
      </c>
      <c r="J315" t="s">
        <v>47</v>
      </c>
      <c r="K315">
        <v>1</v>
      </c>
      <c r="L315" t="s">
        <v>48</v>
      </c>
      <c r="M315">
        <v>4</v>
      </c>
      <c r="N315" t="s">
        <v>172</v>
      </c>
      <c r="O315">
        <v>3</v>
      </c>
      <c r="P315" t="s">
        <v>42</v>
      </c>
      <c r="Q315">
        <v>274</v>
      </c>
      <c r="R315">
        <v>3.4734533019999998</v>
      </c>
      <c r="S315">
        <f t="shared" si="9"/>
        <v>1</v>
      </c>
    </row>
    <row r="316" spans="1:19">
      <c r="A316" t="s">
        <v>371</v>
      </c>
      <c r="B316" t="s">
        <v>22</v>
      </c>
      <c r="C316">
        <v>0</v>
      </c>
      <c r="D316">
        <v>41</v>
      </c>
      <c r="E316">
        <f t="shared" si="8"/>
        <v>0</v>
      </c>
      <c r="F316" t="s">
        <v>101</v>
      </c>
      <c r="G316">
        <v>4</v>
      </c>
      <c r="H316" t="s">
        <v>40</v>
      </c>
      <c r="I316">
        <v>3</v>
      </c>
      <c r="J316" t="s">
        <v>47</v>
      </c>
      <c r="K316">
        <v>1</v>
      </c>
      <c r="L316" t="s">
        <v>48</v>
      </c>
      <c r="M316">
        <v>4</v>
      </c>
      <c r="N316" t="s">
        <v>172</v>
      </c>
      <c r="O316">
        <v>3</v>
      </c>
      <c r="P316" t="s">
        <v>42</v>
      </c>
      <c r="Q316">
        <v>132</v>
      </c>
      <c r="R316">
        <v>2.4432398270000002</v>
      </c>
      <c r="S316">
        <f t="shared" si="9"/>
        <v>0</v>
      </c>
    </row>
  </sheetData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316"/>
  <sheetViews>
    <sheetView topLeftCell="H1" workbookViewId="0">
      <selection activeCell="S1" sqref="S1:S1048576"/>
    </sheetView>
  </sheetViews>
  <sheetFormatPr defaultRowHeight="13.5"/>
  <cols>
    <col min="5" max="5" width="18.625" customWidth="1"/>
    <col min="19" max="19" width="20.25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18</v>
      </c>
      <c r="S1" t="s">
        <v>18</v>
      </c>
    </row>
    <row r="2" spans="1:20">
      <c r="A2" t="s">
        <v>21</v>
      </c>
      <c r="B2" t="s">
        <v>22</v>
      </c>
      <c r="C2">
        <v>0</v>
      </c>
      <c r="D2">
        <v>77</v>
      </c>
      <c r="E2">
        <f>IF(D2&lt;60,0,1)</f>
        <v>1</v>
      </c>
      <c r="F2" t="s">
        <v>23</v>
      </c>
      <c r="G2">
        <v>1</v>
      </c>
      <c r="H2" t="s">
        <v>24</v>
      </c>
      <c r="I2">
        <v>0</v>
      </c>
      <c r="J2" t="s">
        <v>25</v>
      </c>
      <c r="K2">
        <v>0</v>
      </c>
      <c r="L2" t="s">
        <v>26</v>
      </c>
      <c r="M2">
        <v>1</v>
      </c>
      <c r="N2" t="s">
        <v>27</v>
      </c>
      <c r="O2">
        <v>1</v>
      </c>
      <c r="P2" t="s">
        <v>28</v>
      </c>
      <c r="Q2">
        <v>742</v>
      </c>
      <c r="R2">
        <v>1.1619315939999999</v>
      </c>
      <c r="S2">
        <f>IF(R2&lt;1.884058,0,1)</f>
        <v>0</v>
      </c>
      <c r="T2">
        <f>MEDIAN(R2:R316)</f>
        <v>1.884057552</v>
      </c>
    </row>
    <row r="3" spans="1:20">
      <c r="A3" t="s">
        <v>29</v>
      </c>
      <c r="B3" t="s">
        <v>30</v>
      </c>
      <c r="C3">
        <v>1</v>
      </c>
      <c r="D3">
        <v>68</v>
      </c>
      <c r="E3">
        <f t="shared" ref="E3:E66" si="0">IF(D3&lt;60,0,1)</f>
        <v>1</v>
      </c>
      <c r="F3" t="s">
        <v>31</v>
      </c>
      <c r="G3">
        <v>2</v>
      </c>
      <c r="H3" t="s">
        <v>24</v>
      </c>
      <c r="I3">
        <v>0</v>
      </c>
      <c r="J3" t="s">
        <v>25</v>
      </c>
      <c r="K3">
        <v>0</v>
      </c>
      <c r="L3" t="s">
        <v>32</v>
      </c>
      <c r="M3">
        <v>1</v>
      </c>
      <c r="N3" t="s">
        <v>27</v>
      </c>
      <c r="O3">
        <v>1</v>
      </c>
      <c r="P3" t="s">
        <v>28</v>
      </c>
      <c r="Q3">
        <v>613</v>
      </c>
      <c r="R3">
        <v>2.0210532620000001</v>
      </c>
      <c r="S3">
        <f t="shared" ref="S3:S66" si="1">IF(R3&lt;1.884058,0,1)</f>
        <v>1</v>
      </c>
    </row>
    <row r="4" spans="1:20">
      <c r="A4" t="s">
        <v>33</v>
      </c>
      <c r="B4" t="s">
        <v>22</v>
      </c>
      <c r="C4">
        <v>0</v>
      </c>
      <c r="D4">
        <v>51</v>
      </c>
      <c r="E4">
        <f t="shared" si="0"/>
        <v>0</v>
      </c>
      <c r="F4" t="s">
        <v>34</v>
      </c>
      <c r="G4">
        <v>3</v>
      </c>
      <c r="H4" t="s">
        <v>24</v>
      </c>
      <c r="I4">
        <v>0</v>
      </c>
      <c r="J4" t="s">
        <v>25</v>
      </c>
      <c r="K4">
        <v>0</v>
      </c>
      <c r="L4" t="s">
        <v>35</v>
      </c>
      <c r="M4">
        <v>2</v>
      </c>
      <c r="N4" t="s">
        <v>27</v>
      </c>
      <c r="O4">
        <v>1</v>
      </c>
      <c r="P4" t="s">
        <v>28</v>
      </c>
      <c r="Q4">
        <v>400</v>
      </c>
      <c r="R4">
        <v>2.7100544470000001</v>
      </c>
      <c r="S4">
        <f t="shared" si="1"/>
        <v>1</v>
      </c>
    </row>
    <row r="5" spans="1:20">
      <c r="A5" t="s">
        <v>36</v>
      </c>
      <c r="B5" t="s">
        <v>22</v>
      </c>
      <c r="C5">
        <v>0</v>
      </c>
      <c r="D5">
        <v>79</v>
      </c>
      <c r="E5">
        <f t="shared" si="0"/>
        <v>1</v>
      </c>
      <c r="F5" t="s">
        <v>34</v>
      </c>
      <c r="G5">
        <v>3</v>
      </c>
      <c r="H5" t="s">
        <v>37</v>
      </c>
      <c r="I5">
        <v>1</v>
      </c>
      <c r="J5" t="s">
        <v>25</v>
      </c>
      <c r="K5">
        <v>0</v>
      </c>
      <c r="L5" t="s">
        <v>38</v>
      </c>
      <c r="M5">
        <v>2</v>
      </c>
      <c r="N5" t="s">
        <v>27</v>
      </c>
      <c r="O5">
        <v>1</v>
      </c>
      <c r="P5" t="s">
        <v>28</v>
      </c>
      <c r="Q5">
        <v>1145</v>
      </c>
      <c r="R5">
        <v>2.0517025050000002</v>
      </c>
      <c r="S5">
        <f t="shared" si="1"/>
        <v>1</v>
      </c>
    </row>
    <row r="6" spans="1:20">
      <c r="A6" t="s">
        <v>39</v>
      </c>
      <c r="B6" t="s">
        <v>30</v>
      </c>
      <c r="C6">
        <v>1</v>
      </c>
      <c r="D6">
        <v>81</v>
      </c>
      <c r="E6">
        <f t="shared" si="0"/>
        <v>1</v>
      </c>
      <c r="F6" t="s">
        <v>34</v>
      </c>
      <c r="G6">
        <v>3</v>
      </c>
      <c r="H6" t="s">
        <v>40</v>
      </c>
      <c r="I6">
        <v>3</v>
      </c>
      <c r="J6" t="s">
        <v>25</v>
      </c>
      <c r="K6">
        <v>0</v>
      </c>
      <c r="L6" t="s">
        <v>41</v>
      </c>
      <c r="M6">
        <v>3</v>
      </c>
      <c r="N6" t="s">
        <v>27</v>
      </c>
      <c r="O6">
        <v>1</v>
      </c>
      <c r="P6" t="s">
        <v>42</v>
      </c>
      <c r="Q6">
        <v>200</v>
      </c>
      <c r="R6">
        <v>1.4350555810000001</v>
      </c>
      <c r="S6">
        <f t="shared" si="1"/>
        <v>0</v>
      </c>
    </row>
    <row r="7" spans="1:20">
      <c r="A7" t="s">
        <v>43</v>
      </c>
      <c r="B7" t="s">
        <v>30</v>
      </c>
      <c r="C7">
        <v>1</v>
      </c>
      <c r="D7">
        <v>67</v>
      </c>
      <c r="E7">
        <f t="shared" si="0"/>
        <v>1</v>
      </c>
      <c r="F7" t="s">
        <v>34</v>
      </c>
      <c r="G7">
        <v>3</v>
      </c>
      <c r="H7" t="s">
        <v>44</v>
      </c>
      <c r="I7">
        <v>3</v>
      </c>
      <c r="J7" t="s">
        <v>25</v>
      </c>
      <c r="K7">
        <v>0</v>
      </c>
      <c r="L7" t="s">
        <v>41</v>
      </c>
      <c r="M7">
        <v>3</v>
      </c>
      <c r="N7" t="s">
        <v>27</v>
      </c>
      <c r="O7">
        <v>1</v>
      </c>
      <c r="P7" t="s">
        <v>28</v>
      </c>
      <c r="Q7">
        <v>1200</v>
      </c>
      <c r="R7">
        <v>2.1347692550000001</v>
      </c>
      <c r="S7">
        <f t="shared" si="1"/>
        <v>1</v>
      </c>
    </row>
    <row r="8" spans="1:20">
      <c r="A8" t="s">
        <v>45</v>
      </c>
      <c r="B8" t="s">
        <v>22</v>
      </c>
      <c r="C8">
        <v>0</v>
      </c>
      <c r="D8">
        <v>54</v>
      </c>
      <c r="E8">
        <f t="shared" si="0"/>
        <v>0</v>
      </c>
      <c r="F8" t="s">
        <v>46</v>
      </c>
      <c r="G8">
        <v>4</v>
      </c>
      <c r="H8" t="s">
        <v>24</v>
      </c>
      <c r="I8">
        <v>0</v>
      </c>
      <c r="J8" t="s">
        <v>47</v>
      </c>
      <c r="K8">
        <v>1</v>
      </c>
      <c r="L8" t="s">
        <v>48</v>
      </c>
      <c r="M8">
        <v>4</v>
      </c>
      <c r="N8" t="s">
        <v>27</v>
      </c>
      <c r="O8">
        <v>1</v>
      </c>
      <c r="P8" t="s">
        <v>28</v>
      </c>
      <c r="Q8">
        <v>31</v>
      </c>
      <c r="R8">
        <v>1.8162704510000001</v>
      </c>
      <c r="S8">
        <f t="shared" si="1"/>
        <v>0</v>
      </c>
    </row>
    <row r="9" spans="1:20">
      <c r="A9" t="s">
        <v>49</v>
      </c>
      <c r="B9" t="s">
        <v>30</v>
      </c>
      <c r="C9">
        <v>1</v>
      </c>
      <c r="D9">
        <v>45</v>
      </c>
      <c r="E9">
        <f t="shared" si="0"/>
        <v>0</v>
      </c>
      <c r="F9" t="s">
        <v>50</v>
      </c>
      <c r="G9">
        <v>1</v>
      </c>
      <c r="H9" t="s">
        <v>24</v>
      </c>
      <c r="I9">
        <v>0</v>
      </c>
      <c r="J9" t="s">
        <v>25</v>
      </c>
      <c r="K9">
        <v>0</v>
      </c>
      <c r="L9" t="s">
        <v>51</v>
      </c>
      <c r="M9">
        <v>1</v>
      </c>
      <c r="N9" t="s">
        <v>52</v>
      </c>
      <c r="O9">
        <v>2</v>
      </c>
      <c r="P9" t="s">
        <v>28</v>
      </c>
      <c r="Q9">
        <v>559</v>
      </c>
      <c r="R9">
        <v>1.6263688679999999</v>
      </c>
      <c r="S9">
        <f t="shared" si="1"/>
        <v>0</v>
      </c>
    </row>
    <row r="10" spans="1:20">
      <c r="A10" t="s">
        <v>53</v>
      </c>
      <c r="B10" t="s">
        <v>30</v>
      </c>
      <c r="C10">
        <v>1</v>
      </c>
      <c r="D10">
        <v>73</v>
      </c>
      <c r="E10">
        <f t="shared" si="0"/>
        <v>1</v>
      </c>
      <c r="F10" t="s">
        <v>54</v>
      </c>
      <c r="G10">
        <v>1</v>
      </c>
      <c r="H10" t="s">
        <v>24</v>
      </c>
      <c r="I10">
        <v>0</v>
      </c>
      <c r="J10" t="s">
        <v>25</v>
      </c>
      <c r="K10">
        <v>0</v>
      </c>
      <c r="L10" t="s">
        <v>26</v>
      </c>
      <c r="M10">
        <v>1</v>
      </c>
      <c r="N10" t="s">
        <v>52</v>
      </c>
      <c r="O10">
        <v>2</v>
      </c>
      <c r="P10" t="s">
        <v>42</v>
      </c>
      <c r="Q10">
        <v>881</v>
      </c>
      <c r="R10">
        <v>1.0765421209999999</v>
      </c>
      <c r="S10">
        <f t="shared" si="1"/>
        <v>0</v>
      </c>
    </row>
    <row r="11" spans="1:20">
      <c r="A11" t="s">
        <v>55</v>
      </c>
      <c r="B11" t="s">
        <v>30</v>
      </c>
      <c r="C11">
        <v>1</v>
      </c>
      <c r="D11">
        <v>51</v>
      </c>
      <c r="E11">
        <f t="shared" si="0"/>
        <v>0</v>
      </c>
      <c r="F11" t="s">
        <v>54</v>
      </c>
      <c r="G11">
        <v>1</v>
      </c>
      <c r="H11" t="s">
        <v>24</v>
      </c>
      <c r="I11">
        <v>0</v>
      </c>
      <c r="J11" t="s">
        <v>25</v>
      </c>
      <c r="K11">
        <v>0</v>
      </c>
      <c r="L11" t="s">
        <v>26</v>
      </c>
      <c r="M11">
        <v>1</v>
      </c>
      <c r="N11" t="s">
        <v>52</v>
      </c>
      <c r="O11">
        <v>2</v>
      </c>
      <c r="P11" t="s">
        <v>28</v>
      </c>
      <c r="Q11">
        <v>1964</v>
      </c>
      <c r="R11">
        <v>1.5144915329999999</v>
      </c>
      <c r="S11">
        <f t="shared" si="1"/>
        <v>0</v>
      </c>
    </row>
    <row r="12" spans="1:20">
      <c r="A12" t="s">
        <v>56</v>
      </c>
      <c r="B12" t="s">
        <v>30</v>
      </c>
      <c r="C12">
        <v>1</v>
      </c>
      <c r="D12">
        <v>68</v>
      </c>
      <c r="E12">
        <f t="shared" si="0"/>
        <v>1</v>
      </c>
      <c r="F12" t="s">
        <v>54</v>
      </c>
      <c r="G12">
        <v>1</v>
      </c>
      <c r="H12" t="s">
        <v>24</v>
      </c>
      <c r="I12">
        <v>0</v>
      </c>
      <c r="J12" t="s">
        <v>25</v>
      </c>
      <c r="K12">
        <v>0</v>
      </c>
      <c r="L12" t="s">
        <v>26</v>
      </c>
      <c r="M12">
        <v>1</v>
      </c>
      <c r="N12" t="s">
        <v>52</v>
      </c>
      <c r="O12">
        <v>2</v>
      </c>
      <c r="P12" t="s">
        <v>28</v>
      </c>
      <c r="Q12">
        <v>912</v>
      </c>
      <c r="R12">
        <v>1.899672494</v>
      </c>
      <c r="S12">
        <f t="shared" si="1"/>
        <v>1</v>
      </c>
    </row>
    <row r="13" spans="1:20">
      <c r="A13" t="s">
        <v>57</v>
      </c>
      <c r="B13" t="s">
        <v>22</v>
      </c>
      <c r="C13">
        <v>0</v>
      </c>
      <c r="D13">
        <v>67</v>
      </c>
      <c r="E13">
        <f t="shared" si="0"/>
        <v>1</v>
      </c>
      <c r="F13" t="s">
        <v>23</v>
      </c>
      <c r="G13">
        <v>1</v>
      </c>
      <c r="H13" t="s">
        <v>24</v>
      </c>
      <c r="I13">
        <v>0</v>
      </c>
      <c r="J13" t="s">
        <v>25</v>
      </c>
      <c r="K13">
        <v>0</v>
      </c>
      <c r="L13" t="s">
        <v>26</v>
      </c>
      <c r="M13">
        <v>1</v>
      </c>
      <c r="N13" t="s">
        <v>52</v>
      </c>
      <c r="O13">
        <v>2</v>
      </c>
      <c r="P13" t="s">
        <v>28</v>
      </c>
      <c r="Q13">
        <v>736</v>
      </c>
      <c r="R13">
        <v>1.0590927489999999</v>
      </c>
      <c r="S13">
        <f t="shared" si="1"/>
        <v>0</v>
      </c>
    </row>
    <row r="14" spans="1:20">
      <c r="A14" t="s">
        <v>58</v>
      </c>
      <c r="B14" t="s">
        <v>30</v>
      </c>
      <c r="C14">
        <v>1</v>
      </c>
      <c r="D14">
        <v>76</v>
      </c>
      <c r="E14">
        <f t="shared" si="0"/>
        <v>1</v>
      </c>
      <c r="F14" t="s">
        <v>50</v>
      </c>
      <c r="G14">
        <v>1</v>
      </c>
      <c r="H14" t="s">
        <v>24</v>
      </c>
      <c r="I14">
        <v>0</v>
      </c>
      <c r="J14" t="s">
        <v>25</v>
      </c>
      <c r="K14">
        <v>0</v>
      </c>
      <c r="L14" t="s">
        <v>26</v>
      </c>
      <c r="M14">
        <v>1</v>
      </c>
      <c r="N14" t="s">
        <v>52</v>
      </c>
      <c r="O14">
        <v>2</v>
      </c>
      <c r="P14" t="s">
        <v>28</v>
      </c>
      <c r="Q14">
        <v>383</v>
      </c>
      <c r="R14">
        <v>1.355318349</v>
      </c>
      <c r="S14">
        <f t="shared" si="1"/>
        <v>0</v>
      </c>
    </row>
    <row r="15" spans="1:20">
      <c r="A15" t="s">
        <v>59</v>
      </c>
      <c r="B15" t="s">
        <v>30</v>
      </c>
      <c r="C15">
        <v>1</v>
      </c>
      <c r="D15">
        <v>75</v>
      </c>
      <c r="E15">
        <f t="shared" si="0"/>
        <v>1</v>
      </c>
      <c r="F15" t="s">
        <v>50</v>
      </c>
      <c r="G15">
        <v>1</v>
      </c>
      <c r="H15" t="s">
        <v>24</v>
      </c>
      <c r="I15">
        <v>0</v>
      </c>
      <c r="J15" t="s">
        <v>25</v>
      </c>
      <c r="K15">
        <v>0</v>
      </c>
      <c r="L15" t="s">
        <v>26</v>
      </c>
      <c r="M15">
        <v>1</v>
      </c>
      <c r="N15" t="s">
        <v>52</v>
      </c>
      <c r="O15">
        <v>2</v>
      </c>
      <c r="P15" t="s">
        <v>28</v>
      </c>
      <c r="Q15">
        <v>358</v>
      </c>
      <c r="R15">
        <v>1.350841833</v>
      </c>
      <c r="S15">
        <f t="shared" si="1"/>
        <v>0</v>
      </c>
    </row>
    <row r="16" spans="1:20">
      <c r="A16" t="s">
        <v>60</v>
      </c>
      <c r="B16" t="s">
        <v>22</v>
      </c>
      <c r="C16">
        <v>0</v>
      </c>
      <c r="D16">
        <v>90</v>
      </c>
      <c r="E16">
        <f t="shared" si="0"/>
        <v>1</v>
      </c>
      <c r="F16" t="s">
        <v>50</v>
      </c>
      <c r="G16">
        <v>1</v>
      </c>
      <c r="H16" t="s">
        <v>24</v>
      </c>
      <c r="I16">
        <v>0</v>
      </c>
      <c r="J16" t="s">
        <v>25</v>
      </c>
      <c r="K16">
        <v>0</v>
      </c>
      <c r="L16" t="s">
        <v>26</v>
      </c>
      <c r="M16">
        <v>1</v>
      </c>
      <c r="N16" t="s">
        <v>52</v>
      </c>
      <c r="O16">
        <v>2</v>
      </c>
      <c r="P16" t="s">
        <v>28</v>
      </c>
      <c r="Q16">
        <v>0</v>
      </c>
      <c r="R16">
        <v>2.1574852170000001</v>
      </c>
      <c r="S16">
        <f t="shared" si="1"/>
        <v>1</v>
      </c>
    </row>
    <row r="17" spans="1:19">
      <c r="A17" t="s">
        <v>61</v>
      </c>
      <c r="B17" t="s">
        <v>30</v>
      </c>
      <c r="C17">
        <v>1</v>
      </c>
      <c r="D17">
        <v>63</v>
      </c>
      <c r="E17">
        <f t="shared" si="0"/>
        <v>1</v>
      </c>
      <c r="F17" t="s">
        <v>50</v>
      </c>
      <c r="G17">
        <v>1</v>
      </c>
      <c r="H17" t="s">
        <v>24</v>
      </c>
      <c r="I17">
        <v>0</v>
      </c>
      <c r="J17" t="s">
        <v>25</v>
      </c>
      <c r="K17">
        <v>0</v>
      </c>
      <c r="L17" t="s">
        <v>26</v>
      </c>
      <c r="M17">
        <v>1</v>
      </c>
      <c r="N17" t="s">
        <v>52</v>
      </c>
      <c r="O17">
        <v>2</v>
      </c>
      <c r="P17" t="s">
        <v>28</v>
      </c>
      <c r="Q17">
        <v>479</v>
      </c>
      <c r="R17">
        <v>1.7523372829999999</v>
      </c>
      <c r="S17">
        <f t="shared" si="1"/>
        <v>0</v>
      </c>
    </row>
    <row r="18" spans="1:19">
      <c r="A18" t="s">
        <v>62</v>
      </c>
      <c r="B18" t="s">
        <v>30</v>
      </c>
      <c r="C18">
        <v>1</v>
      </c>
      <c r="D18">
        <v>75</v>
      </c>
      <c r="E18">
        <f t="shared" si="0"/>
        <v>1</v>
      </c>
      <c r="F18" t="s">
        <v>50</v>
      </c>
      <c r="G18">
        <v>1</v>
      </c>
      <c r="H18" t="s">
        <v>24</v>
      </c>
      <c r="I18">
        <v>0</v>
      </c>
      <c r="J18" t="s">
        <v>25</v>
      </c>
      <c r="K18">
        <v>0</v>
      </c>
      <c r="L18" t="s">
        <v>26</v>
      </c>
      <c r="M18">
        <v>1</v>
      </c>
      <c r="N18" t="s">
        <v>52</v>
      </c>
      <c r="O18">
        <v>2</v>
      </c>
      <c r="P18" t="s">
        <v>28</v>
      </c>
      <c r="Q18">
        <v>23</v>
      </c>
      <c r="R18">
        <v>2.3499336319999999</v>
      </c>
      <c r="S18">
        <f t="shared" si="1"/>
        <v>1</v>
      </c>
    </row>
    <row r="19" spans="1:19">
      <c r="A19" t="s">
        <v>63</v>
      </c>
      <c r="B19" t="s">
        <v>30</v>
      </c>
      <c r="C19">
        <v>1</v>
      </c>
      <c r="D19">
        <v>79</v>
      </c>
      <c r="E19">
        <f t="shared" si="0"/>
        <v>1</v>
      </c>
      <c r="F19" t="s">
        <v>31</v>
      </c>
      <c r="G19">
        <v>2</v>
      </c>
      <c r="H19" t="s">
        <v>24</v>
      </c>
      <c r="I19">
        <v>0</v>
      </c>
      <c r="J19" t="s">
        <v>25</v>
      </c>
      <c r="K19">
        <v>0</v>
      </c>
      <c r="L19" t="s">
        <v>26</v>
      </c>
      <c r="M19">
        <v>1</v>
      </c>
      <c r="N19" t="s">
        <v>52</v>
      </c>
      <c r="O19">
        <v>2</v>
      </c>
      <c r="P19" t="s">
        <v>42</v>
      </c>
      <c r="Q19">
        <v>2197</v>
      </c>
      <c r="R19">
        <v>2.3920778110000001</v>
      </c>
      <c r="S19">
        <f t="shared" si="1"/>
        <v>1</v>
      </c>
    </row>
    <row r="20" spans="1:19">
      <c r="A20" t="s">
        <v>64</v>
      </c>
      <c r="B20" t="s">
        <v>22</v>
      </c>
      <c r="C20">
        <v>0</v>
      </c>
      <c r="D20">
        <v>63</v>
      </c>
      <c r="E20">
        <f t="shared" si="0"/>
        <v>1</v>
      </c>
      <c r="F20" t="s">
        <v>31</v>
      </c>
      <c r="G20">
        <v>2</v>
      </c>
      <c r="H20" t="s">
        <v>24</v>
      </c>
      <c r="I20">
        <v>0</v>
      </c>
      <c r="J20" t="s">
        <v>25</v>
      </c>
      <c r="K20">
        <v>0</v>
      </c>
      <c r="L20" t="s">
        <v>32</v>
      </c>
      <c r="M20">
        <v>1</v>
      </c>
      <c r="N20" t="s">
        <v>52</v>
      </c>
      <c r="O20">
        <v>2</v>
      </c>
      <c r="P20" t="s">
        <v>28</v>
      </c>
      <c r="Q20">
        <v>0</v>
      </c>
      <c r="R20">
        <v>2.0577515370000001</v>
      </c>
      <c r="S20">
        <f t="shared" si="1"/>
        <v>1</v>
      </c>
    </row>
    <row r="21" spans="1:19">
      <c r="A21" t="s">
        <v>65</v>
      </c>
      <c r="B21" t="s">
        <v>30</v>
      </c>
      <c r="C21">
        <v>1</v>
      </c>
      <c r="D21">
        <v>72</v>
      </c>
      <c r="E21">
        <f t="shared" si="0"/>
        <v>1</v>
      </c>
      <c r="F21" t="s">
        <v>31</v>
      </c>
      <c r="G21">
        <v>2</v>
      </c>
      <c r="H21" t="s">
        <v>24</v>
      </c>
      <c r="I21">
        <v>0</v>
      </c>
      <c r="J21" t="s">
        <v>25</v>
      </c>
      <c r="K21">
        <v>0</v>
      </c>
      <c r="L21" t="s">
        <v>32</v>
      </c>
      <c r="M21">
        <v>1</v>
      </c>
      <c r="N21" t="s">
        <v>52</v>
      </c>
      <c r="O21">
        <v>2</v>
      </c>
      <c r="P21" t="s">
        <v>28</v>
      </c>
      <c r="Q21">
        <v>643</v>
      </c>
      <c r="R21">
        <v>2.4478537170000001</v>
      </c>
      <c r="S21">
        <f t="shared" si="1"/>
        <v>1</v>
      </c>
    </row>
    <row r="22" spans="1:19">
      <c r="A22" t="s">
        <v>66</v>
      </c>
      <c r="B22" t="s">
        <v>30</v>
      </c>
      <c r="C22">
        <v>1</v>
      </c>
      <c r="D22">
        <v>77</v>
      </c>
      <c r="E22">
        <f t="shared" si="0"/>
        <v>1</v>
      </c>
      <c r="F22" t="s">
        <v>31</v>
      </c>
      <c r="G22">
        <v>2</v>
      </c>
      <c r="H22" t="s">
        <v>24</v>
      </c>
      <c r="I22">
        <v>0</v>
      </c>
      <c r="J22" t="s">
        <v>25</v>
      </c>
      <c r="K22">
        <v>0</v>
      </c>
      <c r="L22" t="s">
        <v>32</v>
      </c>
      <c r="M22">
        <v>1</v>
      </c>
      <c r="N22" t="s">
        <v>52</v>
      </c>
      <c r="O22">
        <v>2</v>
      </c>
      <c r="P22" t="s">
        <v>28</v>
      </c>
      <c r="Q22">
        <v>375</v>
      </c>
      <c r="R22">
        <v>2.4092680419999999</v>
      </c>
      <c r="S22">
        <f t="shared" si="1"/>
        <v>1</v>
      </c>
    </row>
    <row r="23" spans="1:19">
      <c r="A23" t="s">
        <v>67</v>
      </c>
      <c r="B23" t="s">
        <v>30</v>
      </c>
      <c r="C23">
        <v>1</v>
      </c>
      <c r="D23">
        <v>48</v>
      </c>
      <c r="E23">
        <f t="shared" si="0"/>
        <v>0</v>
      </c>
      <c r="F23" t="s">
        <v>31</v>
      </c>
      <c r="G23">
        <v>2</v>
      </c>
      <c r="H23" t="s">
        <v>24</v>
      </c>
      <c r="I23">
        <v>0</v>
      </c>
      <c r="J23" t="s">
        <v>25</v>
      </c>
      <c r="K23">
        <v>0</v>
      </c>
      <c r="L23" t="s">
        <v>32</v>
      </c>
      <c r="M23">
        <v>1</v>
      </c>
      <c r="N23" t="s">
        <v>52</v>
      </c>
      <c r="O23">
        <v>2</v>
      </c>
      <c r="P23" t="s">
        <v>42</v>
      </c>
      <c r="Q23">
        <v>403</v>
      </c>
      <c r="R23">
        <v>2.3182970900000002</v>
      </c>
      <c r="S23">
        <f t="shared" si="1"/>
        <v>1</v>
      </c>
    </row>
    <row r="24" spans="1:19">
      <c r="A24" t="s">
        <v>68</v>
      </c>
      <c r="B24" t="s">
        <v>30</v>
      </c>
      <c r="C24">
        <v>1</v>
      </c>
      <c r="D24">
        <v>57</v>
      </c>
      <c r="E24">
        <f t="shared" si="0"/>
        <v>0</v>
      </c>
      <c r="F24" t="s">
        <v>31</v>
      </c>
      <c r="G24">
        <v>2</v>
      </c>
      <c r="H24" t="s">
        <v>24</v>
      </c>
      <c r="I24">
        <v>0</v>
      </c>
      <c r="J24" t="s">
        <v>25</v>
      </c>
      <c r="K24">
        <v>0</v>
      </c>
      <c r="L24" t="s">
        <v>32</v>
      </c>
      <c r="M24">
        <v>1</v>
      </c>
      <c r="N24" t="s">
        <v>52</v>
      </c>
      <c r="O24">
        <v>2</v>
      </c>
      <c r="P24" t="s">
        <v>28</v>
      </c>
      <c r="Q24">
        <v>243</v>
      </c>
      <c r="R24">
        <v>1.3684207129999999</v>
      </c>
      <c r="S24">
        <f t="shared" si="1"/>
        <v>0</v>
      </c>
    </row>
    <row r="25" spans="1:19">
      <c r="A25" t="s">
        <v>69</v>
      </c>
      <c r="B25" t="s">
        <v>30</v>
      </c>
      <c r="C25">
        <v>1</v>
      </c>
      <c r="D25">
        <v>76</v>
      </c>
      <c r="E25">
        <f t="shared" si="0"/>
        <v>1</v>
      </c>
      <c r="F25" t="s">
        <v>31</v>
      </c>
      <c r="G25">
        <v>2</v>
      </c>
      <c r="H25" t="s">
        <v>24</v>
      </c>
      <c r="I25">
        <v>0</v>
      </c>
      <c r="J25" t="s">
        <v>25</v>
      </c>
      <c r="K25">
        <v>0</v>
      </c>
      <c r="L25" t="s">
        <v>32</v>
      </c>
      <c r="M25">
        <v>1</v>
      </c>
      <c r="N25" t="s">
        <v>52</v>
      </c>
      <c r="O25">
        <v>2</v>
      </c>
      <c r="P25" t="s">
        <v>28</v>
      </c>
      <c r="Q25">
        <v>754</v>
      </c>
      <c r="R25">
        <v>3.2908891979999999</v>
      </c>
      <c r="S25">
        <f t="shared" si="1"/>
        <v>1</v>
      </c>
    </row>
    <row r="26" spans="1:19">
      <c r="A26" t="s">
        <v>70</v>
      </c>
      <c r="B26" t="s">
        <v>22</v>
      </c>
      <c r="C26">
        <v>0</v>
      </c>
      <c r="D26">
        <v>70</v>
      </c>
      <c r="E26">
        <f t="shared" si="0"/>
        <v>1</v>
      </c>
      <c r="F26" t="s">
        <v>31</v>
      </c>
      <c r="G26">
        <v>2</v>
      </c>
      <c r="H26" t="s">
        <v>24</v>
      </c>
      <c r="I26">
        <v>0</v>
      </c>
      <c r="J26" t="s">
        <v>25</v>
      </c>
      <c r="K26">
        <v>0</v>
      </c>
      <c r="L26" t="s">
        <v>32</v>
      </c>
      <c r="M26">
        <v>1</v>
      </c>
      <c r="N26" t="s">
        <v>52</v>
      </c>
      <c r="O26">
        <v>2</v>
      </c>
      <c r="P26" t="s">
        <v>28</v>
      </c>
      <c r="Q26">
        <v>463</v>
      </c>
      <c r="R26">
        <v>1.4588482949999999</v>
      </c>
      <c r="S26">
        <f t="shared" si="1"/>
        <v>0</v>
      </c>
    </row>
    <row r="27" spans="1:19">
      <c r="A27" t="s">
        <v>71</v>
      </c>
      <c r="B27" t="s">
        <v>30</v>
      </c>
      <c r="C27">
        <v>1</v>
      </c>
      <c r="D27">
        <v>41</v>
      </c>
      <c r="E27">
        <f t="shared" si="0"/>
        <v>0</v>
      </c>
      <c r="F27" t="s">
        <v>31</v>
      </c>
      <c r="G27">
        <v>2</v>
      </c>
      <c r="H27" t="s">
        <v>24</v>
      </c>
      <c r="I27">
        <v>0</v>
      </c>
      <c r="J27" t="s">
        <v>25</v>
      </c>
      <c r="K27">
        <v>0</v>
      </c>
      <c r="L27" t="s">
        <v>32</v>
      </c>
      <c r="M27">
        <v>1</v>
      </c>
      <c r="N27" t="s">
        <v>52</v>
      </c>
      <c r="O27">
        <v>2</v>
      </c>
      <c r="P27" t="s">
        <v>28</v>
      </c>
      <c r="Q27">
        <v>273</v>
      </c>
      <c r="R27">
        <v>1.5692870940000001</v>
      </c>
      <c r="S27">
        <f t="shared" si="1"/>
        <v>0</v>
      </c>
    </row>
    <row r="28" spans="1:19">
      <c r="A28" t="s">
        <v>72</v>
      </c>
      <c r="B28" t="s">
        <v>22</v>
      </c>
      <c r="C28">
        <v>0</v>
      </c>
      <c r="D28">
        <v>81</v>
      </c>
      <c r="E28">
        <f t="shared" si="0"/>
        <v>1</v>
      </c>
      <c r="F28" t="s">
        <v>73</v>
      </c>
      <c r="G28">
        <v>2</v>
      </c>
      <c r="H28" t="s">
        <v>24</v>
      </c>
      <c r="I28">
        <v>0</v>
      </c>
      <c r="J28" t="s">
        <v>25</v>
      </c>
      <c r="K28">
        <v>0</v>
      </c>
      <c r="L28" t="s">
        <v>32</v>
      </c>
      <c r="M28">
        <v>1</v>
      </c>
      <c r="N28" t="s">
        <v>52</v>
      </c>
      <c r="O28">
        <v>2</v>
      </c>
      <c r="P28" t="s">
        <v>28</v>
      </c>
      <c r="Q28">
        <v>577</v>
      </c>
      <c r="R28">
        <v>2.0787104780000001</v>
      </c>
      <c r="S28">
        <f t="shared" si="1"/>
        <v>1</v>
      </c>
    </row>
    <row r="29" spans="1:19">
      <c r="A29" t="s">
        <v>74</v>
      </c>
      <c r="B29" t="s">
        <v>30</v>
      </c>
      <c r="C29">
        <v>1</v>
      </c>
      <c r="D29">
        <v>51</v>
      </c>
      <c r="E29">
        <f t="shared" si="0"/>
        <v>0</v>
      </c>
      <c r="F29" t="s">
        <v>73</v>
      </c>
      <c r="G29">
        <v>2</v>
      </c>
      <c r="H29" t="s">
        <v>24</v>
      </c>
      <c r="I29">
        <v>0</v>
      </c>
      <c r="J29" t="s">
        <v>25</v>
      </c>
      <c r="K29">
        <v>0</v>
      </c>
      <c r="L29" t="s">
        <v>32</v>
      </c>
      <c r="M29">
        <v>1</v>
      </c>
      <c r="N29" t="s">
        <v>52</v>
      </c>
      <c r="O29">
        <v>2</v>
      </c>
      <c r="P29" t="s">
        <v>42</v>
      </c>
      <c r="Q29">
        <v>188</v>
      </c>
      <c r="R29">
        <v>1.4740367160000001</v>
      </c>
      <c r="S29">
        <f t="shared" si="1"/>
        <v>0</v>
      </c>
    </row>
    <row r="30" spans="1:19">
      <c r="A30" t="s">
        <v>75</v>
      </c>
      <c r="B30" t="s">
        <v>30</v>
      </c>
      <c r="C30">
        <v>1</v>
      </c>
      <c r="D30">
        <v>67</v>
      </c>
      <c r="E30">
        <f t="shared" si="0"/>
        <v>1</v>
      </c>
      <c r="F30" t="s">
        <v>76</v>
      </c>
      <c r="G30">
        <v>2</v>
      </c>
      <c r="H30" t="s">
        <v>24</v>
      </c>
      <c r="I30">
        <v>0</v>
      </c>
      <c r="J30" t="s">
        <v>25</v>
      </c>
      <c r="K30">
        <v>0</v>
      </c>
      <c r="L30" t="s">
        <v>32</v>
      </c>
      <c r="M30">
        <v>1</v>
      </c>
      <c r="N30" t="s">
        <v>52</v>
      </c>
      <c r="O30">
        <v>2</v>
      </c>
      <c r="P30" t="s">
        <v>28</v>
      </c>
      <c r="Q30">
        <v>2032</v>
      </c>
      <c r="R30">
        <v>1.997625129</v>
      </c>
      <c r="S30">
        <f t="shared" si="1"/>
        <v>1</v>
      </c>
    </row>
    <row r="31" spans="1:19">
      <c r="A31" t="s">
        <v>77</v>
      </c>
      <c r="B31" t="s">
        <v>30</v>
      </c>
      <c r="C31">
        <v>1</v>
      </c>
      <c r="D31">
        <v>77</v>
      </c>
      <c r="E31">
        <f t="shared" si="0"/>
        <v>1</v>
      </c>
      <c r="F31" t="s">
        <v>50</v>
      </c>
      <c r="G31">
        <v>1</v>
      </c>
      <c r="H31" t="s">
        <v>37</v>
      </c>
      <c r="I31">
        <v>1</v>
      </c>
      <c r="J31" t="s">
        <v>25</v>
      </c>
      <c r="K31">
        <v>0</v>
      </c>
      <c r="L31" t="s">
        <v>32</v>
      </c>
      <c r="M31">
        <v>1</v>
      </c>
      <c r="N31" t="s">
        <v>52</v>
      </c>
      <c r="O31">
        <v>2</v>
      </c>
      <c r="P31" t="s">
        <v>28</v>
      </c>
      <c r="Q31">
        <v>270</v>
      </c>
      <c r="R31">
        <v>0.76666579000000001</v>
      </c>
      <c r="S31">
        <f t="shared" si="1"/>
        <v>0</v>
      </c>
    </row>
    <row r="32" spans="1:19">
      <c r="A32" t="s">
        <v>78</v>
      </c>
      <c r="B32" t="s">
        <v>22</v>
      </c>
      <c r="C32">
        <v>0</v>
      </c>
      <c r="D32">
        <v>65</v>
      </c>
      <c r="E32">
        <f t="shared" si="0"/>
        <v>1</v>
      </c>
      <c r="F32" t="s">
        <v>34</v>
      </c>
      <c r="G32">
        <v>3</v>
      </c>
      <c r="H32" t="s">
        <v>24</v>
      </c>
      <c r="I32">
        <v>0</v>
      </c>
      <c r="J32" t="s">
        <v>25</v>
      </c>
      <c r="K32">
        <v>0</v>
      </c>
      <c r="L32" t="s">
        <v>35</v>
      </c>
      <c r="M32">
        <v>2</v>
      </c>
      <c r="N32" t="s">
        <v>52</v>
      </c>
      <c r="O32">
        <v>2</v>
      </c>
      <c r="P32" t="s">
        <v>42</v>
      </c>
      <c r="Q32">
        <v>1043</v>
      </c>
      <c r="R32">
        <v>0.55846360799999994</v>
      </c>
      <c r="S32">
        <f t="shared" si="1"/>
        <v>0</v>
      </c>
    </row>
    <row r="33" spans="1:19">
      <c r="A33" t="s">
        <v>79</v>
      </c>
      <c r="B33" t="s">
        <v>30</v>
      </c>
      <c r="C33">
        <v>1</v>
      </c>
      <c r="D33">
        <v>52</v>
      </c>
      <c r="E33">
        <f t="shared" si="0"/>
        <v>0</v>
      </c>
      <c r="F33" t="s">
        <v>34</v>
      </c>
      <c r="G33">
        <v>3</v>
      </c>
      <c r="H33" t="s">
        <v>24</v>
      </c>
      <c r="I33">
        <v>0</v>
      </c>
      <c r="J33" t="s">
        <v>25</v>
      </c>
      <c r="K33">
        <v>0</v>
      </c>
      <c r="L33" t="s">
        <v>35</v>
      </c>
      <c r="M33">
        <v>2</v>
      </c>
      <c r="N33" t="s">
        <v>52</v>
      </c>
      <c r="O33">
        <v>2</v>
      </c>
      <c r="P33" t="s">
        <v>42</v>
      </c>
      <c r="Q33">
        <v>354</v>
      </c>
      <c r="R33">
        <v>1.9623572869999999</v>
      </c>
      <c r="S33">
        <f t="shared" si="1"/>
        <v>1</v>
      </c>
    </row>
    <row r="34" spans="1:19">
      <c r="A34" t="s">
        <v>80</v>
      </c>
      <c r="B34" t="s">
        <v>30</v>
      </c>
      <c r="C34">
        <v>1</v>
      </c>
      <c r="D34">
        <v>69</v>
      </c>
      <c r="E34">
        <f t="shared" si="0"/>
        <v>1</v>
      </c>
      <c r="F34" t="s">
        <v>34</v>
      </c>
      <c r="G34">
        <v>3</v>
      </c>
      <c r="H34" t="s">
        <v>24</v>
      </c>
      <c r="I34">
        <v>0</v>
      </c>
      <c r="J34" t="s">
        <v>25</v>
      </c>
      <c r="K34">
        <v>0</v>
      </c>
      <c r="L34" t="s">
        <v>35</v>
      </c>
      <c r="M34">
        <v>2</v>
      </c>
      <c r="N34" t="s">
        <v>52</v>
      </c>
      <c r="O34">
        <v>2</v>
      </c>
      <c r="P34" t="s">
        <v>42</v>
      </c>
      <c r="Q34">
        <v>1686</v>
      </c>
      <c r="R34">
        <v>0.91332114600000003</v>
      </c>
      <c r="S34">
        <f t="shared" si="1"/>
        <v>0</v>
      </c>
    </row>
    <row r="35" spans="1:19">
      <c r="A35" t="s">
        <v>81</v>
      </c>
      <c r="B35" t="s">
        <v>30</v>
      </c>
      <c r="C35">
        <v>1</v>
      </c>
      <c r="D35">
        <v>82</v>
      </c>
      <c r="E35">
        <f t="shared" si="0"/>
        <v>1</v>
      </c>
      <c r="F35" t="s">
        <v>34</v>
      </c>
      <c r="G35">
        <v>3</v>
      </c>
      <c r="H35" t="s">
        <v>24</v>
      </c>
      <c r="I35">
        <v>0</v>
      </c>
      <c r="J35" t="s">
        <v>25</v>
      </c>
      <c r="K35">
        <v>0</v>
      </c>
      <c r="L35" t="s">
        <v>35</v>
      </c>
      <c r="M35">
        <v>2</v>
      </c>
      <c r="N35" t="s">
        <v>52</v>
      </c>
      <c r="O35">
        <v>2</v>
      </c>
      <c r="P35" t="s">
        <v>28</v>
      </c>
      <c r="Q35">
        <v>408</v>
      </c>
      <c r="R35">
        <v>1.631349615</v>
      </c>
      <c r="S35">
        <f t="shared" si="1"/>
        <v>0</v>
      </c>
    </row>
    <row r="36" spans="1:19">
      <c r="A36" t="s">
        <v>82</v>
      </c>
      <c r="B36" t="s">
        <v>30</v>
      </c>
      <c r="C36">
        <v>1</v>
      </c>
      <c r="D36">
        <v>83</v>
      </c>
      <c r="E36">
        <f t="shared" si="0"/>
        <v>1</v>
      </c>
      <c r="F36" t="s">
        <v>31</v>
      </c>
      <c r="G36">
        <v>2</v>
      </c>
      <c r="H36" t="s">
        <v>37</v>
      </c>
      <c r="I36">
        <v>1</v>
      </c>
      <c r="J36" t="s">
        <v>25</v>
      </c>
      <c r="K36">
        <v>0</v>
      </c>
      <c r="L36" t="s">
        <v>35</v>
      </c>
      <c r="M36">
        <v>2</v>
      </c>
      <c r="N36" t="s">
        <v>52</v>
      </c>
      <c r="O36">
        <v>2</v>
      </c>
      <c r="P36" t="s">
        <v>28</v>
      </c>
      <c r="Q36">
        <v>245</v>
      </c>
      <c r="R36">
        <v>1.524770741</v>
      </c>
      <c r="S36">
        <f t="shared" si="1"/>
        <v>0</v>
      </c>
    </row>
    <row r="37" spans="1:19">
      <c r="A37" t="s">
        <v>83</v>
      </c>
      <c r="B37" t="s">
        <v>22</v>
      </c>
      <c r="C37">
        <v>0</v>
      </c>
      <c r="D37">
        <v>72</v>
      </c>
      <c r="E37">
        <f t="shared" si="0"/>
        <v>1</v>
      </c>
      <c r="F37" t="s">
        <v>31</v>
      </c>
      <c r="G37">
        <v>2</v>
      </c>
      <c r="H37" t="s">
        <v>37</v>
      </c>
      <c r="I37">
        <v>1</v>
      </c>
      <c r="J37" t="s">
        <v>25</v>
      </c>
      <c r="K37">
        <v>0</v>
      </c>
      <c r="L37" t="s">
        <v>35</v>
      </c>
      <c r="M37">
        <v>2</v>
      </c>
      <c r="N37" t="s">
        <v>52</v>
      </c>
      <c r="O37">
        <v>2</v>
      </c>
      <c r="P37" t="s">
        <v>42</v>
      </c>
      <c r="Q37">
        <v>218</v>
      </c>
      <c r="R37">
        <v>2.3816866669999999</v>
      </c>
      <c r="S37">
        <f t="shared" si="1"/>
        <v>1</v>
      </c>
    </row>
    <row r="38" spans="1:19">
      <c r="A38" t="s">
        <v>84</v>
      </c>
      <c r="B38" t="s">
        <v>30</v>
      </c>
      <c r="C38">
        <v>1</v>
      </c>
      <c r="D38">
        <v>62</v>
      </c>
      <c r="E38">
        <f t="shared" si="0"/>
        <v>1</v>
      </c>
      <c r="F38" t="s">
        <v>31</v>
      </c>
      <c r="G38">
        <v>2</v>
      </c>
      <c r="H38" t="s">
        <v>37</v>
      </c>
      <c r="I38">
        <v>1</v>
      </c>
      <c r="J38" t="s">
        <v>25</v>
      </c>
      <c r="K38">
        <v>0</v>
      </c>
      <c r="L38" t="s">
        <v>35</v>
      </c>
      <c r="M38">
        <v>2</v>
      </c>
      <c r="N38" t="s">
        <v>52</v>
      </c>
      <c r="O38">
        <v>2</v>
      </c>
      <c r="P38" t="s">
        <v>42</v>
      </c>
      <c r="Q38">
        <v>312</v>
      </c>
      <c r="R38">
        <v>1.3362754619999999</v>
      </c>
      <c r="S38">
        <f t="shared" si="1"/>
        <v>0</v>
      </c>
    </row>
    <row r="39" spans="1:19">
      <c r="A39" t="s">
        <v>85</v>
      </c>
      <c r="B39" t="s">
        <v>22</v>
      </c>
      <c r="C39">
        <v>0</v>
      </c>
      <c r="D39">
        <v>78</v>
      </c>
      <c r="E39">
        <f t="shared" si="0"/>
        <v>1</v>
      </c>
      <c r="F39" t="s">
        <v>76</v>
      </c>
      <c r="G39">
        <v>2</v>
      </c>
      <c r="H39" t="s">
        <v>37</v>
      </c>
      <c r="I39">
        <v>1</v>
      </c>
      <c r="J39" t="s">
        <v>25</v>
      </c>
      <c r="K39">
        <v>0</v>
      </c>
      <c r="L39" t="s">
        <v>35</v>
      </c>
      <c r="M39">
        <v>2</v>
      </c>
      <c r="N39" t="s">
        <v>52</v>
      </c>
      <c r="O39">
        <v>2</v>
      </c>
      <c r="P39" t="s">
        <v>42</v>
      </c>
      <c r="Q39">
        <v>1095</v>
      </c>
      <c r="R39">
        <v>2.272435658</v>
      </c>
      <c r="S39">
        <f t="shared" si="1"/>
        <v>1</v>
      </c>
    </row>
    <row r="40" spans="1:19">
      <c r="A40" t="s">
        <v>86</v>
      </c>
      <c r="B40" t="s">
        <v>30</v>
      </c>
      <c r="C40">
        <v>1</v>
      </c>
      <c r="D40">
        <v>69</v>
      </c>
      <c r="E40">
        <f t="shared" si="0"/>
        <v>1</v>
      </c>
      <c r="F40" t="s">
        <v>34</v>
      </c>
      <c r="G40">
        <v>3</v>
      </c>
      <c r="H40" t="s">
        <v>24</v>
      </c>
      <c r="I40">
        <v>0</v>
      </c>
      <c r="J40" t="s">
        <v>25</v>
      </c>
      <c r="K40">
        <v>0</v>
      </c>
      <c r="L40" t="s">
        <v>87</v>
      </c>
      <c r="M40">
        <v>2</v>
      </c>
      <c r="N40" t="s">
        <v>52</v>
      </c>
      <c r="O40">
        <v>2</v>
      </c>
      <c r="P40" t="s">
        <v>28</v>
      </c>
      <c r="Q40">
        <v>785</v>
      </c>
      <c r="R40">
        <v>2.4549554100000002</v>
      </c>
      <c r="S40">
        <f t="shared" si="1"/>
        <v>1</v>
      </c>
    </row>
    <row r="41" spans="1:19">
      <c r="A41" t="s">
        <v>88</v>
      </c>
      <c r="B41" t="s">
        <v>30</v>
      </c>
      <c r="C41">
        <v>1</v>
      </c>
      <c r="D41">
        <v>68</v>
      </c>
      <c r="E41">
        <f t="shared" si="0"/>
        <v>1</v>
      </c>
      <c r="F41" t="s">
        <v>34</v>
      </c>
      <c r="G41">
        <v>3</v>
      </c>
      <c r="H41" t="s">
        <v>24</v>
      </c>
      <c r="I41">
        <v>0</v>
      </c>
      <c r="J41" t="s">
        <v>25</v>
      </c>
      <c r="K41">
        <v>0</v>
      </c>
      <c r="L41" t="s">
        <v>87</v>
      </c>
      <c r="M41">
        <v>2</v>
      </c>
      <c r="N41" t="s">
        <v>52</v>
      </c>
      <c r="O41">
        <v>2</v>
      </c>
      <c r="P41" t="s">
        <v>42</v>
      </c>
      <c r="Q41">
        <v>192</v>
      </c>
      <c r="R41">
        <v>2.5147822980000001</v>
      </c>
      <c r="S41">
        <f t="shared" si="1"/>
        <v>1</v>
      </c>
    </row>
    <row r="42" spans="1:19">
      <c r="A42" t="s">
        <v>89</v>
      </c>
      <c r="B42" t="s">
        <v>30</v>
      </c>
      <c r="C42">
        <v>1</v>
      </c>
      <c r="D42">
        <v>68</v>
      </c>
      <c r="E42">
        <f t="shared" si="0"/>
        <v>1</v>
      </c>
      <c r="F42" t="s">
        <v>34</v>
      </c>
      <c r="G42">
        <v>3</v>
      </c>
      <c r="H42" t="s">
        <v>24</v>
      </c>
      <c r="I42">
        <v>0</v>
      </c>
      <c r="J42" t="s">
        <v>25</v>
      </c>
      <c r="K42">
        <v>0</v>
      </c>
      <c r="L42" t="s">
        <v>87</v>
      </c>
      <c r="M42">
        <v>2</v>
      </c>
      <c r="N42" t="s">
        <v>52</v>
      </c>
      <c r="O42">
        <v>2</v>
      </c>
      <c r="P42" t="s">
        <v>28</v>
      </c>
      <c r="Q42">
        <v>346</v>
      </c>
      <c r="R42">
        <v>1.555419981</v>
      </c>
      <c r="S42">
        <f t="shared" si="1"/>
        <v>0</v>
      </c>
    </row>
    <row r="43" spans="1:19">
      <c r="A43" t="s">
        <v>90</v>
      </c>
      <c r="B43" t="s">
        <v>30</v>
      </c>
      <c r="C43">
        <v>1</v>
      </c>
      <c r="D43">
        <v>57</v>
      </c>
      <c r="E43">
        <f t="shared" si="0"/>
        <v>0</v>
      </c>
      <c r="F43" t="s">
        <v>34</v>
      </c>
      <c r="G43">
        <v>3</v>
      </c>
      <c r="H43" t="s">
        <v>24</v>
      </c>
      <c r="I43">
        <v>0</v>
      </c>
      <c r="J43" t="s">
        <v>25</v>
      </c>
      <c r="K43">
        <v>0</v>
      </c>
      <c r="L43" t="s">
        <v>87</v>
      </c>
      <c r="M43">
        <v>2</v>
      </c>
      <c r="N43" t="s">
        <v>52</v>
      </c>
      <c r="O43">
        <v>2</v>
      </c>
      <c r="P43" t="s">
        <v>28</v>
      </c>
      <c r="Q43">
        <v>378</v>
      </c>
      <c r="R43">
        <v>1.8209692710000001</v>
      </c>
      <c r="S43">
        <f t="shared" si="1"/>
        <v>0</v>
      </c>
    </row>
    <row r="44" spans="1:19">
      <c r="A44" t="s">
        <v>91</v>
      </c>
      <c r="B44" t="s">
        <v>30</v>
      </c>
      <c r="C44">
        <v>1</v>
      </c>
      <c r="D44">
        <v>65</v>
      </c>
      <c r="E44">
        <f t="shared" si="0"/>
        <v>1</v>
      </c>
      <c r="F44" t="s">
        <v>34</v>
      </c>
      <c r="G44">
        <v>3</v>
      </c>
      <c r="H44" t="s">
        <v>24</v>
      </c>
      <c r="I44">
        <v>0</v>
      </c>
      <c r="J44" t="s">
        <v>25</v>
      </c>
      <c r="K44">
        <v>0</v>
      </c>
      <c r="L44" t="s">
        <v>87</v>
      </c>
      <c r="M44">
        <v>2</v>
      </c>
      <c r="N44" t="s">
        <v>52</v>
      </c>
      <c r="O44">
        <v>2</v>
      </c>
      <c r="P44" t="s">
        <v>28</v>
      </c>
      <c r="Q44">
        <v>1023</v>
      </c>
      <c r="R44">
        <v>2.5203417890000002</v>
      </c>
      <c r="S44">
        <f t="shared" si="1"/>
        <v>1</v>
      </c>
    </row>
    <row r="45" spans="1:19">
      <c r="A45" t="s">
        <v>92</v>
      </c>
      <c r="B45" t="s">
        <v>30</v>
      </c>
      <c r="C45">
        <v>1</v>
      </c>
      <c r="D45">
        <v>68</v>
      </c>
      <c r="E45">
        <f t="shared" si="0"/>
        <v>1</v>
      </c>
      <c r="F45" t="s">
        <v>34</v>
      </c>
      <c r="G45">
        <v>3</v>
      </c>
      <c r="H45" t="s">
        <v>24</v>
      </c>
      <c r="I45">
        <v>0</v>
      </c>
      <c r="J45" t="s">
        <v>25</v>
      </c>
      <c r="K45">
        <v>0</v>
      </c>
      <c r="L45" t="s">
        <v>87</v>
      </c>
      <c r="M45">
        <v>2</v>
      </c>
      <c r="N45" t="s">
        <v>52</v>
      </c>
      <c r="O45">
        <v>2</v>
      </c>
      <c r="P45" t="s">
        <v>42</v>
      </c>
      <c r="Q45">
        <v>792</v>
      </c>
      <c r="R45">
        <v>1.132277588</v>
      </c>
      <c r="S45">
        <f t="shared" si="1"/>
        <v>0</v>
      </c>
    </row>
    <row r="46" spans="1:19">
      <c r="A46" t="s">
        <v>93</v>
      </c>
      <c r="B46" t="s">
        <v>22</v>
      </c>
      <c r="C46">
        <v>0</v>
      </c>
      <c r="D46">
        <v>86</v>
      </c>
      <c r="E46">
        <f t="shared" si="0"/>
        <v>1</v>
      </c>
      <c r="F46" t="s">
        <v>34</v>
      </c>
      <c r="G46">
        <v>3</v>
      </c>
      <c r="H46" t="s">
        <v>24</v>
      </c>
      <c r="I46">
        <v>0</v>
      </c>
      <c r="J46" t="s">
        <v>25</v>
      </c>
      <c r="K46">
        <v>0</v>
      </c>
      <c r="L46" t="s">
        <v>87</v>
      </c>
      <c r="M46">
        <v>2</v>
      </c>
      <c r="N46" t="s">
        <v>52</v>
      </c>
      <c r="O46">
        <v>2</v>
      </c>
      <c r="P46" t="s">
        <v>28</v>
      </c>
      <c r="Q46">
        <v>371</v>
      </c>
      <c r="R46">
        <v>2.3467716699999999</v>
      </c>
      <c r="S46">
        <f t="shared" si="1"/>
        <v>1</v>
      </c>
    </row>
    <row r="47" spans="1:19">
      <c r="A47" t="s">
        <v>94</v>
      </c>
      <c r="B47" t="s">
        <v>22</v>
      </c>
      <c r="C47">
        <v>0</v>
      </c>
      <c r="D47">
        <v>82</v>
      </c>
      <c r="E47">
        <f t="shared" si="0"/>
        <v>1</v>
      </c>
      <c r="F47" t="s">
        <v>34</v>
      </c>
      <c r="G47">
        <v>3</v>
      </c>
      <c r="H47" t="s">
        <v>24</v>
      </c>
      <c r="I47">
        <v>0</v>
      </c>
      <c r="J47" t="s">
        <v>25</v>
      </c>
      <c r="K47">
        <v>0</v>
      </c>
      <c r="L47" t="s">
        <v>87</v>
      </c>
      <c r="M47">
        <v>2</v>
      </c>
      <c r="N47" t="s">
        <v>52</v>
      </c>
      <c r="O47">
        <v>2</v>
      </c>
      <c r="P47" t="s">
        <v>28</v>
      </c>
      <c r="Q47">
        <v>694</v>
      </c>
      <c r="R47">
        <v>1.798041461</v>
      </c>
      <c r="S47">
        <f t="shared" si="1"/>
        <v>0</v>
      </c>
    </row>
    <row r="48" spans="1:19">
      <c r="A48" t="s">
        <v>95</v>
      </c>
      <c r="B48" t="s">
        <v>30</v>
      </c>
      <c r="C48">
        <v>1</v>
      </c>
      <c r="D48">
        <v>70</v>
      </c>
      <c r="E48">
        <f t="shared" si="0"/>
        <v>1</v>
      </c>
      <c r="F48" t="s">
        <v>34</v>
      </c>
      <c r="G48">
        <v>3</v>
      </c>
      <c r="H48" t="s">
        <v>24</v>
      </c>
      <c r="I48">
        <v>0</v>
      </c>
      <c r="J48" t="s">
        <v>25</v>
      </c>
      <c r="K48">
        <v>0</v>
      </c>
      <c r="L48" t="s">
        <v>87</v>
      </c>
      <c r="M48">
        <v>2</v>
      </c>
      <c r="N48" t="s">
        <v>52</v>
      </c>
      <c r="O48">
        <v>2</v>
      </c>
      <c r="P48" t="s">
        <v>28</v>
      </c>
      <c r="Q48">
        <v>1223</v>
      </c>
      <c r="R48">
        <v>1.6711103810000001</v>
      </c>
      <c r="S48">
        <f t="shared" si="1"/>
        <v>0</v>
      </c>
    </row>
    <row r="49" spans="1:19">
      <c r="A49" t="s">
        <v>96</v>
      </c>
      <c r="B49" t="s">
        <v>22</v>
      </c>
      <c r="C49">
        <v>0</v>
      </c>
      <c r="D49">
        <v>69</v>
      </c>
      <c r="E49">
        <f t="shared" si="0"/>
        <v>1</v>
      </c>
      <c r="F49" t="s">
        <v>34</v>
      </c>
      <c r="G49">
        <v>3</v>
      </c>
      <c r="H49" t="s">
        <v>24</v>
      </c>
      <c r="I49">
        <v>0</v>
      </c>
      <c r="J49" t="s">
        <v>25</v>
      </c>
      <c r="K49">
        <v>0</v>
      </c>
      <c r="L49" t="s">
        <v>87</v>
      </c>
      <c r="M49">
        <v>2</v>
      </c>
      <c r="N49" t="s">
        <v>52</v>
      </c>
      <c r="O49">
        <v>2</v>
      </c>
      <c r="P49" t="s">
        <v>28</v>
      </c>
      <c r="Q49">
        <v>20</v>
      </c>
      <c r="R49">
        <v>1.328939828</v>
      </c>
      <c r="S49">
        <f t="shared" si="1"/>
        <v>0</v>
      </c>
    </row>
    <row r="50" spans="1:19">
      <c r="A50" t="s">
        <v>97</v>
      </c>
      <c r="B50" t="s">
        <v>22</v>
      </c>
      <c r="C50">
        <v>0</v>
      </c>
      <c r="D50">
        <v>62</v>
      </c>
      <c r="E50">
        <f t="shared" si="0"/>
        <v>1</v>
      </c>
      <c r="F50" t="s">
        <v>31</v>
      </c>
      <c r="G50">
        <v>2</v>
      </c>
      <c r="H50" t="s">
        <v>37</v>
      </c>
      <c r="I50">
        <v>1</v>
      </c>
      <c r="J50" t="s">
        <v>25</v>
      </c>
      <c r="K50">
        <v>0</v>
      </c>
      <c r="L50" t="s">
        <v>87</v>
      </c>
      <c r="M50">
        <v>2</v>
      </c>
      <c r="N50" t="s">
        <v>52</v>
      </c>
      <c r="O50">
        <v>2</v>
      </c>
      <c r="P50" t="s">
        <v>28</v>
      </c>
      <c r="Q50">
        <v>273</v>
      </c>
      <c r="R50">
        <v>1.2672230739999999</v>
      </c>
      <c r="S50">
        <f t="shared" si="1"/>
        <v>0</v>
      </c>
    </row>
    <row r="51" spans="1:19">
      <c r="A51" t="s">
        <v>98</v>
      </c>
      <c r="B51" t="s">
        <v>22</v>
      </c>
      <c r="C51">
        <v>0</v>
      </c>
      <c r="D51">
        <v>72</v>
      </c>
      <c r="E51">
        <f t="shared" si="0"/>
        <v>1</v>
      </c>
      <c r="F51" t="s">
        <v>50</v>
      </c>
      <c r="G51">
        <v>1</v>
      </c>
      <c r="H51" t="s">
        <v>99</v>
      </c>
      <c r="I51">
        <v>2</v>
      </c>
      <c r="J51" t="s">
        <v>25</v>
      </c>
      <c r="K51">
        <v>0</v>
      </c>
      <c r="L51" t="s">
        <v>87</v>
      </c>
      <c r="M51">
        <v>2</v>
      </c>
      <c r="N51" t="s">
        <v>52</v>
      </c>
      <c r="O51">
        <v>2</v>
      </c>
      <c r="P51" t="s">
        <v>28</v>
      </c>
      <c r="Q51">
        <v>594</v>
      </c>
      <c r="R51">
        <v>1.2746741960000001</v>
      </c>
      <c r="S51">
        <f t="shared" si="1"/>
        <v>0</v>
      </c>
    </row>
    <row r="52" spans="1:19">
      <c r="A52" t="s">
        <v>100</v>
      </c>
      <c r="B52" t="s">
        <v>22</v>
      </c>
      <c r="C52">
        <v>0</v>
      </c>
      <c r="D52">
        <v>71</v>
      </c>
      <c r="E52">
        <f t="shared" si="0"/>
        <v>1</v>
      </c>
      <c r="F52" t="s">
        <v>101</v>
      </c>
      <c r="G52">
        <v>4</v>
      </c>
      <c r="H52" t="s">
        <v>24</v>
      </c>
      <c r="I52">
        <v>0</v>
      </c>
      <c r="J52" t="s">
        <v>25</v>
      </c>
      <c r="K52">
        <v>0</v>
      </c>
      <c r="L52" t="s">
        <v>38</v>
      </c>
      <c r="M52">
        <v>2</v>
      </c>
      <c r="N52" t="s">
        <v>52</v>
      </c>
      <c r="O52">
        <v>2</v>
      </c>
      <c r="P52" t="s">
        <v>28</v>
      </c>
      <c r="Q52">
        <v>981</v>
      </c>
      <c r="R52">
        <v>1.101741072</v>
      </c>
      <c r="S52">
        <f t="shared" si="1"/>
        <v>0</v>
      </c>
    </row>
    <row r="53" spans="1:19">
      <c r="A53" t="s">
        <v>102</v>
      </c>
      <c r="B53" t="s">
        <v>22</v>
      </c>
      <c r="C53">
        <v>0</v>
      </c>
      <c r="D53">
        <v>72</v>
      </c>
      <c r="E53">
        <f t="shared" si="0"/>
        <v>1</v>
      </c>
      <c r="F53" t="s">
        <v>101</v>
      </c>
      <c r="G53">
        <v>4</v>
      </c>
      <c r="H53" t="s">
        <v>24</v>
      </c>
      <c r="I53">
        <v>0</v>
      </c>
      <c r="J53" t="s">
        <v>25</v>
      </c>
      <c r="K53">
        <v>0</v>
      </c>
      <c r="L53" t="s">
        <v>38</v>
      </c>
      <c r="M53">
        <v>2</v>
      </c>
      <c r="N53" t="s">
        <v>52</v>
      </c>
      <c r="O53">
        <v>2</v>
      </c>
      <c r="P53" t="s">
        <v>28</v>
      </c>
      <c r="Q53">
        <v>942</v>
      </c>
      <c r="R53">
        <v>1.3686695010000001</v>
      </c>
      <c r="S53">
        <f t="shared" si="1"/>
        <v>0</v>
      </c>
    </row>
    <row r="54" spans="1:19">
      <c r="A54" t="s">
        <v>103</v>
      </c>
      <c r="B54" t="s">
        <v>30</v>
      </c>
      <c r="C54">
        <v>1</v>
      </c>
      <c r="D54">
        <v>67</v>
      </c>
      <c r="E54">
        <f t="shared" si="0"/>
        <v>1</v>
      </c>
      <c r="F54" t="s">
        <v>101</v>
      </c>
      <c r="G54">
        <v>4</v>
      </c>
      <c r="H54" t="s">
        <v>24</v>
      </c>
      <c r="I54">
        <v>0</v>
      </c>
      <c r="J54" t="s">
        <v>25</v>
      </c>
      <c r="K54">
        <v>0</v>
      </c>
      <c r="L54" t="s">
        <v>38</v>
      </c>
      <c r="M54">
        <v>2</v>
      </c>
      <c r="N54" t="s">
        <v>52</v>
      </c>
      <c r="O54">
        <v>2</v>
      </c>
      <c r="P54" t="s">
        <v>42</v>
      </c>
      <c r="Q54">
        <v>279</v>
      </c>
      <c r="R54">
        <v>2.4693834360000002</v>
      </c>
      <c r="S54">
        <f t="shared" si="1"/>
        <v>1</v>
      </c>
    </row>
    <row r="55" spans="1:19">
      <c r="A55" t="s">
        <v>104</v>
      </c>
      <c r="B55" t="s">
        <v>30</v>
      </c>
      <c r="C55">
        <v>1</v>
      </c>
      <c r="D55">
        <v>80</v>
      </c>
      <c r="E55">
        <f t="shared" si="0"/>
        <v>1</v>
      </c>
      <c r="F55" t="s">
        <v>31</v>
      </c>
      <c r="G55">
        <v>2</v>
      </c>
      <c r="H55" t="s">
        <v>37</v>
      </c>
      <c r="I55">
        <v>1</v>
      </c>
      <c r="J55" t="s">
        <v>25</v>
      </c>
      <c r="K55">
        <v>0</v>
      </c>
      <c r="L55" t="s">
        <v>38</v>
      </c>
      <c r="M55">
        <v>2</v>
      </c>
      <c r="N55" t="s">
        <v>52</v>
      </c>
      <c r="O55">
        <v>2</v>
      </c>
      <c r="P55" t="s">
        <v>28</v>
      </c>
      <c r="Q55">
        <v>572</v>
      </c>
      <c r="R55">
        <v>1.333796328</v>
      </c>
      <c r="S55">
        <f t="shared" si="1"/>
        <v>0</v>
      </c>
    </row>
    <row r="56" spans="1:19">
      <c r="A56" t="s">
        <v>105</v>
      </c>
      <c r="B56" t="s">
        <v>22</v>
      </c>
      <c r="C56">
        <v>0</v>
      </c>
      <c r="D56">
        <v>74</v>
      </c>
      <c r="E56">
        <f t="shared" si="0"/>
        <v>1</v>
      </c>
      <c r="F56" t="s">
        <v>34</v>
      </c>
      <c r="G56">
        <v>3</v>
      </c>
      <c r="H56" t="s">
        <v>37</v>
      </c>
      <c r="I56">
        <v>1</v>
      </c>
      <c r="J56" t="s">
        <v>25</v>
      </c>
      <c r="K56">
        <v>0</v>
      </c>
      <c r="L56" t="s">
        <v>38</v>
      </c>
      <c r="M56">
        <v>2</v>
      </c>
      <c r="N56" t="s">
        <v>52</v>
      </c>
      <c r="O56">
        <v>2</v>
      </c>
      <c r="P56" t="s">
        <v>42</v>
      </c>
      <c r="Q56">
        <v>526</v>
      </c>
      <c r="R56">
        <v>1.885136039</v>
      </c>
      <c r="S56">
        <f t="shared" si="1"/>
        <v>1</v>
      </c>
    </row>
    <row r="57" spans="1:19">
      <c r="A57" t="s">
        <v>106</v>
      </c>
      <c r="B57" t="s">
        <v>30</v>
      </c>
      <c r="C57">
        <v>1</v>
      </c>
      <c r="D57">
        <v>57</v>
      </c>
      <c r="E57">
        <f t="shared" si="0"/>
        <v>0</v>
      </c>
      <c r="F57" t="s">
        <v>34</v>
      </c>
      <c r="G57">
        <v>3</v>
      </c>
      <c r="H57" t="s">
        <v>37</v>
      </c>
      <c r="I57">
        <v>1</v>
      </c>
      <c r="J57" t="s">
        <v>25</v>
      </c>
      <c r="K57">
        <v>0</v>
      </c>
      <c r="L57" t="s">
        <v>38</v>
      </c>
      <c r="M57">
        <v>2</v>
      </c>
      <c r="N57" t="s">
        <v>52</v>
      </c>
      <c r="O57">
        <v>2</v>
      </c>
      <c r="P57" t="s">
        <v>28</v>
      </c>
      <c r="Q57">
        <v>1646</v>
      </c>
      <c r="R57">
        <v>1.6713933110000001</v>
      </c>
      <c r="S57">
        <f t="shared" si="1"/>
        <v>0</v>
      </c>
    </row>
    <row r="58" spans="1:19">
      <c r="A58" t="s">
        <v>107</v>
      </c>
      <c r="B58" t="s">
        <v>30</v>
      </c>
      <c r="C58">
        <v>1</v>
      </c>
      <c r="D58">
        <v>74</v>
      </c>
      <c r="E58">
        <f t="shared" si="0"/>
        <v>1</v>
      </c>
      <c r="F58" t="s">
        <v>34</v>
      </c>
      <c r="G58">
        <v>3</v>
      </c>
      <c r="H58" t="s">
        <v>37</v>
      </c>
      <c r="I58">
        <v>1</v>
      </c>
      <c r="J58" t="s">
        <v>25</v>
      </c>
      <c r="K58">
        <v>0</v>
      </c>
      <c r="L58" t="s">
        <v>38</v>
      </c>
      <c r="M58">
        <v>2</v>
      </c>
      <c r="N58" t="s">
        <v>52</v>
      </c>
      <c r="O58">
        <v>2</v>
      </c>
      <c r="P58" t="s">
        <v>42</v>
      </c>
      <c r="Q58">
        <v>105</v>
      </c>
      <c r="R58">
        <v>1.834943792</v>
      </c>
      <c r="S58">
        <f t="shared" si="1"/>
        <v>0</v>
      </c>
    </row>
    <row r="59" spans="1:19">
      <c r="A59" t="s">
        <v>108</v>
      </c>
      <c r="B59" t="s">
        <v>22</v>
      </c>
      <c r="C59">
        <v>0</v>
      </c>
      <c r="D59">
        <v>62</v>
      </c>
      <c r="E59">
        <f t="shared" si="0"/>
        <v>1</v>
      </c>
      <c r="F59" t="s">
        <v>34</v>
      </c>
      <c r="G59">
        <v>3</v>
      </c>
      <c r="H59" t="s">
        <v>37</v>
      </c>
      <c r="I59">
        <v>1</v>
      </c>
      <c r="J59" t="s">
        <v>25</v>
      </c>
      <c r="K59">
        <v>0</v>
      </c>
      <c r="L59" t="s">
        <v>38</v>
      </c>
      <c r="M59">
        <v>2</v>
      </c>
      <c r="N59" t="s">
        <v>52</v>
      </c>
      <c r="O59">
        <v>2</v>
      </c>
      <c r="P59" t="s">
        <v>28</v>
      </c>
      <c r="Q59">
        <v>1210</v>
      </c>
      <c r="R59">
        <v>2.3985800739999998</v>
      </c>
      <c r="S59">
        <f t="shared" si="1"/>
        <v>1</v>
      </c>
    </row>
    <row r="60" spans="1:19">
      <c r="A60" t="s">
        <v>109</v>
      </c>
      <c r="B60" t="s">
        <v>30</v>
      </c>
      <c r="C60">
        <v>1</v>
      </c>
      <c r="D60">
        <v>69</v>
      </c>
      <c r="E60">
        <f t="shared" si="0"/>
        <v>1</v>
      </c>
      <c r="F60" t="s">
        <v>34</v>
      </c>
      <c r="G60">
        <v>3</v>
      </c>
      <c r="H60" t="s">
        <v>37</v>
      </c>
      <c r="I60">
        <v>1</v>
      </c>
      <c r="J60" t="s">
        <v>25</v>
      </c>
      <c r="K60">
        <v>0</v>
      </c>
      <c r="L60" t="s">
        <v>38</v>
      </c>
      <c r="M60">
        <v>2</v>
      </c>
      <c r="N60" t="s">
        <v>52</v>
      </c>
      <c r="O60">
        <v>2</v>
      </c>
      <c r="P60" t="s">
        <v>28</v>
      </c>
      <c r="Q60">
        <v>594</v>
      </c>
      <c r="R60">
        <v>1.666708241</v>
      </c>
      <c r="S60">
        <f t="shared" si="1"/>
        <v>0</v>
      </c>
    </row>
    <row r="61" spans="1:19">
      <c r="A61" t="s">
        <v>110</v>
      </c>
      <c r="B61" t="s">
        <v>30</v>
      </c>
      <c r="C61">
        <v>1</v>
      </c>
      <c r="D61">
        <v>57</v>
      </c>
      <c r="E61">
        <f t="shared" si="0"/>
        <v>0</v>
      </c>
      <c r="F61" t="s">
        <v>31</v>
      </c>
      <c r="G61">
        <v>2</v>
      </c>
      <c r="H61" t="s">
        <v>99</v>
      </c>
      <c r="I61">
        <v>2</v>
      </c>
      <c r="J61" t="s">
        <v>25</v>
      </c>
      <c r="K61">
        <v>0</v>
      </c>
      <c r="L61" t="s">
        <v>38</v>
      </c>
      <c r="M61">
        <v>2</v>
      </c>
      <c r="N61" t="s">
        <v>52</v>
      </c>
      <c r="O61">
        <v>2</v>
      </c>
      <c r="P61" t="s">
        <v>28</v>
      </c>
      <c r="Q61">
        <v>511</v>
      </c>
      <c r="R61">
        <v>2.8968536070000002</v>
      </c>
      <c r="S61">
        <f t="shared" si="1"/>
        <v>1</v>
      </c>
    </row>
    <row r="62" spans="1:19">
      <c r="A62" t="s">
        <v>111</v>
      </c>
      <c r="B62" t="s">
        <v>22</v>
      </c>
      <c r="C62">
        <v>0</v>
      </c>
      <c r="D62">
        <v>66</v>
      </c>
      <c r="E62">
        <f t="shared" si="0"/>
        <v>1</v>
      </c>
      <c r="F62" t="s">
        <v>31</v>
      </c>
      <c r="G62">
        <v>2</v>
      </c>
      <c r="H62" t="s">
        <v>99</v>
      </c>
      <c r="I62">
        <v>2</v>
      </c>
      <c r="J62" t="s">
        <v>25</v>
      </c>
      <c r="K62">
        <v>0</v>
      </c>
      <c r="L62" t="s">
        <v>38</v>
      </c>
      <c r="M62">
        <v>2</v>
      </c>
      <c r="N62" t="s">
        <v>52</v>
      </c>
      <c r="O62">
        <v>2</v>
      </c>
      <c r="P62" t="s">
        <v>28</v>
      </c>
      <c r="Q62">
        <v>636</v>
      </c>
      <c r="R62">
        <v>2.2008390950000001</v>
      </c>
      <c r="S62">
        <f t="shared" si="1"/>
        <v>1</v>
      </c>
    </row>
    <row r="63" spans="1:19">
      <c r="A63" t="s">
        <v>112</v>
      </c>
      <c r="B63" t="s">
        <v>22</v>
      </c>
      <c r="C63">
        <v>0</v>
      </c>
      <c r="D63">
        <v>70</v>
      </c>
      <c r="E63">
        <f t="shared" si="0"/>
        <v>1</v>
      </c>
      <c r="F63" t="s">
        <v>31</v>
      </c>
      <c r="G63">
        <v>2</v>
      </c>
      <c r="H63" t="s">
        <v>99</v>
      </c>
      <c r="I63">
        <v>2</v>
      </c>
      <c r="J63" t="s">
        <v>25</v>
      </c>
      <c r="K63">
        <v>0</v>
      </c>
      <c r="L63" t="s">
        <v>38</v>
      </c>
      <c r="M63">
        <v>2</v>
      </c>
      <c r="N63" t="s">
        <v>52</v>
      </c>
      <c r="O63">
        <v>2</v>
      </c>
      <c r="P63" t="s">
        <v>28</v>
      </c>
      <c r="Q63">
        <v>486</v>
      </c>
      <c r="R63">
        <v>1.947524469</v>
      </c>
      <c r="S63">
        <f t="shared" si="1"/>
        <v>1</v>
      </c>
    </row>
    <row r="64" spans="1:19">
      <c r="A64" t="s">
        <v>113</v>
      </c>
      <c r="B64" t="s">
        <v>30</v>
      </c>
      <c r="C64">
        <v>1</v>
      </c>
      <c r="D64">
        <v>54</v>
      </c>
      <c r="E64">
        <f t="shared" si="0"/>
        <v>0</v>
      </c>
      <c r="F64" t="s">
        <v>31</v>
      </c>
      <c r="G64">
        <v>2</v>
      </c>
      <c r="H64" t="s">
        <v>99</v>
      </c>
      <c r="I64">
        <v>2</v>
      </c>
      <c r="J64" t="s">
        <v>25</v>
      </c>
      <c r="K64">
        <v>0</v>
      </c>
      <c r="L64" t="s">
        <v>38</v>
      </c>
      <c r="M64">
        <v>2</v>
      </c>
      <c r="N64" t="s">
        <v>52</v>
      </c>
      <c r="O64">
        <v>2</v>
      </c>
      <c r="P64" t="s">
        <v>28</v>
      </c>
      <c r="Q64">
        <v>170</v>
      </c>
      <c r="R64">
        <v>1.3649134810000001</v>
      </c>
      <c r="S64">
        <f t="shared" si="1"/>
        <v>0</v>
      </c>
    </row>
    <row r="65" spans="1:19">
      <c r="A65" t="s">
        <v>114</v>
      </c>
      <c r="B65" t="s">
        <v>22</v>
      </c>
      <c r="C65">
        <v>0</v>
      </c>
      <c r="D65">
        <v>78</v>
      </c>
      <c r="E65">
        <f t="shared" si="0"/>
        <v>1</v>
      </c>
      <c r="F65" t="s">
        <v>76</v>
      </c>
      <c r="G65">
        <v>2</v>
      </c>
      <c r="H65" t="s">
        <v>37</v>
      </c>
      <c r="I65">
        <v>1</v>
      </c>
      <c r="J65" t="s">
        <v>25</v>
      </c>
      <c r="K65">
        <v>0</v>
      </c>
      <c r="L65" t="s">
        <v>115</v>
      </c>
      <c r="M65">
        <v>3</v>
      </c>
      <c r="N65" t="s">
        <v>52</v>
      </c>
      <c r="O65">
        <v>2</v>
      </c>
      <c r="P65" t="s">
        <v>42</v>
      </c>
      <c r="Q65">
        <v>201</v>
      </c>
      <c r="R65">
        <v>1.4937126430000001</v>
      </c>
      <c r="S65">
        <f t="shared" si="1"/>
        <v>0</v>
      </c>
    </row>
    <row r="66" spans="1:19">
      <c r="A66" t="s">
        <v>116</v>
      </c>
      <c r="B66" t="s">
        <v>22</v>
      </c>
      <c r="C66">
        <v>0</v>
      </c>
      <c r="D66">
        <v>67</v>
      </c>
      <c r="E66">
        <f t="shared" si="0"/>
        <v>1</v>
      </c>
      <c r="F66" t="s">
        <v>34</v>
      </c>
      <c r="G66">
        <v>3</v>
      </c>
      <c r="H66" t="s">
        <v>37</v>
      </c>
      <c r="I66">
        <v>1</v>
      </c>
      <c r="J66" t="s">
        <v>25</v>
      </c>
      <c r="K66">
        <v>0</v>
      </c>
      <c r="L66" t="s">
        <v>117</v>
      </c>
      <c r="M66">
        <v>3</v>
      </c>
      <c r="N66" t="s">
        <v>52</v>
      </c>
      <c r="O66">
        <v>2</v>
      </c>
      <c r="P66" t="s">
        <v>28</v>
      </c>
      <c r="Q66">
        <v>1690</v>
      </c>
      <c r="R66">
        <v>2.3577290440000001</v>
      </c>
      <c r="S66">
        <f t="shared" si="1"/>
        <v>1</v>
      </c>
    </row>
    <row r="67" spans="1:19">
      <c r="A67" t="s">
        <v>118</v>
      </c>
      <c r="B67" t="s">
        <v>30</v>
      </c>
      <c r="C67">
        <v>1</v>
      </c>
      <c r="D67">
        <v>69</v>
      </c>
      <c r="E67">
        <f t="shared" ref="E67:E130" si="2">IF(D67&lt;60,0,1)</f>
        <v>1</v>
      </c>
      <c r="F67" t="s">
        <v>34</v>
      </c>
      <c r="G67">
        <v>3</v>
      </c>
      <c r="H67" t="s">
        <v>37</v>
      </c>
      <c r="I67">
        <v>1</v>
      </c>
      <c r="J67" t="s">
        <v>25</v>
      </c>
      <c r="K67">
        <v>0</v>
      </c>
      <c r="L67" t="s">
        <v>117</v>
      </c>
      <c r="M67">
        <v>3</v>
      </c>
      <c r="N67" t="s">
        <v>52</v>
      </c>
      <c r="O67">
        <v>2</v>
      </c>
      <c r="P67" t="s">
        <v>28</v>
      </c>
      <c r="Q67">
        <v>1862</v>
      </c>
      <c r="R67">
        <v>0.87425708999999996</v>
      </c>
      <c r="S67">
        <f t="shared" ref="S67:S130" si="3">IF(R67&lt;1.884058,0,1)</f>
        <v>0</v>
      </c>
    </row>
    <row r="68" spans="1:19">
      <c r="A68" t="s">
        <v>119</v>
      </c>
      <c r="B68" t="s">
        <v>30</v>
      </c>
      <c r="C68">
        <v>1</v>
      </c>
      <c r="D68">
        <v>78</v>
      </c>
      <c r="E68">
        <f t="shared" si="2"/>
        <v>1</v>
      </c>
      <c r="F68" t="s">
        <v>34</v>
      </c>
      <c r="G68">
        <v>3</v>
      </c>
      <c r="H68" t="s">
        <v>37</v>
      </c>
      <c r="I68">
        <v>1</v>
      </c>
      <c r="J68" t="s">
        <v>25</v>
      </c>
      <c r="K68">
        <v>0</v>
      </c>
      <c r="L68" t="s">
        <v>117</v>
      </c>
      <c r="M68">
        <v>3</v>
      </c>
      <c r="N68" t="s">
        <v>52</v>
      </c>
      <c r="O68">
        <v>2</v>
      </c>
      <c r="P68" t="s">
        <v>42</v>
      </c>
      <c r="Q68">
        <v>52</v>
      </c>
      <c r="R68">
        <v>2.1127291229999998</v>
      </c>
      <c r="S68">
        <f t="shared" si="3"/>
        <v>1</v>
      </c>
    </row>
    <row r="69" spans="1:19">
      <c r="A69" t="s">
        <v>120</v>
      </c>
      <c r="B69" t="s">
        <v>30</v>
      </c>
      <c r="C69">
        <v>1</v>
      </c>
      <c r="D69">
        <v>78</v>
      </c>
      <c r="E69">
        <f t="shared" si="2"/>
        <v>1</v>
      </c>
      <c r="F69" t="s">
        <v>34</v>
      </c>
      <c r="G69">
        <v>3</v>
      </c>
      <c r="H69" t="s">
        <v>37</v>
      </c>
      <c r="I69">
        <v>1</v>
      </c>
      <c r="J69" t="s">
        <v>25</v>
      </c>
      <c r="K69">
        <v>0</v>
      </c>
      <c r="L69" t="s">
        <v>117</v>
      </c>
      <c r="M69">
        <v>3</v>
      </c>
      <c r="N69" t="s">
        <v>52</v>
      </c>
      <c r="O69">
        <v>2</v>
      </c>
      <c r="P69" t="s">
        <v>42</v>
      </c>
      <c r="Q69">
        <v>1747</v>
      </c>
      <c r="R69">
        <v>1.5306035389999999</v>
      </c>
      <c r="S69">
        <f t="shared" si="3"/>
        <v>0</v>
      </c>
    </row>
    <row r="70" spans="1:19">
      <c r="A70" t="s">
        <v>121</v>
      </c>
      <c r="B70" t="s">
        <v>30</v>
      </c>
      <c r="C70">
        <v>1</v>
      </c>
      <c r="D70">
        <v>72</v>
      </c>
      <c r="E70">
        <f t="shared" si="2"/>
        <v>1</v>
      </c>
      <c r="F70" t="s">
        <v>46</v>
      </c>
      <c r="G70">
        <v>4</v>
      </c>
      <c r="H70" t="s">
        <v>37</v>
      </c>
      <c r="I70">
        <v>1</v>
      </c>
      <c r="J70" t="s">
        <v>25</v>
      </c>
      <c r="K70">
        <v>0</v>
      </c>
      <c r="L70" t="s">
        <v>117</v>
      </c>
      <c r="M70">
        <v>3</v>
      </c>
      <c r="N70" t="s">
        <v>52</v>
      </c>
      <c r="O70">
        <v>2</v>
      </c>
      <c r="P70" t="s">
        <v>28</v>
      </c>
      <c r="Q70">
        <v>1132</v>
      </c>
      <c r="R70">
        <v>0.812997411</v>
      </c>
      <c r="S70">
        <f t="shared" si="3"/>
        <v>0</v>
      </c>
    </row>
    <row r="71" spans="1:19">
      <c r="A71" t="s">
        <v>122</v>
      </c>
      <c r="B71" t="s">
        <v>30</v>
      </c>
      <c r="C71">
        <v>1</v>
      </c>
      <c r="D71">
        <v>68</v>
      </c>
      <c r="E71">
        <f t="shared" si="2"/>
        <v>1</v>
      </c>
      <c r="F71" t="s">
        <v>101</v>
      </c>
      <c r="G71">
        <v>4</v>
      </c>
      <c r="H71" t="s">
        <v>37</v>
      </c>
      <c r="I71">
        <v>1</v>
      </c>
      <c r="J71" t="s">
        <v>25</v>
      </c>
      <c r="K71">
        <v>0</v>
      </c>
      <c r="L71" t="s">
        <v>117</v>
      </c>
      <c r="M71">
        <v>3</v>
      </c>
      <c r="N71" t="s">
        <v>52</v>
      </c>
      <c r="O71">
        <v>2</v>
      </c>
      <c r="P71" t="s">
        <v>28</v>
      </c>
      <c r="Q71">
        <v>1160</v>
      </c>
      <c r="R71">
        <v>1.2735280849999999</v>
      </c>
      <c r="S71">
        <f t="shared" si="3"/>
        <v>0</v>
      </c>
    </row>
    <row r="72" spans="1:19">
      <c r="A72" t="s">
        <v>123</v>
      </c>
      <c r="B72" t="s">
        <v>30</v>
      </c>
      <c r="C72">
        <v>1</v>
      </c>
      <c r="D72">
        <v>61</v>
      </c>
      <c r="E72">
        <f t="shared" si="2"/>
        <v>1</v>
      </c>
      <c r="F72" t="s">
        <v>101</v>
      </c>
      <c r="G72">
        <v>4</v>
      </c>
      <c r="H72" t="s">
        <v>37</v>
      </c>
      <c r="I72">
        <v>1</v>
      </c>
      <c r="J72" t="s">
        <v>25</v>
      </c>
      <c r="K72">
        <v>0</v>
      </c>
      <c r="L72" t="s">
        <v>117</v>
      </c>
      <c r="M72">
        <v>3</v>
      </c>
      <c r="N72" t="s">
        <v>52</v>
      </c>
      <c r="O72">
        <v>2</v>
      </c>
      <c r="P72" t="s">
        <v>42</v>
      </c>
      <c r="Q72">
        <v>766</v>
      </c>
      <c r="R72">
        <v>1.825990276</v>
      </c>
      <c r="S72">
        <f t="shared" si="3"/>
        <v>0</v>
      </c>
    </row>
    <row r="73" spans="1:19">
      <c r="A73" t="s">
        <v>124</v>
      </c>
      <c r="B73" t="s">
        <v>22</v>
      </c>
      <c r="C73">
        <v>0</v>
      </c>
      <c r="D73">
        <v>52</v>
      </c>
      <c r="E73">
        <f t="shared" si="2"/>
        <v>0</v>
      </c>
      <c r="F73" t="s">
        <v>101</v>
      </c>
      <c r="G73">
        <v>4</v>
      </c>
      <c r="H73" t="s">
        <v>37</v>
      </c>
      <c r="I73">
        <v>1</v>
      </c>
      <c r="J73" t="s">
        <v>25</v>
      </c>
      <c r="K73">
        <v>0</v>
      </c>
      <c r="L73" t="s">
        <v>117</v>
      </c>
      <c r="M73">
        <v>3</v>
      </c>
      <c r="N73" t="s">
        <v>52</v>
      </c>
      <c r="O73">
        <v>2</v>
      </c>
      <c r="P73" t="s">
        <v>28</v>
      </c>
      <c r="Q73">
        <v>521</v>
      </c>
      <c r="R73">
        <v>2.368738059</v>
      </c>
      <c r="S73">
        <f t="shared" si="3"/>
        <v>1</v>
      </c>
    </row>
    <row r="74" spans="1:19">
      <c r="A74" t="s">
        <v>125</v>
      </c>
      <c r="B74" t="s">
        <v>22</v>
      </c>
      <c r="C74">
        <v>0</v>
      </c>
      <c r="D74">
        <v>65</v>
      </c>
      <c r="E74">
        <f t="shared" si="2"/>
        <v>1</v>
      </c>
      <c r="F74" t="s">
        <v>101</v>
      </c>
      <c r="G74">
        <v>4</v>
      </c>
      <c r="H74" t="s">
        <v>37</v>
      </c>
      <c r="I74">
        <v>1</v>
      </c>
      <c r="J74" t="s">
        <v>25</v>
      </c>
      <c r="K74">
        <v>0</v>
      </c>
      <c r="L74" t="s">
        <v>117</v>
      </c>
      <c r="M74">
        <v>3</v>
      </c>
      <c r="N74" t="s">
        <v>52</v>
      </c>
      <c r="O74">
        <v>2</v>
      </c>
      <c r="P74" t="s">
        <v>28</v>
      </c>
      <c r="Q74">
        <v>450</v>
      </c>
      <c r="R74">
        <v>3.3348677100000002</v>
      </c>
      <c r="S74">
        <f t="shared" si="3"/>
        <v>1</v>
      </c>
    </row>
    <row r="75" spans="1:19">
      <c r="A75" t="s">
        <v>126</v>
      </c>
      <c r="B75" t="s">
        <v>30</v>
      </c>
      <c r="C75">
        <v>1</v>
      </c>
      <c r="D75">
        <v>83</v>
      </c>
      <c r="E75">
        <f t="shared" si="2"/>
        <v>1</v>
      </c>
      <c r="F75" t="s">
        <v>31</v>
      </c>
      <c r="G75">
        <v>2</v>
      </c>
      <c r="H75" t="s">
        <v>99</v>
      </c>
      <c r="I75">
        <v>2</v>
      </c>
      <c r="J75" t="s">
        <v>25</v>
      </c>
      <c r="K75">
        <v>0</v>
      </c>
      <c r="L75" t="s">
        <v>117</v>
      </c>
      <c r="M75">
        <v>3</v>
      </c>
      <c r="N75" t="s">
        <v>52</v>
      </c>
      <c r="O75">
        <v>2</v>
      </c>
      <c r="P75" t="s">
        <v>42</v>
      </c>
      <c r="Q75">
        <v>426</v>
      </c>
      <c r="R75">
        <v>1.8295779969999999</v>
      </c>
      <c r="S75">
        <f t="shared" si="3"/>
        <v>0</v>
      </c>
    </row>
    <row r="76" spans="1:19">
      <c r="A76" t="s">
        <v>127</v>
      </c>
      <c r="B76" t="s">
        <v>30</v>
      </c>
      <c r="C76">
        <v>1</v>
      </c>
      <c r="D76">
        <v>73</v>
      </c>
      <c r="E76">
        <f t="shared" si="2"/>
        <v>1</v>
      </c>
      <c r="F76" t="s">
        <v>34</v>
      </c>
      <c r="G76">
        <v>3</v>
      </c>
      <c r="H76" t="s">
        <v>99</v>
      </c>
      <c r="I76">
        <v>2</v>
      </c>
      <c r="J76" t="s">
        <v>25</v>
      </c>
      <c r="K76">
        <v>0</v>
      </c>
      <c r="L76" t="s">
        <v>117</v>
      </c>
      <c r="M76">
        <v>3</v>
      </c>
      <c r="N76" t="s">
        <v>52</v>
      </c>
      <c r="O76">
        <v>2</v>
      </c>
      <c r="P76" t="s">
        <v>28</v>
      </c>
      <c r="Q76">
        <v>1016</v>
      </c>
      <c r="R76">
        <v>2.7660603190000002</v>
      </c>
      <c r="S76">
        <f t="shared" si="3"/>
        <v>1</v>
      </c>
    </row>
    <row r="77" spans="1:19">
      <c r="A77" t="s">
        <v>128</v>
      </c>
      <c r="B77" t="s">
        <v>22</v>
      </c>
      <c r="C77">
        <v>0</v>
      </c>
      <c r="D77">
        <v>61</v>
      </c>
      <c r="E77">
        <f t="shared" si="2"/>
        <v>1</v>
      </c>
      <c r="F77" t="s">
        <v>34</v>
      </c>
      <c r="G77">
        <v>3</v>
      </c>
      <c r="H77" t="s">
        <v>99</v>
      </c>
      <c r="I77">
        <v>2</v>
      </c>
      <c r="J77" t="s">
        <v>25</v>
      </c>
      <c r="K77">
        <v>0</v>
      </c>
      <c r="L77" t="s">
        <v>117</v>
      </c>
      <c r="M77">
        <v>3</v>
      </c>
      <c r="N77" t="s">
        <v>52</v>
      </c>
      <c r="O77">
        <v>2</v>
      </c>
      <c r="P77" t="s">
        <v>28</v>
      </c>
      <c r="Q77">
        <v>607</v>
      </c>
      <c r="R77">
        <v>1.23162124</v>
      </c>
      <c r="S77">
        <f t="shared" si="3"/>
        <v>0</v>
      </c>
    </row>
    <row r="78" spans="1:19">
      <c r="A78" t="s">
        <v>129</v>
      </c>
      <c r="B78" t="s">
        <v>30</v>
      </c>
      <c r="C78">
        <v>1</v>
      </c>
      <c r="D78">
        <v>76</v>
      </c>
      <c r="E78">
        <f t="shared" si="2"/>
        <v>1</v>
      </c>
      <c r="F78" t="s">
        <v>34</v>
      </c>
      <c r="G78">
        <v>3</v>
      </c>
      <c r="H78" t="s">
        <v>99</v>
      </c>
      <c r="I78">
        <v>2</v>
      </c>
      <c r="J78" t="s">
        <v>25</v>
      </c>
      <c r="K78">
        <v>0</v>
      </c>
      <c r="L78" t="s">
        <v>117</v>
      </c>
      <c r="M78">
        <v>3</v>
      </c>
      <c r="N78" t="s">
        <v>52</v>
      </c>
      <c r="O78">
        <v>2</v>
      </c>
      <c r="P78" t="s">
        <v>28</v>
      </c>
      <c r="Q78">
        <v>881</v>
      </c>
      <c r="R78">
        <v>2.807226097</v>
      </c>
      <c r="S78">
        <f t="shared" si="3"/>
        <v>1</v>
      </c>
    </row>
    <row r="79" spans="1:19">
      <c r="A79" t="s">
        <v>130</v>
      </c>
      <c r="B79" t="s">
        <v>22</v>
      </c>
      <c r="C79">
        <v>0</v>
      </c>
      <c r="D79">
        <v>72</v>
      </c>
      <c r="E79">
        <f t="shared" si="2"/>
        <v>1</v>
      </c>
      <c r="F79" t="s">
        <v>34</v>
      </c>
      <c r="G79">
        <v>3</v>
      </c>
      <c r="H79" t="s">
        <v>99</v>
      </c>
      <c r="I79">
        <v>2</v>
      </c>
      <c r="J79" t="s">
        <v>25</v>
      </c>
      <c r="K79">
        <v>0</v>
      </c>
      <c r="L79" t="s">
        <v>117</v>
      </c>
      <c r="M79">
        <v>3</v>
      </c>
      <c r="N79" t="s">
        <v>52</v>
      </c>
      <c r="O79">
        <v>2</v>
      </c>
      <c r="P79" t="s">
        <v>28</v>
      </c>
      <c r="Q79">
        <v>644</v>
      </c>
      <c r="R79">
        <v>1.6264334090000001</v>
      </c>
      <c r="S79">
        <f t="shared" si="3"/>
        <v>0</v>
      </c>
    </row>
    <row r="80" spans="1:19">
      <c r="A80" t="s">
        <v>131</v>
      </c>
      <c r="B80" t="s">
        <v>30</v>
      </c>
      <c r="C80">
        <v>1</v>
      </c>
      <c r="D80">
        <v>35</v>
      </c>
      <c r="E80">
        <f t="shared" si="2"/>
        <v>0</v>
      </c>
      <c r="F80" t="s">
        <v>34</v>
      </c>
      <c r="G80">
        <v>3</v>
      </c>
      <c r="H80" t="s">
        <v>99</v>
      </c>
      <c r="I80">
        <v>2</v>
      </c>
      <c r="J80" t="s">
        <v>25</v>
      </c>
      <c r="K80">
        <v>0</v>
      </c>
      <c r="L80" t="s">
        <v>117</v>
      </c>
      <c r="M80">
        <v>3</v>
      </c>
      <c r="N80" t="s">
        <v>52</v>
      </c>
      <c r="O80">
        <v>2</v>
      </c>
      <c r="P80" t="s">
        <v>28</v>
      </c>
      <c r="Q80">
        <v>864</v>
      </c>
      <c r="R80">
        <v>3.1054270819999998</v>
      </c>
      <c r="S80">
        <f t="shared" si="3"/>
        <v>1</v>
      </c>
    </row>
    <row r="81" spans="1:19">
      <c r="A81" t="s">
        <v>132</v>
      </c>
      <c r="B81" t="s">
        <v>30</v>
      </c>
      <c r="C81">
        <v>1</v>
      </c>
      <c r="D81">
        <v>59</v>
      </c>
      <c r="E81">
        <f t="shared" si="2"/>
        <v>0</v>
      </c>
      <c r="F81" t="s">
        <v>34</v>
      </c>
      <c r="G81">
        <v>3</v>
      </c>
      <c r="H81" t="s">
        <v>99</v>
      </c>
      <c r="I81">
        <v>2</v>
      </c>
      <c r="J81" t="s">
        <v>25</v>
      </c>
      <c r="K81">
        <v>0</v>
      </c>
      <c r="L81" t="s">
        <v>117</v>
      </c>
      <c r="M81">
        <v>3</v>
      </c>
      <c r="N81" t="s">
        <v>52</v>
      </c>
      <c r="O81">
        <v>2</v>
      </c>
      <c r="P81" t="s">
        <v>28</v>
      </c>
      <c r="Q81">
        <v>164</v>
      </c>
      <c r="R81">
        <v>2.7742931770000001</v>
      </c>
      <c r="S81">
        <f t="shared" si="3"/>
        <v>1</v>
      </c>
    </row>
    <row r="82" spans="1:19">
      <c r="A82" t="s">
        <v>133</v>
      </c>
      <c r="B82" t="s">
        <v>22</v>
      </c>
      <c r="C82">
        <v>0</v>
      </c>
      <c r="D82">
        <v>66</v>
      </c>
      <c r="E82">
        <f t="shared" si="2"/>
        <v>1</v>
      </c>
      <c r="F82" t="s">
        <v>34</v>
      </c>
      <c r="G82">
        <v>3</v>
      </c>
      <c r="H82" t="s">
        <v>99</v>
      </c>
      <c r="I82">
        <v>2</v>
      </c>
      <c r="J82" t="s">
        <v>25</v>
      </c>
      <c r="K82">
        <v>0</v>
      </c>
      <c r="L82" t="s">
        <v>117</v>
      </c>
      <c r="M82">
        <v>3</v>
      </c>
      <c r="N82" t="s">
        <v>52</v>
      </c>
      <c r="O82">
        <v>2</v>
      </c>
      <c r="P82" t="s">
        <v>42</v>
      </c>
      <c r="Q82">
        <v>554</v>
      </c>
      <c r="R82">
        <v>1.9753510750000001</v>
      </c>
      <c r="S82">
        <f t="shared" si="3"/>
        <v>1</v>
      </c>
    </row>
    <row r="83" spans="1:19">
      <c r="A83" t="s">
        <v>134</v>
      </c>
      <c r="B83" t="s">
        <v>30</v>
      </c>
      <c r="C83">
        <v>1</v>
      </c>
      <c r="D83">
        <v>66</v>
      </c>
      <c r="E83">
        <f t="shared" si="2"/>
        <v>1</v>
      </c>
      <c r="F83" t="s">
        <v>34</v>
      </c>
      <c r="G83">
        <v>3</v>
      </c>
      <c r="H83" t="s">
        <v>99</v>
      </c>
      <c r="I83">
        <v>2</v>
      </c>
      <c r="J83" t="s">
        <v>25</v>
      </c>
      <c r="K83">
        <v>0</v>
      </c>
      <c r="L83" t="s">
        <v>117</v>
      </c>
      <c r="M83">
        <v>3</v>
      </c>
      <c r="N83" t="s">
        <v>52</v>
      </c>
      <c r="O83">
        <v>2</v>
      </c>
      <c r="P83" t="s">
        <v>42</v>
      </c>
      <c r="Q83">
        <v>138</v>
      </c>
      <c r="R83">
        <v>1.4633819749999999</v>
      </c>
      <c r="S83">
        <f t="shared" si="3"/>
        <v>0</v>
      </c>
    </row>
    <row r="84" spans="1:19">
      <c r="A84" t="s">
        <v>135</v>
      </c>
      <c r="B84" t="s">
        <v>30</v>
      </c>
      <c r="C84">
        <v>1</v>
      </c>
      <c r="D84">
        <v>63</v>
      </c>
      <c r="E84">
        <f t="shared" si="2"/>
        <v>1</v>
      </c>
      <c r="F84" t="s">
        <v>34</v>
      </c>
      <c r="G84">
        <v>3</v>
      </c>
      <c r="H84" t="s">
        <v>99</v>
      </c>
      <c r="I84">
        <v>2</v>
      </c>
      <c r="J84" t="s">
        <v>25</v>
      </c>
      <c r="K84">
        <v>0</v>
      </c>
      <c r="L84" t="s">
        <v>117</v>
      </c>
      <c r="M84">
        <v>3</v>
      </c>
      <c r="N84" t="s">
        <v>52</v>
      </c>
      <c r="O84">
        <v>2</v>
      </c>
      <c r="P84" t="s">
        <v>42</v>
      </c>
      <c r="Q84">
        <v>166</v>
      </c>
      <c r="R84">
        <v>2.0036782139999998</v>
      </c>
      <c r="S84">
        <f t="shared" si="3"/>
        <v>1</v>
      </c>
    </row>
    <row r="85" spans="1:19">
      <c r="A85" t="s">
        <v>136</v>
      </c>
      <c r="B85" t="s">
        <v>22</v>
      </c>
      <c r="C85">
        <v>0</v>
      </c>
      <c r="D85">
        <v>67</v>
      </c>
      <c r="E85">
        <f t="shared" si="2"/>
        <v>1</v>
      </c>
      <c r="F85" t="s">
        <v>34</v>
      </c>
      <c r="G85">
        <v>3</v>
      </c>
      <c r="H85" t="s">
        <v>99</v>
      </c>
      <c r="I85">
        <v>2</v>
      </c>
      <c r="J85" t="s">
        <v>25</v>
      </c>
      <c r="K85">
        <v>0</v>
      </c>
      <c r="L85" t="s">
        <v>117</v>
      </c>
      <c r="M85">
        <v>3</v>
      </c>
      <c r="N85" t="s">
        <v>52</v>
      </c>
      <c r="O85">
        <v>2</v>
      </c>
      <c r="P85" t="s">
        <v>28</v>
      </c>
      <c r="Q85">
        <v>523</v>
      </c>
      <c r="R85">
        <v>1.91361044</v>
      </c>
      <c r="S85">
        <f t="shared" si="3"/>
        <v>1</v>
      </c>
    </row>
    <row r="86" spans="1:19">
      <c r="A86" t="s">
        <v>137</v>
      </c>
      <c r="B86" t="s">
        <v>30</v>
      </c>
      <c r="C86">
        <v>1</v>
      </c>
      <c r="D86">
        <v>58</v>
      </c>
      <c r="E86">
        <f t="shared" si="2"/>
        <v>0</v>
      </c>
      <c r="F86" t="s">
        <v>34</v>
      </c>
      <c r="G86">
        <v>3</v>
      </c>
      <c r="H86" t="s">
        <v>99</v>
      </c>
      <c r="I86">
        <v>2</v>
      </c>
      <c r="J86" t="s">
        <v>25</v>
      </c>
      <c r="K86">
        <v>0</v>
      </c>
      <c r="L86" t="s">
        <v>117</v>
      </c>
      <c r="M86">
        <v>3</v>
      </c>
      <c r="N86" t="s">
        <v>52</v>
      </c>
      <c r="O86">
        <v>2</v>
      </c>
      <c r="P86" t="s">
        <v>28</v>
      </c>
      <c r="Q86">
        <v>1297</v>
      </c>
      <c r="R86">
        <v>0.850046423</v>
      </c>
      <c r="S86">
        <f t="shared" si="3"/>
        <v>0</v>
      </c>
    </row>
    <row r="87" spans="1:19">
      <c r="A87" t="s">
        <v>138</v>
      </c>
      <c r="B87" t="s">
        <v>30</v>
      </c>
      <c r="C87">
        <v>1</v>
      </c>
      <c r="D87">
        <v>45</v>
      </c>
      <c r="E87">
        <f t="shared" si="2"/>
        <v>0</v>
      </c>
      <c r="F87" t="s">
        <v>34</v>
      </c>
      <c r="G87">
        <v>3</v>
      </c>
      <c r="H87" t="s">
        <v>99</v>
      </c>
      <c r="I87">
        <v>2</v>
      </c>
      <c r="J87" t="s">
        <v>25</v>
      </c>
      <c r="K87">
        <v>0</v>
      </c>
      <c r="L87" t="s">
        <v>117</v>
      </c>
      <c r="M87">
        <v>3</v>
      </c>
      <c r="N87" t="s">
        <v>52</v>
      </c>
      <c r="O87">
        <v>2</v>
      </c>
      <c r="P87" t="s">
        <v>28</v>
      </c>
      <c r="Q87">
        <v>176</v>
      </c>
      <c r="R87">
        <v>2.8584336910000001</v>
      </c>
      <c r="S87">
        <f t="shared" si="3"/>
        <v>1</v>
      </c>
    </row>
    <row r="88" spans="1:19">
      <c r="A88" t="s">
        <v>139</v>
      </c>
      <c r="B88" t="s">
        <v>22</v>
      </c>
      <c r="C88">
        <v>0</v>
      </c>
      <c r="D88">
        <v>53</v>
      </c>
      <c r="E88">
        <f t="shared" si="2"/>
        <v>0</v>
      </c>
      <c r="F88" t="s">
        <v>31</v>
      </c>
      <c r="G88">
        <v>2</v>
      </c>
      <c r="H88" t="s">
        <v>40</v>
      </c>
      <c r="I88">
        <v>3</v>
      </c>
      <c r="J88" t="s">
        <v>25</v>
      </c>
      <c r="K88">
        <v>0</v>
      </c>
      <c r="L88" t="s">
        <v>117</v>
      </c>
      <c r="M88">
        <v>3</v>
      </c>
      <c r="N88" t="s">
        <v>52</v>
      </c>
      <c r="O88">
        <v>2</v>
      </c>
      <c r="P88" t="s">
        <v>42</v>
      </c>
      <c r="Q88">
        <v>782</v>
      </c>
      <c r="R88">
        <v>1.758743521</v>
      </c>
      <c r="S88">
        <f t="shared" si="3"/>
        <v>0</v>
      </c>
    </row>
    <row r="89" spans="1:19">
      <c r="A89" t="s">
        <v>140</v>
      </c>
      <c r="B89" t="s">
        <v>22</v>
      </c>
      <c r="C89">
        <v>0</v>
      </c>
      <c r="D89">
        <v>58</v>
      </c>
      <c r="E89">
        <f t="shared" si="2"/>
        <v>0</v>
      </c>
      <c r="F89" t="s">
        <v>141</v>
      </c>
      <c r="G89">
        <v>4</v>
      </c>
      <c r="H89" t="s">
        <v>37</v>
      </c>
      <c r="I89">
        <v>1</v>
      </c>
      <c r="J89" t="s">
        <v>25</v>
      </c>
      <c r="K89">
        <v>0</v>
      </c>
      <c r="L89" t="s">
        <v>41</v>
      </c>
      <c r="M89">
        <v>3</v>
      </c>
      <c r="N89" t="s">
        <v>52</v>
      </c>
      <c r="O89">
        <v>2</v>
      </c>
      <c r="P89" t="s">
        <v>28</v>
      </c>
      <c r="Q89">
        <v>21</v>
      </c>
      <c r="R89">
        <v>1.5357145539999999</v>
      </c>
      <c r="S89">
        <f t="shared" si="3"/>
        <v>0</v>
      </c>
    </row>
    <row r="90" spans="1:19">
      <c r="A90" t="s">
        <v>142</v>
      </c>
      <c r="B90" t="s">
        <v>30</v>
      </c>
      <c r="C90">
        <v>1</v>
      </c>
      <c r="D90">
        <v>68</v>
      </c>
      <c r="E90">
        <f t="shared" si="2"/>
        <v>1</v>
      </c>
      <c r="F90" t="s">
        <v>34</v>
      </c>
      <c r="G90">
        <v>3</v>
      </c>
      <c r="H90" t="s">
        <v>99</v>
      </c>
      <c r="I90">
        <v>2</v>
      </c>
      <c r="J90" t="s">
        <v>25</v>
      </c>
      <c r="K90">
        <v>0</v>
      </c>
      <c r="L90" t="s">
        <v>41</v>
      </c>
      <c r="M90">
        <v>3</v>
      </c>
      <c r="N90" t="s">
        <v>52</v>
      </c>
      <c r="O90">
        <v>2</v>
      </c>
      <c r="P90" t="s">
        <v>42</v>
      </c>
      <c r="Q90">
        <v>560</v>
      </c>
      <c r="R90">
        <v>2.1351269849999999</v>
      </c>
      <c r="S90">
        <f t="shared" si="3"/>
        <v>1</v>
      </c>
    </row>
    <row r="91" spans="1:19">
      <c r="A91" t="s">
        <v>143</v>
      </c>
      <c r="B91" t="s">
        <v>30</v>
      </c>
      <c r="C91">
        <v>1</v>
      </c>
      <c r="D91">
        <v>57</v>
      </c>
      <c r="E91">
        <f t="shared" si="2"/>
        <v>0</v>
      </c>
      <c r="F91" t="s">
        <v>34</v>
      </c>
      <c r="G91">
        <v>3</v>
      </c>
      <c r="H91" t="s">
        <v>99</v>
      </c>
      <c r="I91">
        <v>2</v>
      </c>
      <c r="J91" t="s">
        <v>25</v>
      </c>
      <c r="K91">
        <v>0</v>
      </c>
      <c r="L91" t="s">
        <v>41</v>
      </c>
      <c r="M91">
        <v>3</v>
      </c>
      <c r="N91" t="s">
        <v>52</v>
      </c>
      <c r="O91">
        <v>2</v>
      </c>
      <c r="P91" t="s">
        <v>28</v>
      </c>
      <c r="Q91">
        <v>1319</v>
      </c>
      <c r="R91">
        <v>3.3174043119999999</v>
      </c>
      <c r="S91">
        <f t="shared" si="3"/>
        <v>1</v>
      </c>
    </row>
    <row r="92" spans="1:19">
      <c r="A92" t="s">
        <v>144</v>
      </c>
      <c r="B92" t="s">
        <v>30</v>
      </c>
      <c r="C92">
        <v>1</v>
      </c>
      <c r="D92">
        <v>62</v>
      </c>
      <c r="E92">
        <f t="shared" si="2"/>
        <v>1</v>
      </c>
      <c r="F92" t="s">
        <v>34</v>
      </c>
      <c r="G92">
        <v>3</v>
      </c>
      <c r="H92" t="s">
        <v>40</v>
      </c>
      <c r="I92">
        <v>3</v>
      </c>
      <c r="J92" t="s">
        <v>25</v>
      </c>
      <c r="K92">
        <v>0</v>
      </c>
      <c r="L92" t="s">
        <v>41</v>
      </c>
      <c r="M92">
        <v>3</v>
      </c>
      <c r="N92" t="s">
        <v>52</v>
      </c>
      <c r="O92">
        <v>2</v>
      </c>
      <c r="P92" t="s">
        <v>42</v>
      </c>
      <c r="Q92">
        <v>389</v>
      </c>
      <c r="R92">
        <v>2.1098393949999998</v>
      </c>
      <c r="S92">
        <f t="shared" si="3"/>
        <v>1</v>
      </c>
    </row>
    <row r="93" spans="1:19">
      <c r="A93" t="s">
        <v>145</v>
      </c>
      <c r="B93" t="s">
        <v>22</v>
      </c>
      <c r="C93">
        <v>0</v>
      </c>
      <c r="D93">
        <v>75</v>
      </c>
      <c r="E93">
        <f t="shared" si="2"/>
        <v>1</v>
      </c>
      <c r="F93" t="s">
        <v>34</v>
      </c>
      <c r="G93">
        <v>3</v>
      </c>
      <c r="H93" t="s">
        <v>44</v>
      </c>
      <c r="I93">
        <v>3</v>
      </c>
      <c r="J93" t="s">
        <v>25</v>
      </c>
      <c r="K93">
        <v>0</v>
      </c>
      <c r="L93" t="s">
        <v>41</v>
      </c>
      <c r="M93">
        <v>3</v>
      </c>
      <c r="N93" t="s">
        <v>52</v>
      </c>
      <c r="O93">
        <v>2</v>
      </c>
      <c r="P93" t="s">
        <v>42</v>
      </c>
      <c r="Q93">
        <v>491</v>
      </c>
      <c r="R93">
        <v>1.6798586950000001</v>
      </c>
      <c r="S93">
        <f t="shared" si="3"/>
        <v>0</v>
      </c>
    </row>
    <row r="94" spans="1:19">
      <c r="A94" t="s">
        <v>146</v>
      </c>
      <c r="B94" t="s">
        <v>30</v>
      </c>
      <c r="C94">
        <v>1</v>
      </c>
      <c r="D94">
        <v>58</v>
      </c>
      <c r="E94">
        <f t="shared" si="2"/>
        <v>0</v>
      </c>
      <c r="F94" t="s">
        <v>34</v>
      </c>
      <c r="G94">
        <v>3</v>
      </c>
      <c r="H94" t="s">
        <v>44</v>
      </c>
      <c r="I94">
        <v>3</v>
      </c>
      <c r="J94" t="s">
        <v>25</v>
      </c>
      <c r="K94">
        <v>0</v>
      </c>
      <c r="L94" t="s">
        <v>41</v>
      </c>
      <c r="M94">
        <v>3</v>
      </c>
      <c r="N94" t="s">
        <v>52</v>
      </c>
      <c r="O94">
        <v>2</v>
      </c>
      <c r="P94" t="s">
        <v>42</v>
      </c>
      <c r="Q94">
        <v>543</v>
      </c>
      <c r="R94">
        <v>1.897535076</v>
      </c>
      <c r="S94">
        <f t="shared" si="3"/>
        <v>1</v>
      </c>
    </row>
    <row r="95" spans="1:19">
      <c r="A95" t="s">
        <v>147</v>
      </c>
      <c r="B95" t="s">
        <v>22</v>
      </c>
      <c r="C95">
        <v>0</v>
      </c>
      <c r="D95">
        <v>54</v>
      </c>
      <c r="E95">
        <f t="shared" si="2"/>
        <v>0</v>
      </c>
      <c r="F95" t="s">
        <v>34</v>
      </c>
      <c r="G95">
        <v>3</v>
      </c>
      <c r="H95" t="s">
        <v>44</v>
      </c>
      <c r="I95">
        <v>3</v>
      </c>
      <c r="J95" t="s">
        <v>25</v>
      </c>
      <c r="K95">
        <v>0</v>
      </c>
      <c r="L95" t="s">
        <v>41</v>
      </c>
      <c r="M95">
        <v>3</v>
      </c>
      <c r="N95" t="s">
        <v>52</v>
      </c>
      <c r="O95">
        <v>2</v>
      </c>
      <c r="P95" t="s">
        <v>28</v>
      </c>
      <c r="Q95">
        <v>325</v>
      </c>
      <c r="R95">
        <v>2.5199185110000002</v>
      </c>
      <c r="S95">
        <f t="shared" si="3"/>
        <v>1</v>
      </c>
    </row>
    <row r="96" spans="1:19">
      <c r="A96" t="s">
        <v>148</v>
      </c>
      <c r="B96" t="s">
        <v>22</v>
      </c>
      <c r="C96">
        <v>0</v>
      </c>
      <c r="D96">
        <v>58</v>
      </c>
      <c r="E96">
        <f t="shared" si="2"/>
        <v>0</v>
      </c>
      <c r="F96" t="s">
        <v>34</v>
      </c>
      <c r="G96">
        <v>3</v>
      </c>
      <c r="H96" t="s">
        <v>149</v>
      </c>
      <c r="I96">
        <v>3</v>
      </c>
      <c r="J96" t="s">
        <v>25</v>
      </c>
      <c r="K96">
        <v>0</v>
      </c>
      <c r="L96" t="s">
        <v>41</v>
      </c>
      <c r="M96">
        <v>3</v>
      </c>
      <c r="N96" t="s">
        <v>52</v>
      </c>
      <c r="O96">
        <v>2</v>
      </c>
      <c r="P96" t="s">
        <v>28</v>
      </c>
      <c r="Q96">
        <v>394</v>
      </c>
      <c r="R96">
        <v>2.255531333</v>
      </c>
      <c r="S96">
        <f t="shared" si="3"/>
        <v>1</v>
      </c>
    </row>
    <row r="97" spans="1:19">
      <c r="A97" t="s">
        <v>150</v>
      </c>
      <c r="B97" t="s">
        <v>30</v>
      </c>
      <c r="C97">
        <v>1</v>
      </c>
      <c r="D97">
        <v>71</v>
      </c>
      <c r="E97">
        <f t="shared" si="2"/>
        <v>1</v>
      </c>
      <c r="F97" t="s">
        <v>141</v>
      </c>
      <c r="G97">
        <v>4</v>
      </c>
      <c r="H97" t="s">
        <v>99</v>
      </c>
      <c r="I97">
        <v>2</v>
      </c>
      <c r="J97" t="s">
        <v>25</v>
      </c>
      <c r="K97">
        <v>0</v>
      </c>
      <c r="L97" t="s">
        <v>151</v>
      </c>
      <c r="M97">
        <v>3</v>
      </c>
      <c r="N97" t="s">
        <v>52</v>
      </c>
      <c r="O97">
        <v>2</v>
      </c>
      <c r="P97" t="s">
        <v>42</v>
      </c>
      <c r="Q97">
        <v>3</v>
      </c>
      <c r="R97">
        <v>1.3642929159999999</v>
      </c>
      <c r="S97">
        <f t="shared" si="3"/>
        <v>0</v>
      </c>
    </row>
    <row r="98" spans="1:19">
      <c r="A98" t="s">
        <v>152</v>
      </c>
      <c r="B98" t="s">
        <v>30</v>
      </c>
      <c r="C98">
        <v>1</v>
      </c>
      <c r="D98">
        <v>70</v>
      </c>
      <c r="E98">
        <f t="shared" si="2"/>
        <v>1</v>
      </c>
      <c r="F98" t="s">
        <v>141</v>
      </c>
      <c r="G98">
        <v>4</v>
      </c>
      <c r="H98" t="s">
        <v>99</v>
      </c>
      <c r="I98">
        <v>2</v>
      </c>
      <c r="J98" t="s">
        <v>25</v>
      </c>
      <c r="K98">
        <v>0</v>
      </c>
      <c r="L98" t="s">
        <v>151</v>
      </c>
      <c r="M98">
        <v>3</v>
      </c>
      <c r="N98" t="s">
        <v>52</v>
      </c>
      <c r="O98">
        <v>2</v>
      </c>
      <c r="P98" t="s">
        <v>42</v>
      </c>
      <c r="Q98">
        <v>356</v>
      </c>
      <c r="R98">
        <v>0.41225002599999999</v>
      </c>
      <c r="S98">
        <f t="shared" si="3"/>
        <v>0</v>
      </c>
    </row>
    <row r="99" spans="1:19">
      <c r="A99" t="s">
        <v>153</v>
      </c>
      <c r="B99" t="s">
        <v>30</v>
      </c>
      <c r="C99">
        <v>1</v>
      </c>
      <c r="D99">
        <v>69</v>
      </c>
      <c r="E99">
        <f t="shared" si="2"/>
        <v>1</v>
      </c>
      <c r="F99" t="s">
        <v>101</v>
      </c>
      <c r="G99">
        <v>4</v>
      </c>
      <c r="H99" t="s">
        <v>40</v>
      </c>
      <c r="I99">
        <v>3</v>
      </c>
      <c r="J99" t="s">
        <v>25</v>
      </c>
      <c r="K99">
        <v>0</v>
      </c>
      <c r="L99" t="s">
        <v>151</v>
      </c>
      <c r="M99">
        <v>3</v>
      </c>
      <c r="N99" t="s">
        <v>52</v>
      </c>
      <c r="O99">
        <v>2</v>
      </c>
      <c r="P99" t="s">
        <v>42</v>
      </c>
      <c r="Q99">
        <v>496</v>
      </c>
      <c r="R99">
        <v>1.8130828640000001</v>
      </c>
      <c r="S99">
        <f t="shared" si="3"/>
        <v>0</v>
      </c>
    </row>
    <row r="100" spans="1:19">
      <c r="A100" t="s">
        <v>154</v>
      </c>
      <c r="B100" t="s">
        <v>22</v>
      </c>
      <c r="C100">
        <v>0</v>
      </c>
      <c r="D100">
        <v>52</v>
      </c>
      <c r="E100">
        <f t="shared" si="2"/>
        <v>0</v>
      </c>
      <c r="F100" t="s">
        <v>101</v>
      </c>
      <c r="G100">
        <v>4</v>
      </c>
      <c r="H100" t="s">
        <v>40</v>
      </c>
      <c r="I100">
        <v>3</v>
      </c>
      <c r="J100" t="s">
        <v>25</v>
      </c>
      <c r="K100">
        <v>0</v>
      </c>
      <c r="L100" t="s">
        <v>151</v>
      </c>
      <c r="M100">
        <v>3</v>
      </c>
      <c r="N100" t="s">
        <v>52</v>
      </c>
      <c r="O100">
        <v>2</v>
      </c>
      <c r="P100" t="s">
        <v>28</v>
      </c>
      <c r="Q100">
        <v>1328</v>
      </c>
      <c r="R100">
        <v>1.8906134489999999</v>
      </c>
      <c r="S100">
        <f t="shared" si="3"/>
        <v>1</v>
      </c>
    </row>
    <row r="101" spans="1:19">
      <c r="A101" t="s">
        <v>155</v>
      </c>
      <c r="B101" t="s">
        <v>30</v>
      </c>
      <c r="C101">
        <v>1</v>
      </c>
      <c r="D101">
        <v>74</v>
      </c>
      <c r="E101">
        <f t="shared" si="2"/>
        <v>1</v>
      </c>
      <c r="F101" t="s">
        <v>101</v>
      </c>
      <c r="G101">
        <v>4</v>
      </c>
      <c r="H101" t="s">
        <v>40</v>
      </c>
      <c r="I101">
        <v>3</v>
      </c>
      <c r="J101" t="s">
        <v>25</v>
      </c>
      <c r="K101">
        <v>0</v>
      </c>
      <c r="L101" t="s">
        <v>151</v>
      </c>
      <c r="M101">
        <v>3</v>
      </c>
      <c r="N101" t="s">
        <v>52</v>
      </c>
      <c r="O101">
        <v>2</v>
      </c>
      <c r="P101" t="s">
        <v>42</v>
      </c>
      <c r="Q101">
        <v>640</v>
      </c>
      <c r="R101">
        <v>3.2304102609999998</v>
      </c>
      <c r="S101">
        <f t="shared" si="3"/>
        <v>1</v>
      </c>
    </row>
    <row r="102" spans="1:19">
      <c r="A102" t="s">
        <v>156</v>
      </c>
      <c r="B102" t="s">
        <v>30</v>
      </c>
      <c r="C102">
        <v>1</v>
      </c>
      <c r="D102">
        <v>56</v>
      </c>
      <c r="E102">
        <f t="shared" si="2"/>
        <v>0</v>
      </c>
      <c r="F102" t="s">
        <v>46</v>
      </c>
      <c r="G102">
        <v>4</v>
      </c>
      <c r="H102" t="s">
        <v>44</v>
      </c>
      <c r="I102">
        <v>3</v>
      </c>
      <c r="J102" t="s">
        <v>25</v>
      </c>
      <c r="K102">
        <v>0</v>
      </c>
      <c r="L102" t="s">
        <v>151</v>
      </c>
      <c r="M102">
        <v>3</v>
      </c>
      <c r="N102" t="s">
        <v>52</v>
      </c>
      <c r="O102">
        <v>2</v>
      </c>
      <c r="P102" t="s">
        <v>28</v>
      </c>
      <c r="Q102">
        <v>1184</v>
      </c>
      <c r="R102">
        <v>2.3897566549999998</v>
      </c>
      <c r="S102">
        <f t="shared" si="3"/>
        <v>1</v>
      </c>
    </row>
    <row r="103" spans="1:19">
      <c r="A103" t="s">
        <v>157</v>
      </c>
      <c r="B103" t="s">
        <v>30</v>
      </c>
      <c r="C103">
        <v>1</v>
      </c>
      <c r="D103">
        <v>63</v>
      </c>
      <c r="E103">
        <f t="shared" si="2"/>
        <v>1</v>
      </c>
      <c r="F103" t="s">
        <v>46</v>
      </c>
      <c r="G103">
        <v>4</v>
      </c>
      <c r="H103" t="s">
        <v>37</v>
      </c>
      <c r="I103">
        <v>1</v>
      </c>
      <c r="J103" t="s">
        <v>25</v>
      </c>
      <c r="K103">
        <v>0</v>
      </c>
      <c r="L103" t="s">
        <v>48</v>
      </c>
      <c r="M103">
        <v>4</v>
      </c>
      <c r="N103" t="s">
        <v>52</v>
      </c>
      <c r="O103">
        <v>2</v>
      </c>
      <c r="P103" t="s">
        <v>42</v>
      </c>
      <c r="Q103">
        <v>552</v>
      </c>
      <c r="R103">
        <v>2.0097867969999998</v>
      </c>
      <c r="S103">
        <f t="shared" si="3"/>
        <v>1</v>
      </c>
    </row>
    <row r="104" spans="1:19">
      <c r="A104" t="s">
        <v>158</v>
      </c>
      <c r="B104" t="s">
        <v>30</v>
      </c>
      <c r="C104">
        <v>1</v>
      </c>
      <c r="D104">
        <v>76</v>
      </c>
      <c r="E104">
        <f t="shared" si="2"/>
        <v>1</v>
      </c>
      <c r="F104" t="s">
        <v>46</v>
      </c>
      <c r="G104">
        <v>4</v>
      </c>
      <c r="H104" t="s">
        <v>37</v>
      </c>
      <c r="I104">
        <v>1</v>
      </c>
      <c r="J104" t="s">
        <v>25</v>
      </c>
      <c r="K104">
        <v>0</v>
      </c>
      <c r="L104" t="s">
        <v>48</v>
      </c>
      <c r="M104">
        <v>4</v>
      </c>
      <c r="N104" t="s">
        <v>52</v>
      </c>
      <c r="O104">
        <v>2</v>
      </c>
      <c r="P104" t="s">
        <v>42</v>
      </c>
      <c r="Q104">
        <v>712</v>
      </c>
      <c r="R104">
        <v>1.4843043279999999</v>
      </c>
      <c r="S104">
        <f t="shared" si="3"/>
        <v>0</v>
      </c>
    </row>
    <row r="105" spans="1:19">
      <c r="A105" t="s">
        <v>159</v>
      </c>
      <c r="B105" t="s">
        <v>30</v>
      </c>
      <c r="C105">
        <v>1</v>
      </c>
      <c r="D105">
        <v>70</v>
      </c>
      <c r="E105">
        <f t="shared" si="2"/>
        <v>1</v>
      </c>
      <c r="F105" t="s">
        <v>46</v>
      </c>
      <c r="G105">
        <v>4</v>
      </c>
      <c r="H105" t="s">
        <v>37</v>
      </c>
      <c r="I105">
        <v>1</v>
      </c>
      <c r="J105" t="s">
        <v>25</v>
      </c>
      <c r="K105">
        <v>0</v>
      </c>
      <c r="L105" t="s">
        <v>48</v>
      </c>
      <c r="M105">
        <v>4</v>
      </c>
      <c r="N105" t="s">
        <v>52</v>
      </c>
      <c r="O105">
        <v>2</v>
      </c>
      <c r="P105" t="s">
        <v>42</v>
      </c>
      <c r="Q105">
        <v>275</v>
      </c>
      <c r="R105">
        <v>2.7133193580000001</v>
      </c>
      <c r="S105">
        <f t="shared" si="3"/>
        <v>1</v>
      </c>
    </row>
    <row r="106" spans="1:19">
      <c r="A106" t="s">
        <v>160</v>
      </c>
      <c r="B106" t="s">
        <v>30</v>
      </c>
      <c r="C106">
        <v>1</v>
      </c>
      <c r="D106">
        <v>66</v>
      </c>
      <c r="E106">
        <f t="shared" si="2"/>
        <v>1</v>
      </c>
      <c r="F106" t="s">
        <v>31</v>
      </c>
      <c r="G106">
        <v>2</v>
      </c>
      <c r="H106" t="s">
        <v>40</v>
      </c>
      <c r="I106">
        <v>3</v>
      </c>
      <c r="J106" t="s">
        <v>25</v>
      </c>
      <c r="K106">
        <v>0</v>
      </c>
      <c r="L106" t="s">
        <v>48</v>
      </c>
      <c r="M106">
        <v>4</v>
      </c>
      <c r="N106" t="s">
        <v>52</v>
      </c>
      <c r="O106">
        <v>2</v>
      </c>
      <c r="P106" t="s">
        <v>42</v>
      </c>
      <c r="Q106">
        <v>2100</v>
      </c>
      <c r="R106">
        <v>1.7213136360000001</v>
      </c>
      <c r="S106">
        <f t="shared" si="3"/>
        <v>0</v>
      </c>
    </row>
    <row r="107" spans="1:19">
      <c r="A107" t="s">
        <v>161</v>
      </c>
      <c r="B107" t="s">
        <v>30</v>
      </c>
      <c r="C107">
        <v>1</v>
      </c>
      <c r="D107">
        <v>49</v>
      </c>
      <c r="E107">
        <f t="shared" si="2"/>
        <v>0</v>
      </c>
      <c r="F107" t="s">
        <v>34</v>
      </c>
      <c r="G107">
        <v>3</v>
      </c>
      <c r="H107" t="s">
        <v>40</v>
      </c>
      <c r="I107">
        <v>3</v>
      </c>
      <c r="J107" t="s">
        <v>25</v>
      </c>
      <c r="K107">
        <v>0</v>
      </c>
      <c r="L107" t="s">
        <v>48</v>
      </c>
      <c r="M107">
        <v>4</v>
      </c>
      <c r="N107" t="s">
        <v>52</v>
      </c>
      <c r="O107">
        <v>2</v>
      </c>
      <c r="P107" t="s">
        <v>42</v>
      </c>
      <c r="Q107">
        <v>174</v>
      </c>
      <c r="R107">
        <v>2.5366416699999998</v>
      </c>
      <c r="S107">
        <f t="shared" si="3"/>
        <v>1</v>
      </c>
    </row>
    <row r="108" spans="1:19">
      <c r="A108" t="s">
        <v>162</v>
      </c>
      <c r="B108" t="s">
        <v>22</v>
      </c>
      <c r="C108">
        <v>0</v>
      </c>
      <c r="D108">
        <v>59</v>
      </c>
      <c r="E108">
        <f t="shared" si="2"/>
        <v>0</v>
      </c>
      <c r="F108" t="s">
        <v>46</v>
      </c>
      <c r="G108">
        <v>4</v>
      </c>
      <c r="H108" t="s">
        <v>40</v>
      </c>
      <c r="I108">
        <v>3</v>
      </c>
      <c r="J108" t="s">
        <v>25</v>
      </c>
      <c r="K108">
        <v>0</v>
      </c>
      <c r="L108" t="s">
        <v>48</v>
      </c>
      <c r="M108">
        <v>4</v>
      </c>
      <c r="N108" t="s">
        <v>52</v>
      </c>
      <c r="O108">
        <v>2</v>
      </c>
      <c r="P108" t="s">
        <v>42</v>
      </c>
      <c r="Q108">
        <v>570</v>
      </c>
      <c r="R108">
        <v>1.5227788630000001</v>
      </c>
      <c r="S108">
        <f t="shared" si="3"/>
        <v>0</v>
      </c>
    </row>
    <row r="109" spans="1:19">
      <c r="A109" t="s">
        <v>163</v>
      </c>
      <c r="B109" t="s">
        <v>30</v>
      </c>
      <c r="C109">
        <v>1</v>
      </c>
      <c r="D109">
        <v>65</v>
      </c>
      <c r="E109">
        <f t="shared" si="2"/>
        <v>1</v>
      </c>
      <c r="F109" t="s">
        <v>46</v>
      </c>
      <c r="G109">
        <v>4</v>
      </c>
      <c r="H109" t="s">
        <v>24</v>
      </c>
      <c r="I109">
        <v>0</v>
      </c>
      <c r="J109" t="s">
        <v>47</v>
      </c>
      <c r="K109">
        <v>1</v>
      </c>
      <c r="L109" t="s">
        <v>48</v>
      </c>
      <c r="M109">
        <v>4</v>
      </c>
      <c r="N109" t="s">
        <v>52</v>
      </c>
      <c r="O109">
        <v>2</v>
      </c>
      <c r="P109" t="s">
        <v>28</v>
      </c>
      <c r="Q109">
        <v>374</v>
      </c>
      <c r="R109">
        <v>1.8279378239999999</v>
      </c>
      <c r="S109">
        <f t="shared" si="3"/>
        <v>0</v>
      </c>
    </row>
    <row r="110" spans="1:19">
      <c r="A110" t="s">
        <v>164</v>
      </c>
      <c r="B110" t="s">
        <v>30</v>
      </c>
      <c r="C110">
        <v>1</v>
      </c>
      <c r="D110">
        <v>51</v>
      </c>
      <c r="E110">
        <f t="shared" si="2"/>
        <v>0</v>
      </c>
      <c r="F110" t="s">
        <v>34</v>
      </c>
      <c r="G110">
        <v>3</v>
      </c>
      <c r="H110" t="s">
        <v>37</v>
      </c>
      <c r="I110">
        <v>1</v>
      </c>
      <c r="J110" t="s">
        <v>47</v>
      </c>
      <c r="K110">
        <v>1</v>
      </c>
      <c r="L110" t="s">
        <v>48</v>
      </c>
      <c r="M110">
        <v>4</v>
      </c>
      <c r="N110" t="s">
        <v>52</v>
      </c>
      <c r="O110">
        <v>2</v>
      </c>
      <c r="P110" t="s">
        <v>28</v>
      </c>
      <c r="Q110">
        <v>1389</v>
      </c>
      <c r="R110">
        <v>1.7698709720000001</v>
      </c>
      <c r="S110">
        <f t="shared" si="3"/>
        <v>0</v>
      </c>
    </row>
    <row r="111" spans="1:19">
      <c r="A111" t="s">
        <v>165</v>
      </c>
      <c r="B111" t="s">
        <v>30</v>
      </c>
      <c r="C111">
        <v>1</v>
      </c>
      <c r="D111">
        <v>59</v>
      </c>
      <c r="E111">
        <f t="shared" si="2"/>
        <v>0</v>
      </c>
      <c r="F111" t="s">
        <v>34</v>
      </c>
      <c r="G111">
        <v>3</v>
      </c>
      <c r="H111" t="s">
        <v>37</v>
      </c>
      <c r="I111">
        <v>1</v>
      </c>
      <c r="J111" t="s">
        <v>47</v>
      </c>
      <c r="K111">
        <v>1</v>
      </c>
      <c r="L111" t="s">
        <v>48</v>
      </c>
      <c r="M111">
        <v>4</v>
      </c>
      <c r="N111" t="s">
        <v>52</v>
      </c>
      <c r="O111">
        <v>2</v>
      </c>
      <c r="P111" t="s">
        <v>28</v>
      </c>
      <c r="Q111">
        <v>1138</v>
      </c>
      <c r="R111">
        <v>1.990480445</v>
      </c>
      <c r="S111">
        <f t="shared" si="3"/>
        <v>1</v>
      </c>
    </row>
    <row r="112" spans="1:19">
      <c r="A112" t="s">
        <v>166</v>
      </c>
      <c r="B112" t="s">
        <v>22</v>
      </c>
      <c r="C112">
        <v>0</v>
      </c>
      <c r="D112">
        <v>50</v>
      </c>
      <c r="E112">
        <f t="shared" si="2"/>
        <v>0</v>
      </c>
      <c r="F112" t="s">
        <v>46</v>
      </c>
      <c r="G112">
        <v>4</v>
      </c>
      <c r="H112" t="s">
        <v>37</v>
      </c>
      <c r="I112">
        <v>1</v>
      </c>
      <c r="J112" t="s">
        <v>47</v>
      </c>
      <c r="K112">
        <v>1</v>
      </c>
      <c r="L112" t="s">
        <v>48</v>
      </c>
      <c r="M112">
        <v>4</v>
      </c>
      <c r="N112" t="s">
        <v>52</v>
      </c>
      <c r="O112">
        <v>2</v>
      </c>
      <c r="P112" t="s">
        <v>42</v>
      </c>
      <c r="Q112">
        <v>476</v>
      </c>
      <c r="R112">
        <v>2.4060635330000002</v>
      </c>
      <c r="S112">
        <f t="shared" si="3"/>
        <v>1</v>
      </c>
    </row>
    <row r="113" spans="1:19">
      <c r="A113" t="s">
        <v>167</v>
      </c>
      <c r="B113" t="s">
        <v>22</v>
      </c>
      <c r="C113">
        <v>0</v>
      </c>
      <c r="D113">
        <v>66</v>
      </c>
      <c r="E113">
        <f t="shared" si="2"/>
        <v>1</v>
      </c>
      <c r="F113" t="s">
        <v>46</v>
      </c>
      <c r="G113">
        <v>4</v>
      </c>
      <c r="H113" t="s">
        <v>37</v>
      </c>
      <c r="I113">
        <v>1</v>
      </c>
      <c r="J113" t="s">
        <v>47</v>
      </c>
      <c r="K113">
        <v>1</v>
      </c>
      <c r="L113" t="s">
        <v>48</v>
      </c>
      <c r="M113">
        <v>4</v>
      </c>
      <c r="N113" t="s">
        <v>52</v>
      </c>
      <c r="O113">
        <v>2</v>
      </c>
      <c r="P113" t="s">
        <v>42</v>
      </c>
      <c r="Q113">
        <v>669</v>
      </c>
      <c r="R113">
        <v>2.2143093149999999</v>
      </c>
      <c r="S113">
        <f t="shared" si="3"/>
        <v>1</v>
      </c>
    </row>
    <row r="114" spans="1:19">
      <c r="A114" t="s">
        <v>168</v>
      </c>
      <c r="B114" t="s">
        <v>22</v>
      </c>
      <c r="C114">
        <v>0</v>
      </c>
      <c r="D114">
        <v>65</v>
      </c>
      <c r="E114">
        <f t="shared" si="2"/>
        <v>1</v>
      </c>
      <c r="F114" t="s">
        <v>101</v>
      </c>
      <c r="G114">
        <v>4</v>
      </c>
      <c r="H114" t="s">
        <v>37</v>
      </c>
      <c r="I114">
        <v>1</v>
      </c>
      <c r="J114" t="s">
        <v>47</v>
      </c>
      <c r="K114">
        <v>1</v>
      </c>
      <c r="L114" t="s">
        <v>48</v>
      </c>
      <c r="M114">
        <v>4</v>
      </c>
      <c r="N114" t="s">
        <v>52</v>
      </c>
      <c r="O114">
        <v>2</v>
      </c>
      <c r="P114" t="s">
        <v>42</v>
      </c>
      <c r="Q114">
        <v>259</v>
      </c>
      <c r="R114">
        <v>1.247595389</v>
      </c>
      <c r="S114">
        <f t="shared" si="3"/>
        <v>0</v>
      </c>
    </row>
    <row r="115" spans="1:19">
      <c r="A115" t="s">
        <v>169</v>
      </c>
      <c r="B115" t="s">
        <v>30</v>
      </c>
      <c r="C115">
        <v>1</v>
      </c>
      <c r="D115">
        <v>86</v>
      </c>
      <c r="E115">
        <f t="shared" si="2"/>
        <v>1</v>
      </c>
      <c r="F115" t="s">
        <v>101</v>
      </c>
      <c r="G115">
        <v>4</v>
      </c>
      <c r="H115" t="s">
        <v>99</v>
      </c>
      <c r="I115">
        <v>2</v>
      </c>
      <c r="J115" t="s">
        <v>47</v>
      </c>
      <c r="K115">
        <v>1</v>
      </c>
      <c r="L115" t="s">
        <v>48</v>
      </c>
      <c r="M115">
        <v>4</v>
      </c>
      <c r="N115" t="s">
        <v>52</v>
      </c>
      <c r="O115">
        <v>2</v>
      </c>
      <c r="P115" t="s">
        <v>28</v>
      </c>
      <c r="Q115">
        <v>0</v>
      </c>
      <c r="R115">
        <v>1.3786450800000001</v>
      </c>
      <c r="S115">
        <f t="shared" si="3"/>
        <v>0</v>
      </c>
    </row>
    <row r="116" spans="1:19">
      <c r="A116" t="s">
        <v>170</v>
      </c>
      <c r="B116" t="s">
        <v>30</v>
      </c>
      <c r="C116">
        <v>1</v>
      </c>
      <c r="D116">
        <v>45</v>
      </c>
      <c r="E116">
        <f t="shared" si="2"/>
        <v>0</v>
      </c>
      <c r="F116" t="s">
        <v>141</v>
      </c>
      <c r="G116">
        <v>4</v>
      </c>
      <c r="H116" t="s">
        <v>99</v>
      </c>
      <c r="I116">
        <v>2</v>
      </c>
      <c r="J116" t="s">
        <v>47</v>
      </c>
      <c r="K116">
        <v>1</v>
      </c>
      <c r="L116" t="s">
        <v>48</v>
      </c>
      <c r="M116">
        <v>4</v>
      </c>
      <c r="N116" t="s">
        <v>52</v>
      </c>
      <c r="O116">
        <v>2</v>
      </c>
      <c r="P116" t="s">
        <v>28</v>
      </c>
      <c r="Q116">
        <v>972</v>
      </c>
      <c r="R116">
        <v>1.8777974879999999</v>
      </c>
      <c r="S116">
        <f t="shared" si="3"/>
        <v>0</v>
      </c>
    </row>
    <row r="117" spans="1:19">
      <c r="A117" t="s">
        <v>171</v>
      </c>
      <c r="B117" t="s">
        <v>30</v>
      </c>
      <c r="C117">
        <v>1</v>
      </c>
      <c r="D117">
        <v>64</v>
      </c>
      <c r="E117">
        <f t="shared" si="2"/>
        <v>1</v>
      </c>
      <c r="F117" t="s">
        <v>50</v>
      </c>
      <c r="G117">
        <v>1</v>
      </c>
      <c r="H117" t="s">
        <v>24</v>
      </c>
      <c r="I117">
        <v>0</v>
      </c>
      <c r="J117" t="s">
        <v>25</v>
      </c>
      <c r="K117">
        <v>0</v>
      </c>
      <c r="L117" t="s">
        <v>26</v>
      </c>
      <c r="M117">
        <v>1</v>
      </c>
      <c r="N117" t="s">
        <v>172</v>
      </c>
      <c r="O117">
        <v>3</v>
      </c>
      <c r="P117" t="s">
        <v>28</v>
      </c>
      <c r="Q117">
        <v>379</v>
      </c>
      <c r="R117">
        <v>1.450963169</v>
      </c>
      <c r="S117">
        <f t="shared" si="3"/>
        <v>0</v>
      </c>
    </row>
    <row r="118" spans="1:19">
      <c r="A118" t="s">
        <v>173</v>
      </c>
      <c r="B118" t="s">
        <v>22</v>
      </c>
      <c r="C118">
        <v>0</v>
      </c>
      <c r="D118">
        <v>59</v>
      </c>
      <c r="E118">
        <f t="shared" si="2"/>
        <v>0</v>
      </c>
      <c r="F118" t="s">
        <v>31</v>
      </c>
      <c r="G118">
        <v>2</v>
      </c>
      <c r="H118" t="s">
        <v>24</v>
      </c>
      <c r="I118">
        <v>0</v>
      </c>
      <c r="J118" t="s">
        <v>25</v>
      </c>
      <c r="K118">
        <v>0</v>
      </c>
      <c r="L118" t="s">
        <v>32</v>
      </c>
      <c r="M118">
        <v>1</v>
      </c>
      <c r="N118" t="s">
        <v>172</v>
      </c>
      <c r="O118">
        <v>3</v>
      </c>
      <c r="P118" t="s">
        <v>28</v>
      </c>
      <c r="Q118">
        <v>3540</v>
      </c>
      <c r="R118">
        <v>1.7468495589999999</v>
      </c>
      <c r="S118">
        <f t="shared" si="3"/>
        <v>0</v>
      </c>
    </row>
    <row r="119" spans="1:19">
      <c r="A119" t="s">
        <v>174</v>
      </c>
      <c r="B119" t="s">
        <v>30</v>
      </c>
      <c r="C119">
        <v>1</v>
      </c>
      <c r="D119">
        <v>85</v>
      </c>
      <c r="E119">
        <f t="shared" si="2"/>
        <v>1</v>
      </c>
      <c r="F119" t="s">
        <v>31</v>
      </c>
      <c r="G119">
        <v>2</v>
      </c>
      <c r="H119" t="s">
        <v>24</v>
      </c>
      <c r="I119">
        <v>0</v>
      </c>
      <c r="J119" t="s">
        <v>25</v>
      </c>
      <c r="K119">
        <v>0</v>
      </c>
      <c r="L119" t="s">
        <v>32</v>
      </c>
      <c r="M119">
        <v>1</v>
      </c>
      <c r="N119" t="s">
        <v>172</v>
      </c>
      <c r="O119">
        <v>3</v>
      </c>
      <c r="P119" t="s">
        <v>28</v>
      </c>
      <c r="Q119">
        <v>0</v>
      </c>
      <c r="R119">
        <v>1.523254296</v>
      </c>
      <c r="S119">
        <f t="shared" si="3"/>
        <v>0</v>
      </c>
    </row>
    <row r="120" spans="1:19">
      <c r="A120" t="s">
        <v>175</v>
      </c>
      <c r="B120" t="s">
        <v>22</v>
      </c>
      <c r="C120">
        <v>0</v>
      </c>
      <c r="D120">
        <v>69</v>
      </c>
      <c r="E120">
        <f t="shared" si="2"/>
        <v>1</v>
      </c>
      <c r="F120" t="s">
        <v>31</v>
      </c>
      <c r="G120">
        <v>2</v>
      </c>
      <c r="H120" t="s">
        <v>24</v>
      </c>
      <c r="I120">
        <v>0</v>
      </c>
      <c r="J120" t="s">
        <v>25</v>
      </c>
      <c r="K120">
        <v>0</v>
      </c>
      <c r="L120" t="s">
        <v>32</v>
      </c>
      <c r="M120">
        <v>1</v>
      </c>
      <c r="N120" t="s">
        <v>172</v>
      </c>
      <c r="O120">
        <v>3</v>
      </c>
      <c r="P120" t="s">
        <v>28</v>
      </c>
      <c r="Q120">
        <v>1090</v>
      </c>
      <c r="R120">
        <v>0.87547957200000004</v>
      </c>
      <c r="S120">
        <f t="shared" si="3"/>
        <v>0</v>
      </c>
    </row>
    <row r="121" spans="1:19">
      <c r="A121" t="s">
        <v>176</v>
      </c>
      <c r="B121" t="s">
        <v>22</v>
      </c>
      <c r="C121">
        <v>0</v>
      </c>
      <c r="D121">
        <v>68</v>
      </c>
      <c r="E121">
        <f t="shared" si="2"/>
        <v>1</v>
      </c>
      <c r="F121" t="s">
        <v>31</v>
      </c>
      <c r="G121">
        <v>2</v>
      </c>
      <c r="H121" t="s">
        <v>24</v>
      </c>
      <c r="I121">
        <v>0</v>
      </c>
      <c r="J121" t="s">
        <v>25</v>
      </c>
      <c r="K121">
        <v>0</v>
      </c>
      <c r="L121" t="s">
        <v>32</v>
      </c>
      <c r="M121">
        <v>1</v>
      </c>
      <c r="N121" t="s">
        <v>172</v>
      </c>
      <c r="O121">
        <v>3</v>
      </c>
      <c r="P121" t="s">
        <v>42</v>
      </c>
      <c r="Q121">
        <v>156</v>
      </c>
      <c r="R121">
        <v>1.8210689689999999</v>
      </c>
      <c r="S121">
        <f t="shared" si="3"/>
        <v>0</v>
      </c>
    </row>
    <row r="122" spans="1:19">
      <c r="A122" t="s">
        <v>177</v>
      </c>
      <c r="B122" t="s">
        <v>30</v>
      </c>
      <c r="C122">
        <v>1</v>
      </c>
      <c r="D122">
        <v>71</v>
      </c>
      <c r="E122">
        <f t="shared" si="2"/>
        <v>1</v>
      </c>
      <c r="F122" t="s">
        <v>31</v>
      </c>
      <c r="G122">
        <v>2</v>
      </c>
      <c r="H122" t="s">
        <v>24</v>
      </c>
      <c r="I122">
        <v>0</v>
      </c>
      <c r="J122" t="s">
        <v>25</v>
      </c>
      <c r="K122">
        <v>0</v>
      </c>
      <c r="L122" t="s">
        <v>32</v>
      </c>
      <c r="M122">
        <v>1</v>
      </c>
      <c r="N122" t="s">
        <v>172</v>
      </c>
      <c r="O122">
        <v>3</v>
      </c>
      <c r="P122" t="s">
        <v>42</v>
      </c>
      <c r="Q122">
        <v>30</v>
      </c>
      <c r="R122">
        <v>1.3014979330000001</v>
      </c>
      <c r="S122">
        <f t="shared" si="3"/>
        <v>0</v>
      </c>
    </row>
    <row r="123" spans="1:19">
      <c r="A123" t="s">
        <v>178</v>
      </c>
      <c r="B123" t="s">
        <v>22</v>
      </c>
      <c r="C123">
        <v>0</v>
      </c>
      <c r="D123">
        <v>84</v>
      </c>
      <c r="E123">
        <f t="shared" si="2"/>
        <v>1</v>
      </c>
      <c r="F123" t="s">
        <v>31</v>
      </c>
      <c r="G123">
        <v>2</v>
      </c>
      <c r="H123" t="s">
        <v>24</v>
      </c>
      <c r="I123">
        <v>0</v>
      </c>
      <c r="J123" t="s">
        <v>25</v>
      </c>
      <c r="K123">
        <v>0</v>
      </c>
      <c r="L123" t="s">
        <v>32</v>
      </c>
      <c r="M123">
        <v>1</v>
      </c>
      <c r="N123" t="s">
        <v>172</v>
      </c>
      <c r="O123">
        <v>3</v>
      </c>
      <c r="P123" t="s">
        <v>28</v>
      </c>
      <c r="Q123">
        <v>131</v>
      </c>
      <c r="R123">
        <v>1.8468708140000001</v>
      </c>
      <c r="S123">
        <f t="shared" si="3"/>
        <v>0</v>
      </c>
    </row>
    <row r="124" spans="1:19">
      <c r="A124" t="s">
        <v>179</v>
      </c>
      <c r="B124" t="s">
        <v>22</v>
      </c>
      <c r="C124">
        <v>0</v>
      </c>
      <c r="D124">
        <v>79</v>
      </c>
      <c r="E124">
        <f t="shared" si="2"/>
        <v>1</v>
      </c>
      <c r="F124" t="s">
        <v>31</v>
      </c>
      <c r="G124">
        <v>2</v>
      </c>
      <c r="H124" t="s">
        <v>24</v>
      </c>
      <c r="I124">
        <v>0</v>
      </c>
      <c r="J124" t="s">
        <v>25</v>
      </c>
      <c r="K124">
        <v>0</v>
      </c>
      <c r="L124" t="s">
        <v>32</v>
      </c>
      <c r="M124">
        <v>1</v>
      </c>
      <c r="N124" t="s">
        <v>172</v>
      </c>
      <c r="O124">
        <v>3</v>
      </c>
      <c r="P124" t="s">
        <v>28</v>
      </c>
      <c r="Q124">
        <v>678</v>
      </c>
      <c r="R124">
        <v>3.2593835919999998</v>
      </c>
      <c r="S124">
        <f t="shared" si="3"/>
        <v>1</v>
      </c>
    </row>
    <row r="125" spans="1:19">
      <c r="A125" t="s">
        <v>180</v>
      </c>
      <c r="B125" t="s">
        <v>30</v>
      </c>
      <c r="C125">
        <v>1</v>
      </c>
      <c r="D125">
        <v>72</v>
      </c>
      <c r="E125">
        <f t="shared" si="2"/>
        <v>1</v>
      </c>
      <c r="F125" t="s">
        <v>31</v>
      </c>
      <c r="G125">
        <v>2</v>
      </c>
      <c r="H125" t="s">
        <v>24</v>
      </c>
      <c r="I125">
        <v>0</v>
      </c>
      <c r="J125" t="s">
        <v>25</v>
      </c>
      <c r="K125">
        <v>0</v>
      </c>
      <c r="L125" t="s">
        <v>32</v>
      </c>
      <c r="M125">
        <v>1</v>
      </c>
      <c r="N125" t="s">
        <v>172</v>
      </c>
      <c r="O125">
        <v>3</v>
      </c>
      <c r="P125" t="s">
        <v>42</v>
      </c>
      <c r="Q125">
        <v>457</v>
      </c>
      <c r="R125">
        <v>2.8539475570000001</v>
      </c>
      <c r="S125">
        <f t="shared" si="3"/>
        <v>1</v>
      </c>
    </row>
    <row r="126" spans="1:19">
      <c r="A126" t="s">
        <v>181</v>
      </c>
      <c r="B126" t="s">
        <v>30</v>
      </c>
      <c r="C126">
        <v>1</v>
      </c>
      <c r="D126">
        <v>58</v>
      </c>
      <c r="E126">
        <f t="shared" si="2"/>
        <v>0</v>
      </c>
      <c r="F126" t="s">
        <v>31</v>
      </c>
      <c r="G126">
        <v>2</v>
      </c>
      <c r="H126" t="s">
        <v>24</v>
      </c>
      <c r="I126">
        <v>0</v>
      </c>
      <c r="J126" t="s">
        <v>25</v>
      </c>
      <c r="K126">
        <v>0</v>
      </c>
      <c r="L126" t="s">
        <v>32</v>
      </c>
      <c r="M126">
        <v>1</v>
      </c>
      <c r="N126" t="s">
        <v>172</v>
      </c>
      <c r="O126">
        <v>3</v>
      </c>
      <c r="P126" t="s">
        <v>28</v>
      </c>
      <c r="Q126">
        <v>566</v>
      </c>
      <c r="R126">
        <v>1.7486253949999999</v>
      </c>
      <c r="S126">
        <f t="shared" si="3"/>
        <v>0</v>
      </c>
    </row>
    <row r="127" spans="1:19">
      <c r="A127" t="s">
        <v>182</v>
      </c>
      <c r="B127" t="s">
        <v>30</v>
      </c>
      <c r="C127">
        <v>1</v>
      </c>
      <c r="D127">
        <v>79</v>
      </c>
      <c r="E127">
        <f t="shared" si="2"/>
        <v>1</v>
      </c>
      <c r="F127" t="s">
        <v>31</v>
      </c>
      <c r="G127">
        <v>2</v>
      </c>
      <c r="H127" t="s">
        <v>24</v>
      </c>
      <c r="I127">
        <v>0</v>
      </c>
      <c r="J127" t="s">
        <v>25</v>
      </c>
      <c r="K127">
        <v>0</v>
      </c>
      <c r="L127" t="s">
        <v>32</v>
      </c>
      <c r="M127">
        <v>1</v>
      </c>
      <c r="N127" t="s">
        <v>172</v>
      </c>
      <c r="O127">
        <v>3</v>
      </c>
      <c r="P127" t="s">
        <v>28</v>
      </c>
      <c r="Q127">
        <v>440</v>
      </c>
      <c r="R127">
        <v>1.2848915279999999</v>
      </c>
      <c r="S127">
        <f t="shared" si="3"/>
        <v>0</v>
      </c>
    </row>
    <row r="128" spans="1:19">
      <c r="A128" t="s">
        <v>183</v>
      </c>
      <c r="B128" t="s">
        <v>30</v>
      </c>
      <c r="C128">
        <v>1</v>
      </c>
      <c r="D128">
        <v>62</v>
      </c>
      <c r="E128">
        <f t="shared" si="2"/>
        <v>1</v>
      </c>
      <c r="F128" t="s">
        <v>31</v>
      </c>
      <c r="G128">
        <v>2</v>
      </c>
      <c r="H128" t="s">
        <v>24</v>
      </c>
      <c r="I128">
        <v>0</v>
      </c>
      <c r="J128" t="s">
        <v>25</v>
      </c>
      <c r="K128">
        <v>0</v>
      </c>
      <c r="L128" t="s">
        <v>32</v>
      </c>
      <c r="M128">
        <v>1</v>
      </c>
      <c r="N128" t="s">
        <v>172</v>
      </c>
      <c r="O128">
        <v>3</v>
      </c>
      <c r="P128" t="s">
        <v>28</v>
      </c>
      <c r="Q128">
        <v>356</v>
      </c>
      <c r="R128">
        <v>2.2805443950000002</v>
      </c>
      <c r="S128">
        <f t="shared" si="3"/>
        <v>1</v>
      </c>
    </row>
    <row r="129" spans="1:19">
      <c r="A129" t="s">
        <v>184</v>
      </c>
      <c r="B129" t="s">
        <v>30</v>
      </c>
      <c r="C129">
        <v>1</v>
      </c>
      <c r="D129">
        <v>62</v>
      </c>
      <c r="E129">
        <f t="shared" si="2"/>
        <v>1</v>
      </c>
      <c r="F129" t="s">
        <v>31</v>
      </c>
      <c r="G129">
        <v>2</v>
      </c>
      <c r="H129" t="s">
        <v>24</v>
      </c>
      <c r="I129">
        <v>0</v>
      </c>
      <c r="J129" t="s">
        <v>25</v>
      </c>
      <c r="K129">
        <v>0</v>
      </c>
      <c r="L129" t="s">
        <v>32</v>
      </c>
      <c r="M129">
        <v>1</v>
      </c>
      <c r="N129" t="s">
        <v>172</v>
      </c>
      <c r="O129">
        <v>3</v>
      </c>
      <c r="P129" t="s">
        <v>28</v>
      </c>
      <c r="Q129">
        <v>476</v>
      </c>
      <c r="R129">
        <v>2.496005823</v>
      </c>
      <c r="S129">
        <f t="shared" si="3"/>
        <v>1</v>
      </c>
    </row>
    <row r="130" spans="1:19">
      <c r="A130" t="s">
        <v>185</v>
      </c>
      <c r="B130" t="s">
        <v>30</v>
      </c>
      <c r="C130">
        <v>1</v>
      </c>
      <c r="D130">
        <v>82</v>
      </c>
      <c r="E130">
        <f t="shared" si="2"/>
        <v>1</v>
      </c>
      <c r="F130" t="s">
        <v>31</v>
      </c>
      <c r="G130">
        <v>2</v>
      </c>
      <c r="H130" t="s">
        <v>24</v>
      </c>
      <c r="I130">
        <v>0</v>
      </c>
      <c r="J130" t="s">
        <v>25</v>
      </c>
      <c r="K130">
        <v>0</v>
      </c>
      <c r="L130" t="s">
        <v>32</v>
      </c>
      <c r="M130">
        <v>1</v>
      </c>
      <c r="N130" t="s">
        <v>172</v>
      </c>
      <c r="O130">
        <v>3</v>
      </c>
      <c r="P130" t="s">
        <v>42</v>
      </c>
      <c r="Q130">
        <v>507</v>
      </c>
      <c r="R130">
        <v>1.507220945</v>
      </c>
      <c r="S130">
        <f t="shared" si="3"/>
        <v>0</v>
      </c>
    </row>
    <row r="131" spans="1:19">
      <c r="A131" t="s">
        <v>186</v>
      </c>
      <c r="B131" t="s">
        <v>22</v>
      </c>
      <c r="C131">
        <v>0</v>
      </c>
      <c r="D131">
        <v>58</v>
      </c>
      <c r="E131">
        <f t="shared" ref="E131:E194" si="4">IF(D131&lt;60,0,1)</f>
        <v>0</v>
      </c>
      <c r="F131" t="s">
        <v>73</v>
      </c>
      <c r="G131">
        <v>2</v>
      </c>
      <c r="H131" t="s">
        <v>24</v>
      </c>
      <c r="I131">
        <v>0</v>
      </c>
      <c r="J131" t="s">
        <v>25</v>
      </c>
      <c r="K131">
        <v>0</v>
      </c>
      <c r="L131" t="s">
        <v>32</v>
      </c>
      <c r="M131">
        <v>1</v>
      </c>
      <c r="N131" t="s">
        <v>172</v>
      </c>
      <c r="O131">
        <v>3</v>
      </c>
      <c r="P131" t="s">
        <v>28</v>
      </c>
      <c r="Q131">
        <v>942</v>
      </c>
      <c r="R131">
        <v>1.634142703</v>
      </c>
      <c r="S131">
        <f t="shared" ref="S131:S194" si="5">IF(R131&lt;1.884058,0,1)</f>
        <v>0</v>
      </c>
    </row>
    <row r="132" spans="1:19">
      <c r="A132" t="s">
        <v>187</v>
      </c>
      <c r="B132" t="s">
        <v>30</v>
      </c>
      <c r="C132">
        <v>1</v>
      </c>
      <c r="D132">
        <v>49</v>
      </c>
      <c r="E132">
        <f t="shared" si="4"/>
        <v>0</v>
      </c>
      <c r="F132" t="s">
        <v>73</v>
      </c>
      <c r="G132">
        <v>2</v>
      </c>
      <c r="H132" t="s">
        <v>24</v>
      </c>
      <c r="I132">
        <v>0</v>
      </c>
      <c r="J132" t="s">
        <v>25</v>
      </c>
      <c r="K132">
        <v>0</v>
      </c>
      <c r="L132" t="s">
        <v>32</v>
      </c>
      <c r="M132">
        <v>1</v>
      </c>
      <c r="N132" t="s">
        <v>172</v>
      </c>
      <c r="O132">
        <v>3</v>
      </c>
      <c r="P132" t="s">
        <v>42</v>
      </c>
      <c r="Q132">
        <v>1811</v>
      </c>
      <c r="R132">
        <v>2.495453935</v>
      </c>
      <c r="S132">
        <f t="shared" si="5"/>
        <v>1</v>
      </c>
    </row>
    <row r="133" spans="1:19">
      <c r="A133" t="s">
        <v>188</v>
      </c>
      <c r="B133" t="s">
        <v>22</v>
      </c>
      <c r="C133">
        <v>0</v>
      </c>
      <c r="D133">
        <v>54</v>
      </c>
      <c r="E133">
        <f t="shared" si="4"/>
        <v>0</v>
      </c>
      <c r="F133" t="s">
        <v>54</v>
      </c>
      <c r="G133">
        <v>1</v>
      </c>
      <c r="H133" t="s">
        <v>37</v>
      </c>
      <c r="I133">
        <v>1</v>
      </c>
      <c r="J133" t="s">
        <v>25</v>
      </c>
      <c r="K133">
        <v>0</v>
      </c>
      <c r="L133" t="s">
        <v>32</v>
      </c>
      <c r="M133">
        <v>1</v>
      </c>
      <c r="N133" t="s">
        <v>172</v>
      </c>
      <c r="O133">
        <v>3</v>
      </c>
      <c r="P133" t="s">
        <v>28</v>
      </c>
      <c r="Q133">
        <v>1935</v>
      </c>
      <c r="R133">
        <v>3.2148480149999998</v>
      </c>
      <c r="S133">
        <f t="shared" si="5"/>
        <v>1</v>
      </c>
    </row>
    <row r="134" spans="1:19">
      <c r="A134" t="s">
        <v>189</v>
      </c>
      <c r="B134" t="s">
        <v>30</v>
      </c>
      <c r="C134">
        <v>1</v>
      </c>
      <c r="D134">
        <v>48</v>
      </c>
      <c r="E134">
        <f t="shared" si="4"/>
        <v>0</v>
      </c>
      <c r="F134" t="s">
        <v>34</v>
      </c>
      <c r="G134">
        <v>3</v>
      </c>
      <c r="H134" t="s">
        <v>24</v>
      </c>
      <c r="I134">
        <v>0</v>
      </c>
      <c r="J134" t="s">
        <v>25</v>
      </c>
      <c r="K134">
        <v>0</v>
      </c>
      <c r="L134" t="s">
        <v>35</v>
      </c>
      <c r="M134">
        <v>2</v>
      </c>
      <c r="N134" t="s">
        <v>172</v>
      </c>
      <c r="O134">
        <v>3</v>
      </c>
      <c r="P134" t="s">
        <v>28</v>
      </c>
      <c r="Q134">
        <v>468</v>
      </c>
      <c r="R134">
        <v>3.7657263090000002</v>
      </c>
      <c r="S134">
        <f t="shared" si="5"/>
        <v>1</v>
      </c>
    </row>
    <row r="135" spans="1:19">
      <c r="A135" t="s">
        <v>190</v>
      </c>
      <c r="B135" t="s">
        <v>22</v>
      </c>
      <c r="C135">
        <v>0</v>
      </c>
      <c r="D135">
        <v>61</v>
      </c>
      <c r="E135">
        <f t="shared" si="4"/>
        <v>1</v>
      </c>
      <c r="F135" t="s">
        <v>34</v>
      </c>
      <c r="G135">
        <v>3</v>
      </c>
      <c r="H135" t="s">
        <v>24</v>
      </c>
      <c r="I135">
        <v>0</v>
      </c>
      <c r="J135" t="s">
        <v>25</v>
      </c>
      <c r="K135">
        <v>0</v>
      </c>
      <c r="L135" t="s">
        <v>35</v>
      </c>
      <c r="M135">
        <v>2</v>
      </c>
      <c r="N135" t="s">
        <v>172</v>
      </c>
      <c r="O135">
        <v>3</v>
      </c>
      <c r="P135" t="s">
        <v>28</v>
      </c>
      <c r="Q135">
        <v>388</v>
      </c>
      <c r="R135">
        <v>2.0536116180000001</v>
      </c>
      <c r="S135">
        <f t="shared" si="5"/>
        <v>1</v>
      </c>
    </row>
    <row r="136" spans="1:19">
      <c r="A136" t="s">
        <v>191</v>
      </c>
      <c r="B136" t="s">
        <v>30</v>
      </c>
      <c r="C136">
        <v>1</v>
      </c>
      <c r="D136">
        <v>51</v>
      </c>
      <c r="E136">
        <f t="shared" si="4"/>
        <v>0</v>
      </c>
      <c r="F136" t="s">
        <v>34</v>
      </c>
      <c r="G136">
        <v>3</v>
      </c>
      <c r="H136" t="s">
        <v>24</v>
      </c>
      <c r="I136">
        <v>0</v>
      </c>
      <c r="J136" t="s">
        <v>25</v>
      </c>
      <c r="K136">
        <v>0</v>
      </c>
      <c r="L136" t="s">
        <v>35</v>
      </c>
      <c r="M136">
        <v>2</v>
      </c>
      <c r="N136" t="s">
        <v>172</v>
      </c>
      <c r="O136">
        <v>3</v>
      </c>
      <c r="P136" t="s">
        <v>28</v>
      </c>
      <c r="Q136">
        <v>377</v>
      </c>
      <c r="R136">
        <v>2.0458806489999999</v>
      </c>
      <c r="S136">
        <f t="shared" si="5"/>
        <v>1</v>
      </c>
    </row>
    <row r="137" spans="1:19">
      <c r="A137" t="s">
        <v>192</v>
      </c>
      <c r="B137" t="s">
        <v>22</v>
      </c>
      <c r="C137">
        <v>0</v>
      </c>
      <c r="D137">
        <v>69</v>
      </c>
      <c r="E137">
        <f t="shared" si="4"/>
        <v>1</v>
      </c>
      <c r="F137" t="s">
        <v>34</v>
      </c>
      <c r="G137">
        <v>3</v>
      </c>
      <c r="H137" t="s">
        <v>24</v>
      </c>
      <c r="I137">
        <v>0</v>
      </c>
      <c r="J137" t="s">
        <v>25</v>
      </c>
      <c r="K137">
        <v>0</v>
      </c>
      <c r="L137" t="s">
        <v>35</v>
      </c>
      <c r="M137">
        <v>2</v>
      </c>
      <c r="N137" t="s">
        <v>172</v>
      </c>
      <c r="O137">
        <v>3</v>
      </c>
      <c r="P137" t="s">
        <v>28</v>
      </c>
      <c r="Q137">
        <v>1072</v>
      </c>
      <c r="R137">
        <v>2.4264437910000001</v>
      </c>
      <c r="S137">
        <f t="shared" si="5"/>
        <v>1</v>
      </c>
    </row>
    <row r="138" spans="1:19">
      <c r="A138" t="s">
        <v>193</v>
      </c>
      <c r="B138" t="s">
        <v>30</v>
      </c>
      <c r="C138">
        <v>1</v>
      </c>
      <c r="D138">
        <v>41</v>
      </c>
      <c r="E138">
        <f t="shared" si="4"/>
        <v>0</v>
      </c>
      <c r="F138" t="s">
        <v>34</v>
      </c>
      <c r="G138">
        <v>3</v>
      </c>
      <c r="H138" t="s">
        <v>24</v>
      </c>
      <c r="I138">
        <v>0</v>
      </c>
      <c r="J138" t="s">
        <v>25</v>
      </c>
      <c r="K138">
        <v>0</v>
      </c>
      <c r="L138" t="s">
        <v>35</v>
      </c>
      <c r="M138">
        <v>2</v>
      </c>
      <c r="N138" t="s">
        <v>172</v>
      </c>
      <c r="O138">
        <v>3</v>
      </c>
      <c r="P138" t="s">
        <v>28</v>
      </c>
      <c r="Q138">
        <v>367</v>
      </c>
      <c r="R138">
        <v>2.2658771839999998</v>
      </c>
      <c r="S138">
        <f t="shared" si="5"/>
        <v>1</v>
      </c>
    </row>
    <row r="139" spans="1:19">
      <c r="A139" t="s">
        <v>194</v>
      </c>
      <c r="B139" t="s">
        <v>30</v>
      </c>
      <c r="C139">
        <v>1</v>
      </c>
      <c r="D139">
        <v>60</v>
      </c>
      <c r="E139">
        <f t="shared" si="4"/>
        <v>1</v>
      </c>
      <c r="F139" t="s">
        <v>34</v>
      </c>
      <c r="G139">
        <v>3</v>
      </c>
      <c r="H139" t="s">
        <v>24</v>
      </c>
      <c r="I139">
        <v>0</v>
      </c>
      <c r="J139" t="s">
        <v>25</v>
      </c>
      <c r="K139">
        <v>0</v>
      </c>
      <c r="L139" t="s">
        <v>35</v>
      </c>
      <c r="M139">
        <v>2</v>
      </c>
      <c r="N139" t="s">
        <v>172</v>
      </c>
      <c r="O139">
        <v>3</v>
      </c>
      <c r="P139" t="s">
        <v>42</v>
      </c>
      <c r="Q139">
        <v>377</v>
      </c>
      <c r="R139">
        <v>1.885772443</v>
      </c>
      <c r="S139">
        <f t="shared" si="5"/>
        <v>1</v>
      </c>
    </row>
    <row r="140" spans="1:19">
      <c r="A140" t="s">
        <v>195</v>
      </c>
      <c r="B140" t="s">
        <v>22</v>
      </c>
      <c r="C140">
        <v>0</v>
      </c>
      <c r="D140">
        <v>78</v>
      </c>
      <c r="E140">
        <f t="shared" si="4"/>
        <v>1</v>
      </c>
      <c r="F140" t="s">
        <v>34</v>
      </c>
      <c r="G140">
        <v>3</v>
      </c>
      <c r="H140" t="s">
        <v>24</v>
      </c>
      <c r="I140">
        <v>0</v>
      </c>
      <c r="J140" t="s">
        <v>25</v>
      </c>
      <c r="K140">
        <v>0</v>
      </c>
      <c r="L140" t="s">
        <v>35</v>
      </c>
      <c r="M140">
        <v>2</v>
      </c>
      <c r="N140" t="s">
        <v>172</v>
      </c>
      <c r="O140">
        <v>3</v>
      </c>
      <c r="P140" t="s">
        <v>42</v>
      </c>
      <c r="Q140">
        <v>341</v>
      </c>
      <c r="R140">
        <v>1.8896463619999999</v>
      </c>
      <c r="S140">
        <f t="shared" si="5"/>
        <v>1</v>
      </c>
    </row>
    <row r="141" spans="1:19">
      <c r="A141" t="s">
        <v>196</v>
      </c>
      <c r="B141" t="s">
        <v>30</v>
      </c>
      <c r="C141">
        <v>1</v>
      </c>
      <c r="D141">
        <v>49</v>
      </c>
      <c r="E141">
        <f t="shared" si="4"/>
        <v>0</v>
      </c>
      <c r="F141" t="s">
        <v>34</v>
      </c>
      <c r="G141">
        <v>3</v>
      </c>
      <c r="H141" t="s">
        <v>24</v>
      </c>
      <c r="I141">
        <v>0</v>
      </c>
      <c r="J141" t="s">
        <v>25</v>
      </c>
      <c r="K141">
        <v>0</v>
      </c>
      <c r="L141" t="s">
        <v>35</v>
      </c>
      <c r="M141">
        <v>2</v>
      </c>
      <c r="N141" t="s">
        <v>172</v>
      </c>
      <c r="O141">
        <v>3</v>
      </c>
      <c r="P141" t="s">
        <v>28</v>
      </c>
      <c r="Q141">
        <v>895</v>
      </c>
      <c r="R141">
        <v>1.5490107310000001</v>
      </c>
      <c r="S141">
        <f t="shared" si="5"/>
        <v>0</v>
      </c>
    </row>
    <row r="142" spans="1:19">
      <c r="A142" t="s">
        <v>197</v>
      </c>
      <c r="B142" t="s">
        <v>22</v>
      </c>
      <c r="C142">
        <v>0</v>
      </c>
      <c r="D142">
        <v>63</v>
      </c>
      <c r="E142">
        <f t="shared" si="4"/>
        <v>1</v>
      </c>
      <c r="F142" t="s">
        <v>31</v>
      </c>
      <c r="G142">
        <v>2</v>
      </c>
      <c r="H142" t="s">
        <v>37</v>
      </c>
      <c r="I142">
        <v>1</v>
      </c>
      <c r="J142" t="s">
        <v>25</v>
      </c>
      <c r="K142">
        <v>0</v>
      </c>
      <c r="L142" t="s">
        <v>35</v>
      </c>
      <c r="M142">
        <v>2</v>
      </c>
      <c r="N142" t="s">
        <v>172</v>
      </c>
      <c r="O142">
        <v>3</v>
      </c>
      <c r="P142" t="s">
        <v>28</v>
      </c>
      <c r="Q142">
        <v>1083</v>
      </c>
      <c r="R142">
        <v>1.729396105</v>
      </c>
      <c r="S142">
        <f t="shared" si="5"/>
        <v>0</v>
      </c>
    </row>
    <row r="143" spans="1:19">
      <c r="A143" t="s">
        <v>198</v>
      </c>
      <c r="B143" t="s">
        <v>30</v>
      </c>
      <c r="C143">
        <v>1</v>
      </c>
      <c r="D143">
        <v>53</v>
      </c>
      <c r="E143">
        <f t="shared" si="4"/>
        <v>0</v>
      </c>
      <c r="F143" t="s">
        <v>31</v>
      </c>
      <c r="G143">
        <v>2</v>
      </c>
      <c r="H143" t="s">
        <v>37</v>
      </c>
      <c r="I143">
        <v>1</v>
      </c>
      <c r="J143" t="s">
        <v>25</v>
      </c>
      <c r="K143">
        <v>0</v>
      </c>
      <c r="L143" t="s">
        <v>35</v>
      </c>
      <c r="M143">
        <v>2</v>
      </c>
      <c r="N143" t="s">
        <v>172</v>
      </c>
      <c r="O143">
        <v>3</v>
      </c>
      <c r="P143" t="s">
        <v>28</v>
      </c>
      <c r="Q143">
        <v>543</v>
      </c>
      <c r="R143">
        <v>1.8115296590000001</v>
      </c>
      <c r="S143">
        <f t="shared" si="5"/>
        <v>0</v>
      </c>
    </row>
    <row r="144" spans="1:19">
      <c r="A144" t="s">
        <v>199</v>
      </c>
      <c r="B144" t="s">
        <v>30</v>
      </c>
      <c r="C144">
        <v>1</v>
      </c>
      <c r="D144">
        <v>83</v>
      </c>
      <c r="E144">
        <f t="shared" si="4"/>
        <v>1</v>
      </c>
      <c r="F144" t="s">
        <v>31</v>
      </c>
      <c r="G144">
        <v>2</v>
      </c>
      <c r="H144" t="s">
        <v>37</v>
      </c>
      <c r="I144">
        <v>1</v>
      </c>
      <c r="J144" t="s">
        <v>25</v>
      </c>
      <c r="K144">
        <v>0</v>
      </c>
      <c r="L144" t="s">
        <v>35</v>
      </c>
      <c r="M144">
        <v>2</v>
      </c>
      <c r="N144" t="s">
        <v>172</v>
      </c>
      <c r="O144">
        <v>3</v>
      </c>
      <c r="P144" t="s">
        <v>28</v>
      </c>
      <c r="Q144">
        <v>2496</v>
      </c>
      <c r="R144">
        <v>1.37816848</v>
      </c>
      <c r="S144">
        <f t="shared" si="5"/>
        <v>0</v>
      </c>
    </row>
    <row r="145" spans="1:19">
      <c r="A145" t="s">
        <v>200</v>
      </c>
      <c r="B145" t="s">
        <v>30</v>
      </c>
      <c r="C145">
        <v>1</v>
      </c>
      <c r="D145">
        <v>45</v>
      </c>
      <c r="E145">
        <f t="shared" si="4"/>
        <v>0</v>
      </c>
      <c r="F145" t="s">
        <v>31</v>
      </c>
      <c r="G145">
        <v>2</v>
      </c>
      <c r="H145" t="s">
        <v>37</v>
      </c>
      <c r="I145">
        <v>1</v>
      </c>
      <c r="J145" t="s">
        <v>25</v>
      </c>
      <c r="K145">
        <v>0</v>
      </c>
      <c r="L145" t="s">
        <v>35</v>
      </c>
      <c r="M145">
        <v>2</v>
      </c>
      <c r="N145" t="s">
        <v>172</v>
      </c>
      <c r="O145">
        <v>3</v>
      </c>
      <c r="P145" t="s">
        <v>28</v>
      </c>
      <c r="Q145">
        <v>396</v>
      </c>
      <c r="R145">
        <v>1.6700545440000001</v>
      </c>
      <c r="S145">
        <f t="shared" si="5"/>
        <v>0</v>
      </c>
    </row>
    <row r="146" spans="1:19">
      <c r="A146" t="s">
        <v>201</v>
      </c>
      <c r="B146" t="s">
        <v>30</v>
      </c>
      <c r="C146">
        <v>1</v>
      </c>
      <c r="D146">
        <v>43</v>
      </c>
      <c r="E146">
        <f t="shared" si="4"/>
        <v>0</v>
      </c>
      <c r="F146" t="s">
        <v>73</v>
      </c>
      <c r="G146">
        <v>2</v>
      </c>
      <c r="H146" t="s">
        <v>37</v>
      </c>
      <c r="I146">
        <v>1</v>
      </c>
      <c r="J146" t="s">
        <v>25</v>
      </c>
      <c r="K146">
        <v>0</v>
      </c>
      <c r="L146" t="s">
        <v>35</v>
      </c>
      <c r="M146">
        <v>2</v>
      </c>
      <c r="N146" t="s">
        <v>172</v>
      </c>
      <c r="O146">
        <v>3</v>
      </c>
      <c r="P146" t="s">
        <v>42</v>
      </c>
      <c r="Q146">
        <v>291</v>
      </c>
      <c r="R146">
        <v>0.78005189399999997</v>
      </c>
      <c r="S146">
        <f t="shared" si="5"/>
        <v>0</v>
      </c>
    </row>
    <row r="147" spans="1:19">
      <c r="A147" t="s">
        <v>202</v>
      </c>
      <c r="B147" t="s">
        <v>30</v>
      </c>
      <c r="C147">
        <v>1</v>
      </c>
      <c r="D147">
        <v>69</v>
      </c>
      <c r="E147">
        <f t="shared" si="4"/>
        <v>1</v>
      </c>
      <c r="F147" t="s">
        <v>73</v>
      </c>
      <c r="G147">
        <v>2</v>
      </c>
      <c r="H147" t="s">
        <v>37</v>
      </c>
      <c r="I147">
        <v>1</v>
      </c>
      <c r="J147" t="s">
        <v>25</v>
      </c>
      <c r="K147">
        <v>0</v>
      </c>
      <c r="L147" t="s">
        <v>35</v>
      </c>
      <c r="M147">
        <v>2</v>
      </c>
      <c r="N147" t="s">
        <v>172</v>
      </c>
      <c r="O147">
        <v>3</v>
      </c>
      <c r="P147" t="s">
        <v>28</v>
      </c>
      <c r="Q147">
        <v>485</v>
      </c>
      <c r="R147">
        <v>1.6579142140000001</v>
      </c>
      <c r="S147">
        <f t="shared" si="5"/>
        <v>0</v>
      </c>
    </row>
    <row r="148" spans="1:19">
      <c r="A148" t="s">
        <v>203</v>
      </c>
      <c r="B148" t="s">
        <v>30</v>
      </c>
      <c r="C148">
        <v>1</v>
      </c>
      <c r="D148">
        <v>58</v>
      </c>
      <c r="E148">
        <f t="shared" si="4"/>
        <v>0</v>
      </c>
      <c r="F148" t="s">
        <v>76</v>
      </c>
      <c r="G148">
        <v>2</v>
      </c>
      <c r="H148" t="s">
        <v>37</v>
      </c>
      <c r="I148">
        <v>1</v>
      </c>
      <c r="J148" t="s">
        <v>25</v>
      </c>
      <c r="K148">
        <v>0</v>
      </c>
      <c r="L148" t="s">
        <v>35</v>
      </c>
      <c r="M148">
        <v>2</v>
      </c>
      <c r="N148" t="s">
        <v>172</v>
      </c>
      <c r="O148">
        <v>3</v>
      </c>
      <c r="P148" t="s">
        <v>42</v>
      </c>
      <c r="Q148">
        <v>212</v>
      </c>
      <c r="R148">
        <v>1.406760123</v>
      </c>
      <c r="S148">
        <f t="shared" si="5"/>
        <v>0</v>
      </c>
    </row>
    <row r="149" spans="1:19">
      <c r="A149" t="s">
        <v>204</v>
      </c>
      <c r="B149" t="s">
        <v>30</v>
      </c>
      <c r="C149">
        <v>1</v>
      </c>
      <c r="D149">
        <v>78</v>
      </c>
      <c r="E149">
        <f t="shared" si="4"/>
        <v>1</v>
      </c>
      <c r="F149" t="s">
        <v>76</v>
      </c>
      <c r="G149">
        <v>2</v>
      </c>
      <c r="H149" t="s">
        <v>37</v>
      </c>
      <c r="I149">
        <v>1</v>
      </c>
      <c r="J149" t="s">
        <v>25</v>
      </c>
      <c r="K149">
        <v>0</v>
      </c>
      <c r="L149" t="s">
        <v>35</v>
      </c>
      <c r="M149">
        <v>2</v>
      </c>
      <c r="N149" t="s">
        <v>172</v>
      </c>
      <c r="O149">
        <v>3</v>
      </c>
      <c r="P149" t="s">
        <v>28</v>
      </c>
      <c r="Q149">
        <v>1124</v>
      </c>
      <c r="R149">
        <v>1.8094045160000001</v>
      </c>
      <c r="S149">
        <f t="shared" si="5"/>
        <v>0</v>
      </c>
    </row>
    <row r="150" spans="1:19">
      <c r="A150" t="s">
        <v>205</v>
      </c>
      <c r="B150" t="s">
        <v>30</v>
      </c>
      <c r="C150">
        <v>1</v>
      </c>
      <c r="D150">
        <v>57</v>
      </c>
      <c r="E150">
        <f t="shared" si="4"/>
        <v>0</v>
      </c>
      <c r="F150" t="s">
        <v>34</v>
      </c>
      <c r="G150">
        <v>3</v>
      </c>
      <c r="H150" t="s">
        <v>24</v>
      </c>
      <c r="I150">
        <v>0</v>
      </c>
      <c r="J150" t="s">
        <v>25</v>
      </c>
      <c r="K150">
        <v>0</v>
      </c>
      <c r="L150" t="s">
        <v>87</v>
      </c>
      <c r="M150">
        <v>2</v>
      </c>
      <c r="N150" t="s">
        <v>172</v>
      </c>
      <c r="O150">
        <v>3</v>
      </c>
      <c r="P150" t="s">
        <v>28</v>
      </c>
      <c r="Q150">
        <v>593</v>
      </c>
      <c r="R150">
        <v>1.884057552</v>
      </c>
      <c r="S150">
        <f t="shared" si="5"/>
        <v>0</v>
      </c>
    </row>
    <row r="151" spans="1:19">
      <c r="A151" t="s">
        <v>206</v>
      </c>
      <c r="B151" t="s">
        <v>22</v>
      </c>
      <c r="C151">
        <v>0</v>
      </c>
      <c r="D151">
        <v>71</v>
      </c>
      <c r="E151">
        <f t="shared" si="4"/>
        <v>1</v>
      </c>
      <c r="F151" t="s">
        <v>34</v>
      </c>
      <c r="G151">
        <v>3</v>
      </c>
      <c r="H151" t="s">
        <v>24</v>
      </c>
      <c r="I151">
        <v>0</v>
      </c>
      <c r="J151" t="s">
        <v>25</v>
      </c>
      <c r="K151">
        <v>0</v>
      </c>
      <c r="L151" t="s">
        <v>87</v>
      </c>
      <c r="M151">
        <v>2</v>
      </c>
      <c r="N151" t="s">
        <v>172</v>
      </c>
      <c r="O151">
        <v>3</v>
      </c>
      <c r="P151" t="s">
        <v>28</v>
      </c>
      <c r="Q151">
        <v>198</v>
      </c>
      <c r="R151">
        <v>0.99764318799999996</v>
      </c>
      <c r="S151">
        <f t="shared" si="5"/>
        <v>0</v>
      </c>
    </row>
    <row r="152" spans="1:19">
      <c r="A152" t="s">
        <v>207</v>
      </c>
      <c r="B152" t="s">
        <v>22</v>
      </c>
      <c r="C152">
        <v>0</v>
      </c>
      <c r="D152">
        <v>64</v>
      </c>
      <c r="E152">
        <f t="shared" si="4"/>
        <v>1</v>
      </c>
      <c r="F152" t="s">
        <v>34</v>
      </c>
      <c r="G152">
        <v>3</v>
      </c>
      <c r="H152" t="s">
        <v>24</v>
      </c>
      <c r="I152">
        <v>0</v>
      </c>
      <c r="J152" t="s">
        <v>25</v>
      </c>
      <c r="K152">
        <v>0</v>
      </c>
      <c r="L152" t="s">
        <v>87</v>
      </c>
      <c r="M152">
        <v>2</v>
      </c>
      <c r="N152" t="s">
        <v>172</v>
      </c>
      <c r="O152">
        <v>3</v>
      </c>
      <c r="P152" t="s">
        <v>28</v>
      </c>
      <c r="Q152">
        <v>34</v>
      </c>
      <c r="R152">
        <v>0.63927456900000001</v>
      </c>
      <c r="S152">
        <f t="shared" si="5"/>
        <v>0</v>
      </c>
    </row>
    <row r="153" spans="1:19">
      <c r="A153" t="s">
        <v>208</v>
      </c>
      <c r="B153" t="s">
        <v>30</v>
      </c>
      <c r="C153">
        <v>1</v>
      </c>
      <c r="D153">
        <v>58</v>
      </c>
      <c r="E153">
        <f t="shared" si="4"/>
        <v>0</v>
      </c>
      <c r="F153" t="s">
        <v>34</v>
      </c>
      <c r="G153">
        <v>3</v>
      </c>
      <c r="H153" t="s">
        <v>24</v>
      </c>
      <c r="I153">
        <v>0</v>
      </c>
      <c r="J153" t="s">
        <v>25</v>
      </c>
      <c r="K153">
        <v>0</v>
      </c>
      <c r="L153" t="s">
        <v>87</v>
      </c>
      <c r="M153">
        <v>2</v>
      </c>
      <c r="N153" t="s">
        <v>172</v>
      </c>
      <c r="O153">
        <v>3</v>
      </c>
      <c r="P153" t="s">
        <v>28</v>
      </c>
      <c r="Q153">
        <v>0</v>
      </c>
      <c r="R153">
        <v>2.2497536340000002</v>
      </c>
      <c r="S153">
        <f t="shared" si="5"/>
        <v>1</v>
      </c>
    </row>
    <row r="154" spans="1:19">
      <c r="A154" t="s">
        <v>209</v>
      </c>
      <c r="B154" t="s">
        <v>30</v>
      </c>
      <c r="C154">
        <v>1</v>
      </c>
      <c r="D154">
        <v>66</v>
      </c>
      <c r="E154">
        <f t="shared" si="4"/>
        <v>1</v>
      </c>
      <c r="F154" t="s">
        <v>34</v>
      </c>
      <c r="G154">
        <v>3</v>
      </c>
      <c r="H154" t="s">
        <v>24</v>
      </c>
      <c r="I154">
        <v>0</v>
      </c>
      <c r="J154" t="s">
        <v>25</v>
      </c>
      <c r="K154">
        <v>0</v>
      </c>
      <c r="L154" t="s">
        <v>87</v>
      </c>
      <c r="M154">
        <v>2</v>
      </c>
      <c r="N154" t="s">
        <v>172</v>
      </c>
      <c r="O154">
        <v>3</v>
      </c>
      <c r="P154" t="s">
        <v>42</v>
      </c>
      <c r="Q154">
        <v>300</v>
      </c>
      <c r="R154">
        <v>3.1233271789999999</v>
      </c>
      <c r="S154">
        <f t="shared" si="5"/>
        <v>1</v>
      </c>
    </row>
    <row r="155" spans="1:19">
      <c r="A155" t="s">
        <v>210</v>
      </c>
      <c r="B155" t="s">
        <v>22</v>
      </c>
      <c r="C155">
        <v>0</v>
      </c>
      <c r="D155">
        <v>53</v>
      </c>
      <c r="E155">
        <f t="shared" si="4"/>
        <v>0</v>
      </c>
      <c r="F155" t="s">
        <v>34</v>
      </c>
      <c r="G155">
        <v>3</v>
      </c>
      <c r="H155" t="s">
        <v>24</v>
      </c>
      <c r="I155">
        <v>0</v>
      </c>
      <c r="J155" t="s">
        <v>25</v>
      </c>
      <c r="K155">
        <v>0</v>
      </c>
      <c r="L155" t="s">
        <v>87</v>
      </c>
      <c r="M155">
        <v>2</v>
      </c>
      <c r="N155" t="s">
        <v>172</v>
      </c>
      <c r="O155">
        <v>3</v>
      </c>
      <c r="P155" t="s">
        <v>28</v>
      </c>
      <c r="Q155">
        <v>1038</v>
      </c>
      <c r="R155">
        <v>2.3200360999999998</v>
      </c>
      <c r="S155">
        <f t="shared" si="5"/>
        <v>1</v>
      </c>
    </row>
    <row r="156" spans="1:19">
      <c r="A156" t="s">
        <v>211</v>
      </c>
      <c r="B156" t="s">
        <v>22</v>
      </c>
      <c r="C156">
        <v>0</v>
      </c>
      <c r="D156">
        <v>54</v>
      </c>
      <c r="E156">
        <f t="shared" si="4"/>
        <v>0</v>
      </c>
      <c r="F156" t="s">
        <v>34</v>
      </c>
      <c r="G156">
        <v>3</v>
      </c>
      <c r="H156" t="s">
        <v>24</v>
      </c>
      <c r="I156">
        <v>0</v>
      </c>
      <c r="J156" t="s">
        <v>25</v>
      </c>
      <c r="K156">
        <v>0</v>
      </c>
      <c r="L156" t="s">
        <v>87</v>
      </c>
      <c r="M156">
        <v>2</v>
      </c>
      <c r="N156" t="s">
        <v>172</v>
      </c>
      <c r="O156">
        <v>3</v>
      </c>
      <c r="P156" t="s">
        <v>28</v>
      </c>
      <c r="Q156">
        <v>949</v>
      </c>
      <c r="R156">
        <v>1.8896172600000001</v>
      </c>
      <c r="S156">
        <f t="shared" si="5"/>
        <v>1</v>
      </c>
    </row>
    <row r="157" spans="1:19">
      <c r="A157" t="s">
        <v>212</v>
      </c>
      <c r="B157" t="s">
        <v>30</v>
      </c>
      <c r="C157">
        <v>1</v>
      </c>
      <c r="D157">
        <v>75</v>
      </c>
      <c r="E157">
        <f t="shared" si="4"/>
        <v>1</v>
      </c>
      <c r="F157" t="s">
        <v>34</v>
      </c>
      <c r="G157">
        <v>3</v>
      </c>
      <c r="H157" t="s">
        <v>24</v>
      </c>
      <c r="I157">
        <v>0</v>
      </c>
      <c r="J157" t="s">
        <v>25</v>
      </c>
      <c r="K157">
        <v>0</v>
      </c>
      <c r="L157" t="s">
        <v>87</v>
      </c>
      <c r="M157">
        <v>2</v>
      </c>
      <c r="N157" t="s">
        <v>172</v>
      </c>
      <c r="O157">
        <v>3</v>
      </c>
      <c r="P157" t="s">
        <v>42</v>
      </c>
      <c r="Q157">
        <v>605</v>
      </c>
      <c r="R157">
        <v>2.5668074760000001</v>
      </c>
      <c r="S157">
        <f t="shared" si="5"/>
        <v>1</v>
      </c>
    </row>
    <row r="158" spans="1:19">
      <c r="A158" t="s">
        <v>213</v>
      </c>
      <c r="B158" t="s">
        <v>30</v>
      </c>
      <c r="C158">
        <v>1</v>
      </c>
      <c r="D158">
        <v>67</v>
      </c>
      <c r="E158">
        <f t="shared" si="4"/>
        <v>1</v>
      </c>
      <c r="F158" t="s">
        <v>34</v>
      </c>
      <c r="G158">
        <v>3</v>
      </c>
      <c r="H158" t="s">
        <v>24</v>
      </c>
      <c r="I158">
        <v>0</v>
      </c>
      <c r="J158" t="s">
        <v>25</v>
      </c>
      <c r="K158">
        <v>0</v>
      </c>
      <c r="L158" t="s">
        <v>87</v>
      </c>
      <c r="M158">
        <v>2</v>
      </c>
      <c r="N158" t="s">
        <v>172</v>
      </c>
      <c r="O158">
        <v>3</v>
      </c>
      <c r="P158" t="s">
        <v>42</v>
      </c>
      <c r="Q158">
        <v>235</v>
      </c>
      <c r="R158">
        <v>1.9447447360000001</v>
      </c>
      <c r="S158">
        <f t="shared" si="5"/>
        <v>1</v>
      </c>
    </row>
    <row r="159" spans="1:19">
      <c r="A159" t="s">
        <v>214</v>
      </c>
      <c r="B159" t="s">
        <v>22</v>
      </c>
      <c r="C159">
        <v>0</v>
      </c>
      <c r="D159">
        <v>64</v>
      </c>
      <c r="E159">
        <f t="shared" si="4"/>
        <v>1</v>
      </c>
      <c r="F159" t="s">
        <v>34</v>
      </c>
      <c r="G159">
        <v>3</v>
      </c>
      <c r="H159" t="s">
        <v>24</v>
      </c>
      <c r="I159">
        <v>0</v>
      </c>
      <c r="J159" t="s">
        <v>25</v>
      </c>
      <c r="K159">
        <v>0</v>
      </c>
      <c r="L159" t="s">
        <v>87</v>
      </c>
      <c r="M159">
        <v>2</v>
      </c>
      <c r="N159" t="s">
        <v>172</v>
      </c>
      <c r="O159">
        <v>3</v>
      </c>
      <c r="P159" t="s">
        <v>28</v>
      </c>
      <c r="Q159">
        <v>1367</v>
      </c>
      <c r="R159">
        <v>1.5330578720000001</v>
      </c>
      <c r="S159">
        <f t="shared" si="5"/>
        <v>0</v>
      </c>
    </row>
    <row r="160" spans="1:19">
      <c r="A160" t="s">
        <v>215</v>
      </c>
      <c r="B160" t="s">
        <v>30</v>
      </c>
      <c r="C160">
        <v>1</v>
      </c>
      <c r="D160">
        <v>55</v>
      </c>
      <c r="E160">
        <f t="shared" si="4"/>
        <v>0</v>
      </c>
      <c r="F160" t="s">
        <v>34</v>
      </c>
      <c r="G160">
        <v>3</v>
      </c>
      <c r="H160" t="s">
        <v>24</v>
      </c>
      <c r="I160">
        <v>0</v>
      </c>
      <c r="J160" t="s">
        <v>25</v>
      </c>
      <c r="K160">
        <v>0</v>
      </c>
      <c r="L160" t="s">
        <v>87</v>
      </c>
      <c r="M160">
        <v>2</v>
      </c>
      <c r="N160" t="s">
        <v>172</v>
      </c>
      <c r="O160">
        <v>3</v>
      </c>
      <c r="P160" t="s">
        <v>28</v>
      </c>
      <c r="Q160">
        <v>14</v>
      </c>
      <c r="R160">
        <v>1.896601896</v>
      </c>
      <c r="S160">
        <f t="shared" si="5"/>
        <v>1</v>
      </c>
    </row>
    <row r="161" spans="1:19">
      <c r="A161" t="s">
        <v>216</v>
      </c>
      <c r="B161" t="s">
        <v>22</v>
      </c>
      <c r="C161">
        <v>0</v>
      </c>
      <c r="D161">
        <v>78</v>
      </c>
      <c r="E161">
        <f t="shared" si="4"/>
        <v>1</v>
      </c>
      <c r="F161" t="s">
        <v>34</v>
      </c>
      <c r="G161">
        <v>3</v>
      </c>
      <c r="H161" t="s">
        <v>24</v>
      </c>
      <c r="I161">
        <v>0</v>
      </c>
      <c r="J161" t="s">
        <v>25</v>
      </c>
      <c r="K161">
        <v>0</v>
      </c>
      <c r="L161" t="s">
        <v>87</v>
      </c>
      <c r="M161">
        <v>2</v>
      </c>
      <c r="N161" t="s">
        <v>172</v>
      </c>
      <c r="O161">
        <v>3</v>
      </c>
      <c r="P161" t="s">
        <v>28</v>
      </c>
      <c r="Q161">
        <v>1055</v>
      </c>
      <c r="R161">
        <v>1.798983837</v>
      </c>
      <c r="S161">
        <f t="shared" si="5"/>
        <v>0</v>
      </c>
    </row>
    <row r="162" spans="1:19">
      <c r="A162" t="s">
        <v>217</v>
      </c>
      <c r="B162" t="s">
        <v>30</v>
      </c>
      <c r="C162">
        <v>1</v>
      </c>
      <c r="D162">
        <v>69</v>
      </c>
      <c r="E162">
        <f t="shared" si="4"/>
        <v>1</v>
      </c>
      <c r="F162" t="s">
        <v>34</v>
      </c>
      <c r="G162">
        <v>3</v>
      </c>
      <c r="H162" t="s">
        <v>24</v>
      </c>
      <c r="I162">
        <v>0</v>
      </c>
      <c r="J162" t="s">
        <v>25</v>
      </c>
      <c r="K162">
        <v>0</v>
      </c>
      <c r="L162" t="s">
        <v>87</v>
      </c>
      <c r="M162">
        <v>2</v>
      </c>
      <c r="N162" t="s">
        <v>172</v>
      </c>
      <c r="O162">
        <v>3</v>
      </c>
      <c r="P162" t="s">
        <v>28</v>
      </c>
      <c r="Q162">
        <v>416</v>
      </c>
      <c r="R162">
        <v>1.848711298</v>
      </c>
      <c r="S162">
        <f t="shared" si="5"/>
        <v>0</v>
      </c>
    </row>
    <row r="163" spans="1:19">
      <c r="A163" t="s">
        <v>218</v>
      </c>
      <c r="B163" t="s">
        <v>22</v>
      </c>
      <c r="C163">
        <v>0</v>
      </c>
      <c r="D163">
        <v>80</v>
      </c>
      <c r="E163">
        <f t="shared" si="4"/>
        <v>1</v>
      </c>
      <c r="F163" t="s">
        <v>34</v>
      </c>
      <c r="G163">
        <v>3</v>
      </c>
      <c r="H163" t="s">
        <v>24</v>
      </c>
      <c r="I163">
        <v>0</v>
      </c>
      <c r="J163" t="s">
        <v>25</v>
      </c>
      <c r="K163">
        <v>0</v>
      </c>
      <c r="L163" t="s">
        <v>87</v>
      </c>
      <c r="M163">
        <v>2</v>
      </c>
      <c r="N163" t="s">
        <v>172</v>
      </c>
      <c r="O163">
        <v>3</v>
      </c>
      <c r="P163" t="s">
        <v>28</v>
      </c>
      <c r="Q163">
        <v>29</v>
      </c>
      <c r="R163">
        <v>1.8610178879999999</v>
      </c>
      <c r="S163">
        <f t="shared" si="5"/>
        <v>0</v>
      </c>
    </row>
    <row r="164" spans="1:19">
      <c r="A164" t="s">
        <v>219</v>
      </c>
      <c r="B164" t="s">
        <v>22</v>
      </c>
      <c r="C164">
        <v>0</v>
      </c>
      <c r="D164">
        <v>70</v>
      </c>
      <c r="E164">
        <f t="shared" si="4"/>
        <v>1</v>
      </c>
      <c r="F164" t="s">
        <v>34</v>
      </c>
      <c r="G164">
        <v>3</v>
      </c>
      <c r="H164" t="s">
        <v>24</v>
      </c>
      <c r="I164">
        <v>0</v>
      </c>
      <c r="J164" t="s">
        <v>25</v>
      </c>
      <c r="K164">
        <v>0</v>
      </c>
      <c r="L164" t="s">
        <v>87</v>
      </c>
      <c r="M164">
        <v>2</v>
      </c>
      <c r="N164" t="s">
        <v>172</v>
      </c>
      <c r="O164">
        <v>3</v>
      </c>
      <c r="P164" t="s">
        <v>42</v>
      </c>
      <c r="Q164">
        <v>533</v>
      </c>
      <c r="R164">
        <v>2.1405037290000002</v>
      </c>
      <c r="S164">
        <f t="shared" si="5"/>
        <v>1</v>
      </c>
    </row>
    <row r="165" spans="1:19">
      <c r="A165" t="s">
        <v>220</v>
      </c>
      <c r="B165" t="s">
        <v>22</v>
      </c>
      <c r="C165">
        <v>0</v>
      </c>
      <c r="D165">
        <v>78</v>
      </c>
      <c r="E165">
        <f t="shared" si="4"/>
        <v>1</v>
      </c>
      <c r="F165" t="s">
        <v>34</v>
      </c>
      <c r="G165">
        <v>3</v>
      </c>
      <c r="H165" t="s">
        <v>24</v>
      </c>
      <c r="I165">
        <v>0</v>
      </c>
      <c r="J165" t="s">
        <v>25</v>
      </c>
      <c r="K165">
        <v>0</v>
      </c>
      <c r="L165" t="s">
        <v>87</v>
      </c>
      <c r="M165">
        <v>2</v>
      </c>
      <c r="N165" t="s">
        <v>172</v>
      </c>
      <c r="O165">
        <v>3</v>
      </c>
      <c r="P165" t="s">
        <v>28</v>
      </c>
      <c r="Q165">
        <v>411</v>
      </c>
      <c r="R165">
        <v>2.2488470949999999</v>
      </c>
      <c r="S165">
        <f t="shared" si="5"/>
        <v>1</v>
      </c>
    </row>
    <row r="166" spans="1:19">
      <c r="A166" t="s">
        <v>221</v>
      </c>
      <c r="B166" t="s">
        <v>30</v>
      </c>
      <c r="C166">
        <v>1</v>
      </c>
      <c r="D166">
        <v>79</v>
      </c>
      <c r="E166">
        <f t="shared" si="4"/>
        <v>1</v>
      </c>
      <c r="F166" t="s">
        <v>34</v>
      </c>
      <c r="G166">
        <v>3</v>
      </c>
      <c r="H166" t="s">
        <v>24</v>
      </c>
      <c r="I166">
        <v>0</v>
      </c>
      <c r="J166" t="s">
        <v>25</v>
      </c>
      <c r="K166">
        <v>0</v>
      </c>
      <c r="L166" t="s">
        <v>87</v>
      </c>
      <c r="M166">
        <v>2</v>
      </c>
      <c r="N166" t="s">
        <v>172</v>
      </c>
      <c r="O166">
        <v>3</v>
      </c>
      <c r="P166" t="s">
        <v>42</v>
      </c>
      <c r="Q166">
        <v>661</v>
      </c>
      <c r="R166">
        <v>2.3792099640000002</v>
      </c>
      <c r="S166">
        <f t="shared" si="5"/>
        <v>1</v>
      </c>
    </row>
    <row r="167" spans="1:19">
      <c r="A167" t="s">
        <v>222</v>
      </c>
      <c r="B167" t="s">
        <v>30</v>
      </c>
      <c r="C167">
        <v>1</v>
      </c>
      <c r="D167">
        <v>76</v>
      </c>
      <c r="E167">
        <f t="shared" si="4"/>
        <v>1</v>
      </c>
      <c r="F167" t="s">
        <v>34</v>
      </c>
      <c r="G167">
        <v>3</v>
      </c>
      <c r="H167" t="s">
        <v>24</v>
      </c>
      <c r="I167">
        <v>0</v>
      </c>
      <c r="J167" t="s">
        <v>25</v>
      </c>
      <c r="K167">
        <v>0</v>
      </c>
      <c r="L167" t="s">
        <v>87</v>
      </c>
      <c r="M167">
        <v>2</v>
      </c>
      <c r="N167" t="s">
        <v>172</v>
      </c>
      <c r="O167">
        <v>3</v>
      </c>
      <c r="P167" t="s">
        <v>42</v>
      </c>
      <c r="Q167">
        <v>200</v>
      </c>
      <c r="R167">
        <v>1.76806956</v>
      </c>
      <c r="S167">
        <f t="shared" si="5"/>
        <v>0</v>
      </c>
    </row>
    <row r="168" spans="1:19">
      <c r="A168" t="s">
        <v>223</v>
      </c>
      <c r="B168" t="s">
        <v>30</v>
      </c>
      <c r="C168">
        <v>1</v>
      </c>
      <c r="D168">
        <v>58</v>
      </c>
      <c r="E168">
        <f t="shared" si="4"/>
        <v>0</v>
      </c>
      <c r="F168" t="s">
        <v>34</v>
      </c>
      <c r="G168">
        <v>3</v>
      </c>
      <c r="H168" t="s">
        <v>24</v>
      </c>
      <c r="I168">
        <v>0</v>
      </c>
      <c r="J168" t="s">
        <v>25</v>
      </c>
      <c r="K168">
        <v>0</v>
      </c>
      <c r="L168" t="s">
        <v>87</v>
      </c>
      <c r="M168">
        <v>2</v>
      </c>
      <c r="N168" t="s">
        <v>172</v>
      </c>
      <c r="O168">
        <v>3</v>
      </c>
      <c r="P168" t="s">
        <v>42</v>
      </c>
      <c r="Q168">
        <v>344</v>
      </c>
      <c r="R168">
        <v>2.0949263220000001</v>
      </c>
      <c r="S168">
        <f t="shared" si="5"/>
        <v>1</v>
      </c>
    </row>
    <row r="169" spans="1:19">
      <c r="A169" t="s">
        <v>224</v>
      </c>
      <c r="B169" t="s">
        <v>22</v>
      </c>
      <c r="C169">
        <v>0</v>
      </c>
      <c r="D169">
        <v>64</v>
      </c>
      <c r="E169">
        <f t="shared" si="4"/>
        <v>1</v>
      </c>
      <c r="F169" t="s">
        <v>34</v>
      </c>
      <c r="G169">
        <v>3</v>
      </c>
      <c r="H169" t="s">
        <v>24</v>
      </c>
      <c r="I169">
        <v>0</v>
      </c>
      <c r="J169" t="s">
        <v>25</v>
      </c>
      <c r="K169">
        <v>0</v>
      </c>
      <c r="L169" t="s">
        <v>87</v>
      </c>
      <c r="M169">
        <v>2</v>
      </c>
      <c r="N169" t="s">
        <v>172</v>
      </c>
      <c r="O169">
        <v>3</v>
      </c>
      <c r="P169" t="s">
        <v>28</v>
      </c>
      <c r="Q169">
        <v>997</v>
      </c>
      <c r="R169">
        <v>1.4692301480000001</v>
      </c>
      <c r="S169">
        <f t="shared" si="5"/>
        <v>0</v>
      </c>
    </row>
    <row r="170" spans="1:19">
      <c r="A170" t="s">
        <v>225</v>
      </c>
      <c r="B170" t="s">
        <v>30</v>
      </c>
      <c r="C170">
        <v>1</v>
      </c>
      <c r="D170">
        <v>54</v>
      </c>
      <c r="E170">
        <f t="shared" si="4"/>
        <v>0</v>
      </c>
      <c r="F170" t="s">
        <v>31</v>
      </c>
      <c r="G170">
        <v>2</v>
      </c>
      <c r="H170" t="s">
        <v>37</v>
      </c>
      <c r="I170">
        <v>1</v>
      </c>
      <c r="J170" t="s">
        <v>25</v>
      </c>
      <c r="K170">
        <v>0</v>
      </c>
      <c r="L170" t="s">
        <v>87</v>
      </c>
      <c r="M170">
        <v>2</v>
      </c>
      <c r="N170" t="s">
        <v>172</v>
      </c>
      <c r="O170">
        <v>3</v>
      </c>
      <c r="P170" t="s">
        <v>28</v>
      </c>
      <c r="Q170">
        <v>485</v>
      </c>
      <c r="R170">
        <v>1.9179223400000001</v>
      </c>
      <c r="S170">
        <f t="shared" si="5"/>
        <v>1</v>
      </c>
    </row>
    <row r="171" spans="1:19">
      <c r="A171" t="s">
        <v>226</v>
      </c>
      <c r="B171" t="s">
        <v>30</v>
      </c>
      <c r="C171">
        <v>1</v>
      </c>
      <c r="D171">
        <v>74</v>
      </c>
      <c r="E171">
        <f t="shared" si="4"/>
        <v>1</v>
      </c>
      <c r="F171" t="s">
        <v>101</v>
      </c>
      <c r="G171">
        <v>4</v>
      </c>
      <c r="H171" t="s">
        <v>24</v>
      </c>
      <c r="I171">
        <v>0</v>
      </c>
      <c r="J171" t="s">
        <v>25</v>
      </c>
      <c r="K171">
        <v>0</v>
      </c>
      <c r="L171" t="s">
        <v>38</v>
      </c>
      <c r="M171">
        <v>2</v>
      </c>
      <c r="N171" t="s">
        <v>172</v>
      </c>
      <c r="O171">
        <v>3</v>
      </c>
      <c r="P171" t="s">
        <v>42</v>
      </c>
      <c r="Q171">
        <v>282</v>
      </c>
      <c r="R171">
        <v>1.2370904030000001</v>
      </c>
      <c r="S171">
        <f t="shared" si="5"/>
        <v>0</v>
      </c>
    </row>
    <row r="172" spans="1:19">
      <c r="A172" t="s">
        <v>227</v>
      </c>
      <c r="B172" t="s">
        <v>30</v>
      </c>
      <c r="C172">
        <v>1</v>
      </c>
      <c r="D172">
        <v>70</v>
      </c>
      <c r="E172">
        <f t="shared" si="4"/>
        <v>1</v>
      </c>
      <c r="F172" t="s">
        <v>101</v>
      </c>
      <c r="G172">
        <v>4</v>
      </c>
      <c r="H172" t="s">
        <v>24</v>
      </c>
      <c r="I172">
        <v>0</v>
      </c>
      <c r="J172" t="s">
        <v>25</v>
      </c>
      <c r="K172">
        <v>0</v>
      </c>
      <c r="L172" t="s">
        <v>38</v>
      </c>
      <c r="M172">
        <v>2</v>
      </c>
      <c r="N172" t="s">
        <v>172</v>
      </c>
      <c r="O172">
        <v>3</v>
      </c>
      <c r="P172" t="s">
        <v>28</v>
      </c>
      <c r="Q172">
        <v>819</v>
      </c>
      <c r="R172">
        <v>1.978374555</v>
      </c>
      <c r="S172">
        <f t="shared" si="5"/>
        <v>1</v>
      </c>
    </row>
    <row r="173" spans="1:19">
      <c r="A173" t="s">
        <v>228</v>
      </c>
      <c r="B173" t="s">
        <v>22</v>
      </c>
      <c r="C173">
        <v>0</v>
      </c>
      <c r="D173">
        <v>60</v>
      </c>
      <c r="E173">
        <f t="shared" si="4"/>
        <v>1</v>
      </c>
      <c r="F173" t="s">
        <v>101</v>
      </c>
      <c r="G173">
        <v>4</v>
      </c>
      <c r="H173" t="s">
        <v>24</v>
      </c>
      <c r="I173">
        <v>0</v>
      </c>
      <c r="J173" t="s">
        <v>25</v>
      </c>
      <c r="K173">
        <v>0</v>
      </c>
      <c r="L173" t="s">
        <v>38</v>
      </c>
      <c r="M173">
        <v>2</v>
      </c>
      <c r="N173" t="s">
        <v>172</v>
      </c>
      <c r="O173">
        <v>3</v>
      </c>
      <c r="P173" t="s">
        <v>42</v>
      </c>
      <c r="Q173">
        <v>67</v>
      </c>
      <c r="R173">
        <v>3.3339245009999998</v>
      </c>
      <c r="S173">
        <f t="shared" si="5"/>
        <v>1</v>
      </c>
    </row>
    <row r="174" spans="1:19">
      <c r="A174" t="s">
        <v>229</v>
      </c>
      <c r="B174" t="s">
        <v>22</v>
      </c>
      <c r="C174">
        <v>0</v>
      </c>
      <c r="D174">
        <v>55</v>
      </c>
      <c r="E174">
        <f t="shared" si="4"/>
        <v>0</v>
      </c>
      <c r="F174" t="s">
        <v>101</v>
      </c>
      <c r="G174">
        <v>4</v>
      </c>
      <c r="H174" t="s">
        <v>24</v>
      </c>
      <c r="I174">
        <v>0</v>
      </c>
      <c r="J174" t="s">
        <v>25</v>
      </c>
      <c r="K174">
        <v>0</v>
      </c>
      <c r="L174" t="s">
        <v>38</v>
      </c>
      <c r="M174">
        <v>2</v>
      </c>
      <c r="N174" t="s">
        <v>172</v>
      </c>
      <c r="O174">
        <v>3</v>
      </c>
      <c r="P174" t="s">
        <v>28</v>
      </c>
      <c r="Q174">
        <v>389</v>
      </c>
      <c r="R174">
        <v>1.8941047479999999</v>
      </c>
      <c r="S174">
        <f t="shared" si="5"/>
        <v>1</v>
      </c>
    </row>
    <row r="175" spans="1:19">
      <c r="A175" t="s">
        <v>230</v>
      </c>
      <c r="B175" t="s">
        <v>30</v>
      </c>
      <c r="C175">
        <v>1</v>
      </c>
      <c r="D175">
        <v>52</v>
      </c>
      <c r="E175">
        <f t="shared" si="4"/>
        <v>0</v>
      </c>
      <c r="F175" t="s">
        <v>101</v>
      </c>
      <c r="G175">
        <v>4</v>
      </c>
      <c r="H175" t="s">
        <v>24</v>
      </c>
      <c r="I175">
        <v>0</v>
      </c>
      <c r="J175" t="s">
        <v>25</v>
      </c>
      <c r="K175">
        <v>0</v>
      </c>
      <c r="L175" t="s">
        <v>38</v>
      </c>
      <c r="M175">
        <v>2</v>
      </c>
      <c r="N175" t="s">
        <v>172</v>
      </c>
      <c r="O175">
        <v>3</v>
      </c>
      <c r="P175" t="s">
        <v>28</v>
      </c>
      <c r="Q175">
        <v>991</v>
      </c>
      <c r="R175">
        <v>2.0322520009999998</v>
      </c>
      <c r="S175">
        <f t="shared" si="5"/>
        <v>1</v>
      </c>
    </row>
    <row r="176" spans="1:19">
      <c r="A176" t="s">
        <v>231</v>
      </c>
      <c r="B176" t="s">
        <v>30</v>
      </c>
      <c r="C176">
        <v>1</v>
      </c>
      <c r="D176">
        <v>74</v>
      </c>
      <c r="E176">
        <f t="shared" si="4"/>
        <v>1</v>
      </c>
      <c r="F176" t="s">
        <v>101</v>
      </c>
      <c r="G176">
        <v>4</v>
      </c>
      <c r="H176" t="s">
        <v>24</v>
      </c>
      <c r="I176">
        <v>0</v>
      </c>
      <c r="J176" t="s">
        <v>25</v>
      </c>
      <c r="K176">
        <v>0</v>
      </c>
      <c r="L176" t="s">
        <v>38</v>
      </c>
      <c r="M176">
        <v>2</v>
      </c>
      <c r="N176" t="s">
        <v>172</v>
      </c>
      <c r="O176">
        <v>3</v>
      </c>
      <c r="P176" t="s">
        <v>42</v>
      </c>
      <c r="Q176">
        <v>574</v>
      </c>
      <c r="R176">
        <v>1.718670366</v>
      </c>
      <c r="S176">
        <f t="shared" si="5"/>
        <v>0</v>
      </c>
    </row>
    <row r="177" spans="1:19">
      <c r="A177" t="s">
        <v>232</v>
      </c>
      <c r="B177" t="s">
        <v>22</v>
      </c>
      <c r="C177">
        <v>0</v>
      </c>
      <c r="D177">
        <v>58</v>
      </c>
      <c r="E177">
        <f t="shared" si="4"/>
        <v>0</v>
      </c>
      <c r="F177" t="s">
        <v>101</v>
      </c>
      <c r="G177">
        <v>4</v>
      </c>
      <c r="H177" t="s">
        <v>24</v>
      </c>
      <c r="I177">
        <v>0</v>
      </c>
      <c r="J177" t="s">
        <v>25</v>
      </c>
      <c r="K177">
        <v>0</v>
      </c>
      <c r="L177" t="s">
        <v>38</v>
      </c>
      <c r="M177">
        <v>2</v>
      </c>
      <c r="N177" t="s">
        <v>172</v>
      </c>
      <c r="O177">
        <v>3</v>
      </c>
      <c r="P177" t="s">
        <v>28</v>
      </c>
      <c r="Q177">
        <v>679</v>
      </c>
      <c r="R177">
        <v>0.68159108000000002</v>
      </c>
      <c r="S177">
        <f t="shared" si="5"/>
        <v>0</v>
      </c>
    </row>
    <row r="178" spans="1:19">
      <c r="A178" t="s">
        <v>233</v>
      </c>
      <c r="B178" t="s">
        <v>30</v>
      </c>
      <c r="C178">
        <v>1</v>
      </c>
      <c r="D178">
        <v>76</v>
      </c>
      <c r="E178">
        <f t="shared" si="4"/>
        <v>1</v>
      </c>
      <c r="F178" t="s">
        <v>34</v>
      </c>
      <c r="G178">
        <v>3</v>
      </c>
      <c r="H178" t="s">
        <v>37</v>
      </c>
      <c r="I178">
        <v>1</v>
      </c>
      <c r="J178" t="s">
        <v>25</v>
      </c>
      <c r="K178">
        <v>0</v>
      </c>
      <c r="L178" t="s">
        <v>38</v>
      </c>
      <c r="M178">
        <v>2</v>
      </c>
      <c r="N178" t="s">
        <v>172</v>
      </c>
      <c r="O178">
        <v>3</v>
      </c>
      <c r="P178" t="s">
        <v>28</v>
      </c>
      <c r="Q178">
        <v>699</v>
      </c>
      <c r="R178">
        <v>1.6431003989999999</v>
      </c>
      <c r="S178">
        <f t="shared" si="5"/>
        <v>0</v>
      </c>
    </row>
    <row r="179" spans="1:19">
      <c r="A179" t="s">
        <v>234</v>
      </c>
      <c r="B179" t="s">
        <v>30</v>
      </c>
      <c r="C179">
        <v>1</v>
      </c>
      <c r="D179">
        <v>56</v>
      </c>
      <c r="E179">
        <f t="shared" si="4"/>
        <v>0</v>
      </c>
      <c r="F179" t="s">
        <v>34</v>
      </c>
      <c r="G179">
        <v>3</v>
      </c>
      <c r="H179" t="s">
        <v>37</v>
      </c>
      <c r="I179">
        <v>1</v>
      </c>
      <c r="J179" t="s">
        <v>25</v>
      </c>
      <c r="K179">
        <v>0</v>
      </c>
      <c r="L179" t="s">
        <v>38</v>
      </c>
      <c r="M179">
        <v>2</v>
      </c>
      <c r="N179" t="s">
        <v>172</v>
      </c>
      <c r="O179">
        <v>3</v>
      </c>
      <c r="P179" t="s">
        <v>28</v>
      </c>
      <c r="Q179">
        <v>692</v>
      </c>
      <c r="R179">
        <v>2.212292234</v>
      </c>
      <c r="S179">
        <f t="shared" si="5"/>
        <v>1</v>
      </c>
    </row>
    <row r="180" spans="1:19">
      <c r="A180" t="s">
        <v>235</v>
      </c>
      <c r="B180" t="s">
        <v>30</v>
      </c>
      <c r="C180">
        <v>1</v>
      </c>
      <c r="D180">
        <v>57</v>
      </c>
      <c r="E180">
        <f t="shared" si="4"/>
        <v>0</v>
      </c>
      <c r="F180" t="s">
        <v>34</v>
      </c>
      <c r="G180">
        <v>3</v>
      </c>
      <c r="H180" t="s">
        <v>37</v>
      </c>
      <c r="I180">
        <v>1</v>
      </c>
      <c r="J180" t="s">
        <v>25</v>
      </c>
      <c r="K180">
        <v>0</v>
      </c>
      <c r="L180" t="s">
        <v>38</v>
      </c>
      <c r="M180">
        <v>2</v>
      </c>
      <c r="N180" t="s">
        <v>172</v>
      </c>
      <c r="O180">
        <v>3</v>
      </c>
      <c r="P180" t="s">
        <v>42</v>
      </c>
      <c r="Q180">
        <v>255</v>
      </c>
      <c r="R180">
        <v>2.0377315130000002</v>
      </c>
      <c r="S180">
        <f t="shared" si="5"/>
        <v>1</v>
      </c>
    </row>
    <row r="181" spans="1:19">
      <c r="A181" t="s">
        <v>236</v>
      </c>
      <c r="B181" t="s">
        <v>30</v>
      </c>
      <c r="C181">
        <v>1</v>
      </c>
      <c r="D181">
        <v>62</v>
      </c>
      <c r="E181">
        <f t="shared" si="4"/>
        <v>1</v>
      </c>
      <c r="F181" t="s">
        <v>34</v>
      </c>
      <c r="G181">
        <v>3</v>
      </c>
      <c r="H181" t="s">
        <v>37</v>
      </c>
      <c r="I181">
        <v>1</v>
      </c>
      <c r="J181" t="s">
        <v>25</v>
      </c>
      <c r="K181">
        <v>0</v>
      </c>
      <c r="L181" t="s">
        <v>38</v>
      </c>
      <c r="M181">
        <v>2</v>
      </c>
      <c r="N181" t="s">
        <v>172</v>
      </c>
      <c r="O181">
        <v>3</v>
      </c>
      <c r="P181" t="s">
        <v>42</v>
      </c>
      <c r="Q181">
        <v>466</v>
      </c>
      <c r="R181">
        <v>1.7376196829999999</v>
      </c>
      <c r="S181">
        <f t="shared" si="5"/>
        <v>0</v>
      </c>
    </row>
    <row r="182" spans="1:19">
      <c r="A182" t="s">
        <v>237</v>
      </c>
      <c r="B182" t="s">
        <v>22</v>
      </c>
      <c r="C182">
        <v>0</v>
      </c>
      <c r="D182">
        <v>57</v>
      </c>
      <c r="E182">
        <f t="shared" si="4"/>
        <v>0</v>
      </c>
      <c r="F182" t="s">
        <v>34</v>
      </c>
      <c r="G182">
        <v>3</v>
      </c>
      <c r="H182" t="s">
        <v>37</v>
      </c>
      <c r="I182">
        <v>1</v>
      </c>
      <c r="J182" t="s">
        <v>25</v>
      </c>
      <c r="K182">
        <v>0</v>
      </c>
      <c r="L182" t="s">
        <v>38</v>
      </c>
      <c r="M182">
        <v>2</v>
      </c>
      <c r="N182" t="s">
        <v>172</v>
      </c>
      <c r="O182">
        <v>3</v>
      </c>
      <c r="P182" t="s">
        <v>42</v>
      </c>
      <c r="Q182">
        <v>588</v>
      </c>
      <c r="R182">
        <v>2.22975565</v>
      </c>
      <c r="S182">
        <f t="shared" si="5"/>
        <v>1</v>
      </c>
    </row>
    <row r="183" spans="1:19">
      <c r="A183" t="s">
        <v>238</v>
      </c>
      <c r="B183" t="s">
        <v>30</v>
      </c>
      <c r="C183">
        <v>1</v>
      </c>
      <c r="D183">
        <v>51</v>
      </c>
      <c r="E183">
        <f t="shared" si="4"/>
        <v>0</v>
      </c>
      <c r="F183" t="s">
        <v>34</v>
      </c>
      <c r="G183">
        <v>3</v>
      </c>
      <c r="H183" t="s">
        <v>37</v>
      </c>
      <c r="I183">
        <v>1</v>
      </c>
      <c r="J183" t="s">
        <v>25</v>
      </c>
      <c r="K183">
        <v>0</v>
      </c>
      <c r="L183" t="s">
        <v>38</v>
      </c>
      <c r="M183">
        <v>2</v>
      </c>
      <c r="N183" t="s">
        <v>172</v>
      </c>
      <c r="O183">
        <v>3</v>
      </c>
      <c r="P183" t="s">
        <v>28</v>
      </c>
      <c r="Q183">
        <v>224</v>
      </c>
      <c r="R183">
        <v>2.488155533</v>
      </c>
      <c r="S183">
        <f t="shared" si="5"/>
        <v>1</v>
      </c>
    </row>
    <row r="184" spans="1:19">
      <c r="A184" t="s">
        <v>239</v>
      </c>
      <c r="B184" t="s">
        <v>30</v>
      </c>
      <c r="C184">
        <v>1</v>
      </c>
      <c r="D184">
        <v>63</v>
      </c>
      <c r="E184">
        <f t="shared" si="4"/>
        <v>1</v>
      </c>
      <c r="F184" t="s">
        <v>34</v>
      </c>
      <c r="G184">
        <v>3</v>
      </c>
      <c r="H184" t="s">
        <v>37</v>
      </c>
      <c r="I184">
        <v>1</v>
      </c>
      <c r="J184" t="s">
        <v>25</v>
      </c>
      <c r="K184">
        <v>0</v>
      </c>
      <c r="L184" t="s">
        <v>38</v>
      </c>
      <c r="M184">
        <v>2</v>
      </c>
      <c r="N184" t="s">
        <v>172</v>
      </c>
      <c r="O184">
        <v>3</v>
      </c>
      <c r="P184" t="s">
        <v>28</v>
      </c>
      <c r="Q184">
        <v>1108</v>
      </c>
      <c r="R184">
        <v>2.1715130450000002</v>
      </c>
      <c r="S184">
        <f t="shared" si="5"/>
        <v>1</v>
      </c>
    </row>
    <row r="185" spans="1:19">
      <c r="A185" t="s">
        <v>240</v>
      </c>
      <c r="B185" t="s">
        <v>22</v>
      </c>
      <c r="C185">
        <v>0</v>
      </c>
      <c r="D185">
        <v>71</v>
      </c>
      <c r="E185">
        <f t="shared" si="4"/>
        <v>1</v>
      </c>
      <c r="F185" t="s">
        <v>34</v>
      </c>
      <c r="G185">
        <v>3</v>
      </c>
      <c r="H185" t="s">
        <v>37</v>
      </c>
      <c r="I185">
        <v>1</v>
      </c>
      <c r="J185" t="s">
        <v>25</v>
      </c>
      <c r="K185">
        <v>0</v>
      </c>
      <c r="L185" t="s">
        <v>38</v>
      </c>
      <c r="M185">
        <v>2</v>
      </c>
      <c r="N185" t="s">
        <v>172</v>
      </c>
      <c r="O185">
        <v>3</v>
      </c>
      <c r="P185" t="s">
        <v>28</v>
      </c>
      <c r="Q185">
        <v>690</v>
      </c>
      <c r="R185">
        <v>2.0769607680000002</v>
      </c>
      <c r="S185">
        <f t="shared" si="5"/>
        <v>1</v>
      </c>
    </row>
    <row r="186" spans="1:19">
      <c r="A186" t="s">
        <v>241</v>
      </c>
      <c r="B186" t="s">
        <v>30</v>
      </c>
      <c r="C186">
        <v>1</v>
      </c>
      <c r="D186">
        <v>50</v>
      </c>
      <c r="E186">
        <f t="shared" si="4"/>
        <v>0</v>
      </c>
      <c r="F186" t="s">
        <v>34</v>
      </c>
      <c r="G186">
        <v>3</v>
      </c>
      <c r="H186" t="s">
        <v>37</v>
      </c>
      <c r="I186">
        <v>1</v>
      </c>
      <c r="J186" t="s">
        <v>25</v>
      </c>
      <c r="K186">
        <v>0</v>
      </c>
      <c r="L186" t="s">
        <v>38</v>
      </c>
      <c r="M186">
        <v>2</v>
      </c>
      <c r="N186" t="s">
        <v>172</v>
      </c>
      <c r="O186">
        <v>3</v>
      </c>
      <c r="P186" t="s">
        <v>28</v>
      </c>
      <c r="Q186">
        <v>1106</v>
      </c>
      <c r="R186">
        <v>2.3438949949999999</v>
      </c>
      <c r="S186">
        <f t="shared" si="5"/>
        <v>1</v>
      </c>
    </row>
    <row r="187" spans="1:19">
      <c r="A187" t="s">
        <v>242</v>
      </c>
      <c r="B187" t="s">
        <v>22</v>
      </c>
      <c r="C187">
        <v>0</v>
      </c>
      <c r="D187">
        <v>73</v>
      </c>
      <c r="E187">
        <f t="shared" si="4"/>
        <v>1</v>
      </c>
      <c r="F187" t="s">
        <v>34</v>
      </c>
      <c r="G187">
        <v>3</v>
      </c>
      <c r="H187" t="s">
        <v>37</v>
      </c>
      <c r="I187">
        <v>1</v>
      </c>
      <c r="J187" t="s">
        <v>25</v>
      </c>
      <c r="K187">
        <v>0</v>
      </c>
      <c r="L187" t="s">
        <v>38</v>
      </c>
      <c r="M187">
        <v>2</v>
      </c>
      <c r="N187" t="s">
        <v>172</v>
      </c>
      <c r="O187">
        <v>3</v>
      </c>
      <c r="P187" t="s">
        <v>28</v>
      </c>
      <c r="Q187">
        <v>323</v>
      </c>
      <c r="R187">
        <v>2.401956057</v>
      </c>
      <c r="S187">
        <f t="shared" si="5"/>
        <v>1</v>
      </c>
    </row>
    <row r="188" spans="1:19">
      <c r="A188" t="s">
        <v>243</v>
      </c>
      <c r="B188" t="s">
        <v>30</v>
      </c>
      <c r="C188">
        <v>1</v>
      </c>
      <c r="D188">
        <v>45</v>
      </c>
      <c r="E188">
        <f t="shared" si="4"/>
        <v>0</v>
      </c>
      <c r="F188" t="s">
        <v>34</v>
      </c>
      <c r="G188">
        <v>3</v>
      </c>
      <c r="H188" t="s">
        <v>37</v>
      </c>
      <c r="I188">
        <v>1</v>
      </c>
      <c r="J188" t="s">
        <v>25</v>
      </c>
      <c r="K188">
        <v>0</v>
      </c>
      <c r="L188" t="s">
        <v>38</v>
      </c>
      <c r="M188">
        <v>2</v>
      </c>
      <c r="N188" t="s">
        <v>172</v>
      </c>
      <c r="O188">
        <v>3</v>
      </c>
      <c r="P188" t="s">
        <v>28</v>
      </c>
      <c r="Q188">
        <v>739</v>
      </c>
      <c r="R188">
        <v>1.2650942489999999</v>
      </c>
      <c r="S188">
        <f t="shared" si="5"/>
        <v>0</v>
      </c>
    </row>
    <row r="189" spans="1:19">
      <c r="A189" t="s">
        <v>244</v>
      </c>
      <c r="B189" t="s">
        <v>30</v>
      </c>
      <c r="C189">
        <v>1</v>
      </c>
      <c r="D189">
        <v>60</v>
      </c>
      <c r="E189">
        <f t="shared" si="4"/>
        <v>1</v>
      </c>
      <c r="F189" t="s">
        <v>34</v>
      </c>
      <c r="G189">
        <v>3</v>
      </c>
      <c r="H189" t="s">
        <v>37</v>
      </c>
      <c r="I189">
        <v>1</v>
      </c>
      <c r="J189" t="s">
        <v>25</v>
      </c>
      <c r="K189">
        <v>0</v>
      </c>
      <c r="L189" t="s">
        <v>38</v>
      </c>
      <c r="M189">
        <v>2</v>
      </c>
      <c r="N189" t="s">
        <v>172</v>
      </c>
      <c r="O189">
        <v>3</v>
      </c>
      <c r="P189" t="s">
        <v>28</v>
      </c>
      <c r="Q189">
        <v>1190</v>
      </c>
      <c r="R189">
        <v>1.6219847590000001</v>
      </c>
      <c r="S189">
        <f t="shared" si="5"/>
        <v>0</v>
      </c>
    </row>
    <row r="190" spans="1:19">
      <c r="A190" t="s">
        <v>245</v>
      </c>
      <c r="B190" t="s">
        <v>30</v>
      </c>
      <c r="C190">
        <v>1</v>
      </c>
      <c r="D190">
        <v>51</v>
      </c>
      <c r="E190">
        <f t="shared" si="4"/>
        <v>0</v>
      </c>
      <c r="F190" t="s">
        <v>34</v>
      </c>
      <c r="G190">
        <v>3</v>
      </c>
      <c r="H190" t="s">
        <v>37</v>
      </c>
      <c r="I190">
        <v>1</v>
      </c>
      <c r="J190" t="s">
        <v>25</v>
      </c>
      <c r="K190">
        <v>0</v>
      </c>
      <c r="L190" t="s">
        <v>38</v>
      </c>
      <c r="M190">
        <v>2</v>
      </c>
      <c r="N190" t="s">
        <v>172</v>
      </c>
      <c r="O190">
        <v>3</v>
      </c>
      <c r="P190" t="s">
        <v>28</v>
      </c>
      <c r="Q190">
        <v>374</v>
      </c>
      <c r="R190">
        <v>1.583235097</v>
      </c>
      <c r="S190">
        <f t="shared" si="5"/>
        <v>0</v>
      </c>
    </row>
    <row r="191" spans="1:19">
      <c r="A191" t="s">
        <v>246</v>
      </c>
      <c r="B191" t="s">
        <v>30</v>
      </c>
      <c r="C191">
        <v>1</v>
      </c>
      <c r="D191">
        <v>59</v>
      </c>
      <c r="E191">
        <f t="shared" si="4"/>
        <v>0</v>
      </c>
      <c r="F191" t="s">
        <v>34</v>
      </c>
      <c r="G191">
        <v>3</v>
      </c>
      <c r="H191" t="s">
        <v>37</v>
      </c>
      <c r="I191">
        <v>1</v>
      </c>
      <c r="J191" t="s">
        <v>25</v>
      </c>
      <c r="K191">
        <v>0</v>
      </c>
      <c r="L191" t="s">
        <v>38</v>
      </c>
      <c r="M191">
        <v>2</v>
      </c>
      <c r="N191" t="s">
        <v>172</v>
      </c>
      <c r="O191">
        <v>3</v>
      </c>
      <c r="P191" t="s">
        <v>42</v>
      </c>
      <c r="Q191">
        <v>422</v>
      </c>
      <c r="R191">
        <v>2.5136863200000001</v>
      </c>
      <c r="S191">
        <f t="shared" si="5"/>
        <v>1</v>
      </c>
    </row>
    <row r="192" spans="1:19">
      <c r="A192" t="s">
        <v>247</v>
      </c>
      <c r="B192" t="s">
        <v>30</v>
      </c>
      <c r="C192">
        <v>1</v>
      </c>
      <c r="D192">
        <v>73</v>
      </c>
      <c r="E192">
        <f t="shared" si="4"/>
        <v>1</v>
      </c>
      <c r="F192" t="s">
        <v>34</v>
      </c>
      <c r="G192">
        <v>3</v>
      </c>
      <c r="H192" t="s">
        <v>37</v>
      </c>
      <c r="I192">
        <v>1</v>
      </c>
      <c r="J192" t="s">
        <v>25</v>
      </c>
      <c r="K192">
        <v>0</v>
      </c>
      <c r="L192" t="s">
        <v>38</v>
      </c>
      <c r="M192">
        <v>2</v>
      </c>
      <c r="N192" t="s">
        <v>172</v>
      </c>
      <c r="O192">
        <v>3</v>
      </c>
      <c r="P192" t="s">
        <v>28</v>
      </c>
      <c r="Q192">
        <v>200</v>
      </c>
      <c r="R192">
        <v>1.7670782270000001</v>
      </c>
      <c r="S192">
        <f t="shared" si="5"/>
        <v>0</v>
      </c>
    </row>
    <row r="193" spans="1:19">
      <c r="A193" t="s">
        <v>248</v>
      </c>
      <c r="B193" t="s">
        <v>22</v>
      </c>
      <c r="C193">
        <v>0</v>
      </c>
      <c r="D193">
        <v>79</v>
      </c>
      <c r="E193">
        <f t="shared" si="4"/>
        <v>1</v>
      </c>
      <c r="F193" t="s">
        <v>34</v>
      </c>
      <c r="G193">
        <v>3</v>
      </c>
      <c r="H193" t="s">
        <v>37</v>
      </c>
      <c r="I193">
        <v>1</v>
      </c>
      <c r="J193" t="s">
        <v>25</v>
      </c>
      <c r="K193">
        <v>0</v>
      </c>
      <c r="L193" t="s">
        <v>38</v>
      </c>
      <c r="M193">
        <v>2</v>
      </c>
      <c r="N193" t="s">
        <v>172</v>
      </c>
      <c r="O193">
        <v>3</v>
      </c>
      <c r="P193" t="s">
        <v>42</v>
      </c>
      <c r="Q193">
        <v>353</v>
      </c>
      <c r="R193">
        <v>1.9426424250000001</v>
      </c>
      <c r="S193">
        <f t="shared" si="5"/>
        <v>1</v>
      </c>
    </row>
    <row r="194" spans="1:19">
      <c r="A194" t="s">
        <v>249</v>
      </c>
      <c r="B194" t="s">
        <v>30</v>
      </c>
      <c r="C194">
        <v>1</v>
      </c>
      <c r="D194">
        <v>68</v>
      </c>
      <c r="E194">
        <f t="shared" si="4"/>
        <v>1</v>
      </c>
      <c r="F194" t="s">
        <v>31</v>
      </c>
      <c r="G194">
        <v>2</v>
      </c>
      <c r="H194" t="s">
        <v>99</v>
      </c>
      <c r="I194">
        <v>2</v>
      </c>
      <c r="J194" t="s">
        <v>25</v>
      </c>
      <c r="K194">
        <v>0</v>
      </c>
      <c r="L194" t="s">
        <v>38</v>
      </c>
      <c r="M194">
        <v>2</v>
      </c>
      <c r="N194" t="s">
        <v>172</v>
      </c>
      <c r="O194">
        <v>3</v>
      </c>
      <c r="P194" t="s">
        <v>42</v>
      </c>
      <c r="Q194">
        <v>477</v>
      </c>
      <c r="R194">
        <v>1.5897947400000001</v>
      </c>
      <c r="S194">
        <f t="shared" si="5"/>
        <v>0</v>
      </c>
    </row>
    <row r="195" spans="1:19">
      <c r="A195" t="s">
        <v>250</v>
      </c>
      <c r="B195" t="s">
        <v>22</v>
      </c>
      <c r="C195">
        <v>0</v>
      </c>
      <c r="D195">
        <v>75</v>
      </c>
      <c r="E195">
        <f t="shared" ref="E195:E258" si="6">IF(D195&lt;60,0,1)</f>
        <v>1</v>
      </c>
      <c r="F195" t="s">
        <v>31</v>
      </c>
      <c r="G195">
        <v>2</v>
      </c>
      <c r="H195" t="s">
        <v>99</v>
      </c>
      <c r="I195">
        <v>2</v>
      </c>
      <c r="J195" t="s">
        <v>25</v>
      </c>
      <c r="K195">
        <v>0</v>
      </c>
      <c r="L195" t="s">
        <v>38</v>
      </c>
      <c r="M195">
        <v>2</v>
      </c>
      <c r="N195" t="s">
        <v>172</v>
      </c>
      <c r="O195">
        <v>3</v>
      </c>
      <c r="P195" t="s">
        <v>42</v>
      </c>
      <c r="Q195">
        <v>348</v>
      </c>
      <c r="R195">
        <v>2.2649024280000001</v>
      </c>
      <c r="S195">
        <f t="shared" ref="S195:S258" si="7">IF(R195&lt;1.884058,0,1)</f>
        <v>1</v>
      </c>
    </row>
    <row r="196" spans="1:19">
      <c r="A196" t="s">
        <v>251</v>
      </c>
      <c r="B196" t="s">
        <v>22</v>
      </c>
      <c r="C196">
        <v>0</v>
      </c>
      <c r="D196">
        <v>53</v>
      </c>
      <c r="E196">
        <f t="shared" si="6"/>
        <v>0</v>
      </c>
      <c r="F196" t="s">
        <v>31</v>
      </c>
      <c r="G196">
        <v>2</v>
      </c>
      <c r="H196" t="s">
        <v>99</v>
      </c>
      <c r="I196">
        <v>2</v>
      </c>
      <c r="J196" t="s">
        <v>25</v>
      </c>
      <c r="K196">
        <v>0</v>
      </c>
      <c r="L196" t="s">
        <v>38</v>
      </c>
      <c r="M196">
        <v>2</v>
      </c>
      <c r="N196" t="s">
        <v>172</v>
      </c>
      <c r="O196">
        <v>3</v>
      </c>
      <c r="P196" t="s">
        <v>28</v>
      </c>
      <c r="Q196">
        <v>725</v>
      </c>
      <c r="R196">
        <v>1.714275373</v>
      </c>
      <c r="S196">
        <f t="shared" si="7"/>
        <v>0</v>
      </c>
    </row>
    <row r="197" spans="1:19">
      <c r="A197" t="s">
        <v>252</v>
      </c>
      <c r="B197" t="s">
        <v>22</v>
      </c>
      <c r="C197">
        <v>0</v>
      </c>
      <c r="D197">
        <v>60</v>
      </c>
      <c r="E197">
        <f t="shared" si="6"/>
        <v>1</v>
      </c>
      <c r="F197" t="s">
        <v>31</v>
      </c>
      <c r="G197">
        <v>2</v>
      </c>
      <c r="H197" t="s">
        <v>99</v>
      </c>
      <c r="I197">
        <v>2</v>
      </c>
      <c r="J197" t="s">
        <v>25</v>
      </c>
      <c r="K197">
        <v>0</v>
      </c>
      <c r="L197" t="s">
        <v>38</v>
      </c>
      <c r="M197">
        <v>2</v>
      </c>
      <c r="N197" t="s">
        <v>172</v>
      </c>
      <c r="O197">
        <v>3</v>
      </c>
      <c r="P197" t="s">
        <v>28</v>
      </c>
      <c r="Q197">
        <v>449</v>
      </c>
      <c r="R197">
        <v>1.5427500000000001</v>
      </c>
      <c r="S197">
        <f t="shared" si="7"/>
        <v>0</v>
      </c>
    </row>
    <row r="198" spans="1:19">
      <c r="A198" t="s">
        <v>253</v>
      </c>
      <c r="B198" t="s">
        <v>22</v>
      </c>
      <c r="C198">
        <v>0</v>
      </c>
      <c r="D198">
        <v>71</v>
      </c>
      <c r="E198">
        <f t="shared" si="6"/>
        <v>1</v>
      </c>
      <c r="F198" t="s">
        <v>31</v>
      </c>
      <c r="G198">
        <v>2</v>
      </c>
      <c r="H198" t="s">
        <v>99</v>
      </c>
      <c r="I198">
        <v>2</v>
      </c>
      <c r="J198" t="s">
        <v>25</v>
      </c>
      <c r="K198">
        <v>0</v>
      </c>
      <c r="L198" t="s">
        <v>38</v>
      </c>
      <c r="M198">
        <v>2</v>
      </c>
      <c r="N198" t="s">
        <v>172</v>
      </c>
      <c r="O198">
        <v>3</v>
      </c>
      <c r="P198" t="s">
        <v>28</v>
      </c>
      <c r="Q198">
        <v>342</v>
      </c>
      <c r="R198">
        <v>1.4709679360000001</v>
      </c>
      <c r="S198">
        <f t="shared" si="7"/>
        <v>0</v>
      </c>
    </row>
    <row r="199" spans="1:19">
      <c r="A199" t="s">
        <v>254</v>
      </c>
      <c r="B199" t="s">
        <v>30</v>
      </c>
      <c r="C199">
        <v>1</v>
      </c>
      <c r="D199">
        <v>68</v>
      </c>
      <c r="E199">
        <f t="shared" si="6"/>
        <v>1</v>
      </c>
      <c r="F199" t="s">
        <v>31</v>
      </c>
      <c r="G199">
        <v>2</v>
      </c>
      <c r="H199" t="s">
        <v>99</v>
      </c>
      <c r="I199">
        <v>2</v>
      </c>
      <c r="J199" t="s">
        <v>25</v>
      </c>
      <c r="K199">
        <v>0</v>
      </c>
      <c r="L199" t="s">
        <v>38</v>
      </c>
      <c r="M199">
        <v>2</v>
      </c>
      <c r="N199" t="s">
        <v>172</v>
      </c>
      <c r="O199">
        <v>3</v>
      </c>
      <c r="P199" t="s">
        <v>42</v>
      </c>
      <c r="Q199">
        <v>103</v>
      </c>
      <c r="R199">
        <v>2.1558822659999999</v>
      </c>
      <c r="S199">
        <f t="shared" si="7"/>
        <v>1</v>
      </c>
    </row>
    <row r="200" spans="1:19">
      <c r="A200" t="s">
        <v>255</v>
      </c>
      <c r="B200" t="s">
        <v>30</v>
      </c>
      <c r="C200">
        <v>1</v>
      </c>
      <c r="D200">
        <v>72</v>
      </c>
      <c r="E200">
        <f t="shared" si="6"/>
        <v>1</v>
      </c>
      <c r="F200" t="s">
        <v>46</v>
      </c>
      <c r="G200">
        <v>4</v>
      </c>
      <c r="H200" t="s">
        <v>37</v>
      </c>
      <c r="I200">
        <v>1</v>
      </c>
      <c r="J200" t="s">
        <v>25</v>
      </c>
      <c r="K200">
        <v>0</v>
      </c>
      <c r="L200" t="s">
        <v>115</v>
      </c>
      <c r="M200">
        <v>3</v>
      </c>
      <c r="N200" t="s">
        <v>172</v>
      </c>
      <c r="O200">
        <v>3</v>
      </c>
      <c r="P200" t="s">
        <v>42</v>
      </c>
      <c r="Q200">
        <v>439</v>
      </c>
      <c r="R200">
        <v>1.573354127</v>
      </c>
      <c r="S200">
        <f t="shared" si="7"/>
        <v>0</v>
      </c>
    </row>
    <row r="201" spans="1:19">
      <c r="A201" t="s">
        <v>256</v>
      </c>
      <c r="B201" t="s">
        <v>22</v>
      </c>
      <c r="C201">
        <v>0</v>
      </c>
      <c r="D201">
        <v>43</v>
      </c>
      <c r="E201">
        <f t="shared" si="6"/>
        <v>0</v>
      </c>
      <c r="F201" t="s">
        <v>46</v>
      </c>
      <c r="G201">
        <v>4</v>
      </c>
      <c r="H201" t="s">
        <v>24</v>
      </c>
      <c r="I201">
        <v>0</v>
      </c>
      <c r="J201" t="s">
        <v>25</v>
      </c>
      <c r="K201">
        <v>0</v>
      </c>
      <c r="L201" t="s">
        <v>117</v>
      </c>
      <c r="M201">
        <v>3</v>
      </c>
      <c r="N201" t="s">
        <v>172</v>
      </c>
      <c r="O201">
        <v>3</v>
      </c>
      <c r="P201" t="s">
        <v>28</v>
      </c>
      <c r="Q201">
        <v>375</v>
      </c>
      <c r="R201">
        <v>1.3050693099999999</v>
      </c>
      <c r="S201">
        <f t="shared" si="7"/>
        <v>0</v>
      </c>
    </row>
    <row r="202" spans="1:19">
      <c r="A202" t="s">
        <v>257</v>
      </c>
      <c r="B202" t="s">
        <v>22</v>
      </c>
      <c r="C202">
        <v>0</v>
      </c>
      <c r="D202">
        <v>66</v>
      </c>
      <c r="E202">
        <f t="shared" si="6"/>
        <v>1</v>
      </c>
      <c r="F202" t="s">
        <v>46</v>
      </c>
      <c r="G202">
        <v>4</v>
      </c>
      <c r="H202" t="s">
        <v>24</v>
      </c>
      <c r="I202">
        <v>0</v>
      </c>
      <c r="J202" t="s">
        <v>25</v>
      </c>
      <c r="K202">
        <v>0</v>
      </c>
      <c r="L202" t="s">
        <v>117</v>
      </c>
      <c r="M202">
        <v>3</v>
      </c>
      <c r="N202" t="s">
        <v>172</v>
      </c>
      <c r="O202">
        <v>3</v>
      </c>
      <c r="P202" t="s">
        <v>28</v>
      </c>
      <c r="Q202">
        <v>0</v>
      </c>
      <c r="R202">
        <v>1.396340822</v>
      </c>
      <c r="S202">
        <f t="shared" si="7"/>
        <v>0</v>
      </c>
    </row>
    <row r="203" spans="1:19">
      <c r="A203" t="s">
        <v>258</v>
      </c>
      <c r="B203" t="s">
        <v>30</v>
      </c>
      <c r="C203">
        <v>1</v>
      </c>
      <c r="D203">
        <v>69</v>
      </c>
      <c r="E203">
        <f t="shared" si="6"/>
        <v>1</v>
      </c>
      <c r="F203" t="s">
        <v>34</v>
      </c>
      <c r="G203">
        <v>3</v>
      </c>
      <c r="H203" t="s">
        <v>37</v>
      </c>
      <c r="I203">
        <v>1</v>
      </c>
      <c r="J203" t="s">
        <v>25</v>
      </c>
      <c r="K203">
        <v>0</v>
      </c>
      <c r="L203" t="s">
        <v>117</v>
      </c>
      <c r="M203">
        <v>3</v>
      </c>
      <c r="N203" t="s">
        <v>172</v>
      </c>
      <c r="O203">
        <v>3</v>
      </c>
      <c r="P203" t="s">
        <v>42</v>
      </c>
      <c r="Q203">
        <v>401</v>
      </c>
      <c r="R203">
        <v>1.1813173269999999</v>
      </c>
      <c r="S203">
        <f t="shared" si="7"/>
        <v>0</v>
      </c>
    </row>
    <row r="204" spans="1:19">
      <c r="A204" t="s">
        <v>259</v>
      </c>
      <c r="B204" t="s">
        <v>30</v>
      </c>
      <c r="C204">
        <v>1</v>
      </c>
      <c r="D204">
        <v>65</v>
      </c>
      <c r="E204">
        <f t="shared" si="6"/>
        <v>1</v>
      </c>
      <c r="F204" t="s">
        <v>34</v>
      </c>
      <c r="G204">
        <v>3</v>
      </c>
      <c r="H204" t="s">
        <v>37</v>
      </c>
      <c r="I204">
        <v>1</v>
      </c>
      <c r="J204" t="s">
        <v>25</v>
      </c>
      <c r="K204">
        <v>0</v>
      </c>
      <c r="L204" t="s">
        <v>117</v>
      </c>
      <c r="M204">
        <v>3</v>
      </c>
      <c r="N204" t="s">
        <v>172</v>
      </c>
      <c r="O204">
        <v>3</v>
      </c>
      <c r="P204" t="s">
        <v>42</v>
      </c>
      <c r="Q204">
        <v>1407</v>
      </c>
      <c r="R204">
        <v>1.9059696829999999</v>
      </c>
      <c r="S204">
        <f t="shared" si="7"/>
        <v>1</v>
      </c>
    </row>
    <row r="205" spans="1:19">
      <c r="A205" t="s">
        <v>260</v>
      </c>
      <c r="B205" t="s">
        <v>22</v>
      </c>
      <c r="C205">
        <v>0</v>
      </c>
      <c r="D205">
        <v>73</v>
      </c>
      <c r="E205">
        <f t="shared" si="6"/>
        <v>1</v>
      </c>
      <c r="F205" t="s">
        <v>34</v>
      </c>
      <c r="G205">
        <v>3</v>
      </c>
      <c r="H205" t="s">
        <v>37</v>
      </c>
      <c r="I205">
        <v>1</v>
      </c>
      <c r="J205" t="s">
        <v>25</v>
      </c>
      <c r="K205">
        <v>0</v>
      </c>
      <c r="L205" t="s">
        <v>117</v>
      </c>
      <c r="M205">
        <v>3</v>
      </c>
      <c r="N205" t="s">
        <v>172</v>
      </c>
      <c r="O205">
        <v>3</v>
      </c>
      <c r="P205" t="s">
        <v>28</v>
      </c>
      <c r="Q205">
        <v>381</v>
      </c>
      <c r="R205">
        <v>3.0592842029999998</v>
      </c>
      <c r="S205">
        <f t="shared" si="7"/>
        <v>1</v>
      </c>
    </row>
    <row r="206" spans="1:19">
      <c r="A206" t="s">
        <v>261</v>
      </c>
      <c r="B206" t="s">
        <v>22</v>
      </c>
      <c r="C206">
        <v>0</v>
      </c>
      <c r="D206">
        <v>80</v>
      </c>
      <c r="E206">
        <f t="shared" si="6"/>
        <v>1</v>
      </c>
      <c r="F206" t="s">
        <v>34</v>
      </c>
      <c r="G206">
        <v>3</v>
      </c>
      <c r="H206" t="s">
        <v>37</v>
      </c>
      <c r="I206">
        <v>1</v>
      </c>
      <c r="J206" t="s">
        <v>25</v>
      </c>
      <c r="K206">
        <v>0</v>
      </c>
      <c r="L206" t="s">
        <v>117</v>
      </c>
      <c r="M206">
        <v>3</v>
      </c>
      <c r="N206" t="s">
        <v>172</v>
      </c>
      <c r="O206">
        <v>3</v>
      </c>
      <c r="P206" t="s">
        <v>42</v>
      </c>
      <c r="Q206">
        <v>513</v>
      </c>
      <c r="R206">
        <v>1.8181441650000001</v>
      </c>
      <c r="S206">
        <f t="shared" si="7"/>
        <v>0</v>
      </c>
    </row>
    <row r="207" spans="1:19">
      <c r="A207" t="s">
        <v>262</v>
      </c>
      <c r="B207" t="s">
        <v>22</v>
      </c>
      <c r="C207">
        <v>0</v>
      </c>
      <c r="D207">
        <v>66</v>
      </c>
      <c r="E207">
        <f t="shared" si="6"/>
        <v>1</v>
      </c>
      <c r="F207" t="s">
        <v>34</v>
      </c>
      <c r="G207">
        <v>3</v>
      </c>
      <c r="H207" t="s">
        <v>37</v>
      </c>
      <c r="I207">
        <v>1</v>
      </c>
      <c r="J207" t="s">
        <v>25</v>
      </c>
      <c r="K207">
        <v>0</v>
      </c>
      <c r="L207" t="s">
        <v>117</v>
      </c>
      <c r="M207">
        <v>3</v>
      </c>
      <c r="N207" t="s">
        <v>172</v>
      </c>
      <c r="O207">
        <v>3</v>
      </c>
      <c r="P207" t="s">
        <v>28</v>
      </c>
      <c r="Q207">
        <v>383</v>
      </c>
      <c r="R207">
        <v>1.7388969910000001</v>
      </c>
      <c r="S207">
        <f t="shared" si="7"/>
        <v>0</v>
      </c>
    </row>
    <row r="208" spans="1:19">
      <c r="A208" t="s">
        <v>263</v>
      </c>
      <c r="B208" t="s">
        <v>22</v>
      </c>
      <c r="C208">
        <v>0</v>
      </c>
      <c r="D208">
        <v>82</v>
      </c>
      <c r="E208">
        <f t="shared" si="6"/>
        <v>1</v>
      </c>
      <c r="F208" t="s">
        <v>34</v>
      </c>
      <c r="G208">
        <v>3</v>
      </c>
      <c r="H208" t="s">
        <v>37</v>
      </c>
      <c r="I208">
        <v>1</v>
      </c>
      <c r="J208" t="s">
        <v>25</v>
      </c>
      <c r="K208">
        <v>0</v>
      </c>
      <c r="L208" t="s">
        <v>117</v>
      </c>
      <c r="M208">
        <v>3</v>
      </c>
      <c r="N208" t="s">
        <v>172</v>
      </c>
      <c r="O208">
        <v>3</v>
      </c>
      <c r="P208" t="s">
        <v>28</v>
      </c>
      <c r="Q208">
        <v>383</v>
      </c>
      <c r="R208">
        <v>2.0230847829999998</v>
      </c>
      <c r="S208">
        <f t="shared" si="7"/>
        <v>1</v>
      </c>
    </row>
    <row r="209" spans="1:19">
      <c r="A209" t="s">
        <v>264</v>
      </c>
      <c r="B209" t="s">
        <v>30</v>
      </c>
      <c r="C209">
        <v>1</v>
      </c>
      <c r="D209">
        <v>46</v>
      </c>
      <c r="E209">
        <f t="shared" si="6"/>
        <v>0</v>
      </c>
      <c r="F209" t="s">
        <v>34</v>
      </c>
      <c r="G209">
        <v>3</v>
      </c>
      <c r="H209" t="s">
        <v>37</v>
      </c>
      <c r="I209">
        <v>1</v>
      </c>
      <c r="J209" t="s">
        <v>25</v>
      </c>
      <c r="K209">
        <v>0</v>
      </c>
      <c r="L209" t="s">
        <v>117</v>
      </c>
      <c r="M209">
        <v>3</v>
      </c>
      <c r="N209" t="s">
        <v>172</v>
      </c>
      <c r="O209">
        <v>3</v>
      </c>
      <c r="P209" t="s">
        <v>42</v>
      </c>
      <c r="Q209">
        <v>336</v>
      </c>
      <c r="R209">
        <v>1.4997188079999999</v>
      </c>
      <c r="S209">
        <f t="shared" si="7"/>
        <v>0</v>
      </c>
    </row>
    <row r="210" spans="1:19">
      <c r="A210" t="s">
        <v>265</v>
      </c>
      <c r="B210" t="s">
        <v>30</v>
      </c>
      <c r="C210">
        <v>1</v>
      </c>
      <c r="D210">
        <v>48</v>
      </c>
      <c r="E210">
        <f t="shared" si="6"/>
        <v>0</v>
      </c>
      <c r="F210" t="s">
        <v>34</v>
      </c>
      <c r="G210">
        <v>3</v>
      </c>
      <c r="H210" t="s">
        <v>37</v>
      </c>
      <c r="I210">
        <v>1</v>
      </c>
      <c r="J210" t="s">
        <v>25</v>
      </c>
      <c r="K210">
        <v>0</v>
      </c>
      <c r="L210" t="s">
        <v>117</v>
      </c>
      <c r="M210">
        <v>3</v>
      </c>
      <c r="N210" t="s">
        <v>172</v>
      </c>
      <c r="O210">
        <v>3</v>
      </c>
      <c r="P210" t="s">
        <v>42</v>
      </c>
      <c r="Q210">
        <v>153</v>
      </c>
      <c r="R210">
        <v>2.2625981589999999</v>
      </c>
      <c r="S210">
        <f t="shared" si="7"/>
        <v>1</v>
      </c>
    </row>
    <row r="211" spans="1:19">
      <c r="A211" t="s">
        <v>266</v>
      </c>
      <c r="B211" t="s">
        <v>30</v>
      </c>
      <c r="C211">
        <v>1</v>
      </c>
      <c r="D211">
        <v>59</v>
      </c>
      <c r="E211">
        <f t="shared" si="6"/>
        <v>0</v>
      </c>
      <c r="F211" t="s">
        <v>34</v>
      </c>
      <c r="G211">
        <v>3</v>
      </c>
      <c r="H211" t="s">
        <v>37</v>
      </c>
      <c r="I211">
        <v>1</v>
      </c>
      <c r="J211" t="s">
        <v>25</v>
      </c>
      <c r="K211">
        <v>0</v>
      </c>
      <c r="L211" t="s">
        <v>117</v>
      </c>
      <c r="M211">
        <v>3</v>
      </c>
      <c r="N211" t="s">
        <v>172</v>
      </c>
      <c r="O211">
        <v>3</v>
      </c>
      <c r="P211" t="s">
        <v>28</v>
      </c>
      <c r="Q211">
        <v>390</v>
      </c>
      <c r="R211">
        <v>2.4476395709999998</v>
      </c>
      <c r="S211">
        <f t="shared" si="7"/>
        <v>1</v>
      </c>
    </row>
    <row r="212" spans="1:19">
      <c r="A212" t="s">
        <v>267</v>
      </c>
      <c r="B212" t="s">
        <v>30</v>
      </c>
      <c r="C212">
        <v>1</v>
      </c>
      <c r="D212">
        <v>68</v>
      </c>
      <c r="E212">
        <f t="shared" si="6"/>
        <v>1</v>
      </c>
      <c r="F212" t="s">
        <v>34</v>
      </c>
      <c r="G212">
        <v>3</v>
      </c>
      <c r="H212" t="s">
        <v>37</v>
      </c>
      <c r="I212">
        <v>1</v>
      </c>
      <c r="J212" t="s">
        <v>25</v>
      </c>
      <c r="K212">
        <v>0</v>
      </c>
      <c r="L212" t="s">
        <v>117</v>
      </c>
      <c r="M212">
        <v>3</v>
      </c>
      <c r="N212" t="s">
        <v>172</v>
      </c>
      <c r="O212">
        <v>3</v>
      </c>
      <c r="P212" t="s">
        <v>42</v>
      </c>
      <c r="Q212">
        <v>243</v>
      </c>
      <c r="R212">
        <v>1.0590425370000001</v>
      </c>
      <c r="S212">
        <f t="shared" si="7"/>
        <v>0</v>
      </c>
    </row>
    <row r="213" spans="1:19">
      <c r="A213" t="s">
        <v>268</v>
      </c>
      <c r="B213" t="s">
        <v>22</v>
      </c>
      <c r="C213">
        <v>0</v>
      </c>
      <c r="D213">
        <v>80</v>
      </c>
      <c r="E213">
        <f t="shared" si="6"/>
        <v>1</v>
      </c>
      <c r="F213" t="s">
        <v>34</v>
      </c>
      <c r="G213">
        <v>3</v>
      </c>
      <c r="H213" t="s">
        <v>37</v>
      </c>
      <c r="I213">
        <v>1</v>
      </c>
      <c r="J213" t="s">
        <v>25</v>
      </c>
      <c r="K213">
        <v>0</v>
      </c>
      <c r="L213" t="s">
        <v>117</v>
      </c>
      <c r="M213">
        <v>3</v>
      </c>
      <c r="N213" t="s">
        <v>172</v>
      </c>
      <c r="O213">
        <v>3</v>
      </c>
      <c r="P213" t="s">
        <v>42</v>
      </c>
      <c r="Q213">
        <v>124</v>
      </c>
      <c r="R213">
        <v>2.0842815109999999</v>
      </c>
      <c r="S213">
        <f t="shared" si="7"/>
        <v>1</v>
      </c>
    </row>
    <row r="214" spans="1:19">
      <c r="A214" t="s">
        <v>269</v>
      </c>
      <c r="B214" t="s">
        <v>30</v>
      </c>
      <c r="C214">
        <v>1</v>
      </c>
      <c r="D214">
        <v>78</v>
      </c>
      <c r="E214">
        <f t="shared" si="6"/>
        <v>1</v>
      </c>
      <c r="F214" t="s">
        <v>34</v>
      </c>
      <c r="G214">
        <v>3</v>
      </c>
      <c r="H214" t="s">
        <v>37</v>
      </c>
      <c r="I214">
        <v>1</v>
      </c>
      <c r="J214" t="s">
        <v>25</v>
      </c>
      <c r="K214">
        <v>0</v>
      </c>
      <c r="L214" t="s">
        <v>117</v>
      </c>
      <c r="M214">
        <v>3</v>
      </c>
      <c r="N214" t="s">
        <v>172</v>
      </c>
      <c r="O214">
        <v>3</v>
      </c>
      <c r="P214" t="s">
        <v>42</v>
      </c>
      <c r="Q214">
        <v>113</v>
      </c>
      <c r="R214">
        <v>2.3197999669999998</v>
      </c>
      <c r="S214">
        <f t="shared" si="7"/>
        <v>1</v>
      </c>
    </row>
    <row r="215" spans="1:19">
      <c r="A215" t="s">
        <v>270</v>
      </c>
      <c r="B215" t="s">
        <v>22</v>
      </c>
      <c r="C215">
        <v>0</v>
      </c>
      <c r="D215">
        <v>58</v>
      </c>
      <c r="E215">
        <f t="shared" si="6"/>
        <v>0</v>
      </c>
      <c r="F215" t="s">
        <v>34</v>
      </c>
      <c r="G215">
        <v>3</v>
      </c>
      <c r="H215" t="s">
        <v>37</v>
      </c>
      <c r="I215">
        <v>1</v>
      </c>
      <c r="J215" t="s">
        <v>25</v>
      </c>
      <c r="K215">
        <v>0</v>
      </c>
      <c r="L215" t="s">
        <v>117</v>
      </c>
      <c r="M215">
        <v>3</v>
      </c>
      <c r="N215" t="s">
        <v>172</v>
      </c>
      <c r="O215">
        <v>3</v>
      </c>
      <c r="P215" t="s">
        <v>28</v>
      </c>
      <c r="Q215">
        <v>2171</v>
      </c>
      <c r="R215">
        <v>2.136368627</v>
      </c>
      <c r="S215">
        <f t="shared" si="7"/>
        <v>1</v>
      </c>
    </row>
    <row r="216" spans="1:19">
      <c r="A216" t="s">
        <v>271</v>
      </c>
      <c r="B216" t="s">
        <v>30</v>
      </c>
      <c r="C216">
        <v>1</v>
      </c>
      <c r="D216">
        <v>90</v>
      </c>
      <c r="E216">
        <f t="shared" si="6"/>
        <v>1</v>
      </c>
      <c r="F216" t="s">
        <v>34</v>
      </c>
      <c r="G216">
        <v>3</v>
      </c>
      <c r="H216" t="s">
        <v>37</v>
      </c>
      <c r="I216">
        <v>1</v>
      </c>
      <c r="J216" t="s">
        <v>25</v>
      </c>
      <c r="K216">
        <v>0</v>
      </c>
      <c r="L216" t="s">
        <v>117</v>
      </c>
      <c r="M216">
        <v>3</v>
      </c>
      <c r="N216" t="s">
        <v>172</v>
      </c>
      <c r="O216">
        <v>3</v>
      </c>
      <c r="P216" t="s">
        <v>42</v>
      </c>
      <c r="Q216">
        <v>0</v>
      </c>
      <c r="R216">
        <v>2.3405724640000001</v>
      </c>
      <c r="S216">
        <f t="shared" si="7"/>
        <v>1</v>
      </c>
    </row>
    <row r="217" spans="1:19">
      <c r="A217" t="s">
        <v>272</v>
      </c>
      <c r="B217" t="s">
        <v>22</v>
      </c>
      <c r="C217">
        <v>0</v>
      </c>
      <c r="D217">
        <v>76</v>
      </c>
      <c r="E217">
        <f t="shared" si="6"/>
        <v>1</v>
      </c>
      <c r="F217" t="s">
        <v>46</v>
      </c>
      <c r="G217">
        <v>4</v>
      </c>
      <c r="H217" t="s">
        <v>37</v>
      </c>
      <c r="I217">
        <v>1</v>
      </c>
      <c r="J217" t="s">
        <v>25</v>
      </c>
      <c r="K217">
        <v>0</v>
      </c>
      <c r="L217" t="s">
        <v>117</v>
      </c>
      <c r="M217">
        <v>3</v>
      </c>
      <c r="N217" t="s">
        <v>172</v>
      </c>
      <c r="O217">
        <v>3</v>
      </c>
      <c r="P217" t="s">
        <v>28</v>
      </c>
      <c r="Q217">
        <v>8</v>
      </c>
      <c r="R217">
        <v>2.236328098</v>
      </c>
      <c r="S217">
        <f t="shared" si="7"/>
        <v>1</v>
      </c>
    </row>
    <row r="218" spans="1:19">
      <c r="A218" t="s">
        <v>273</v>
      </c>
      <c r="B218" t="s">
        <v>30</v>
      </c>
      <c r="C218">
        <v>1</v>
      </c>
      <c r="D218">
        <v>59</v>
      </c>
      <c r="E218">
        <f t="shared" si="6"/>
        <v>0</v>
      </c>
      <c r="F218" t="s">
        <v>101</v>
      </c>
      <c r="G218">
        <v>4</v>
      </c>
      <c r="H218" t="s">
        <v>37</v>
      </c>
      <c r="I218">
        <v>1</v>
      </c>
      <c r="J218" t="s">
        <v>25</v>
      </c>
      <c r="K218">
        <v>0</v>
      </c>
      <c r="L218" t="s">
        <v>117</v>
      </c>
      <c r="M218">
        <v>3</v>
      </c>
      <c r="N218" t="s">
        <v>172</v>
      </c>
      <c r="O218">
        <v>3</v>
      </c>
      <c r="P218" t="s">
        <v>28</v>
      </c>
      <c r="Q218">
        <v>1010</v>
      </c>
      <c r="R218">
        <v>2.0252672079999998</v>
      </c>
      <c r="S218">
        <f t="shared" si="7"/>
        <v>1</v>
      </c>
    </row>
    <row r="219" spans="1:19">
      <c r="A219" t="s">
        <v>274</v>
      </c>
      <c r="B219" t="s">
        <v>22</v>
      </c>
      <c r="C219">
        <v>0</v>
      </c>
      <c r="D219">
        <v>72</v>
      </c>
      <c r="E219">
        <f t="shared" si="6"/>
        <v>1</v>
      </c>
      <c r="F219" t="s">
        <v>101</v>
      </c>
      <c r="G219">
        <v>4</v>
      </c>
      <c r="H219" t="s">
        <v>37</v>
      </c>
      <c r="I219">
        <v>1</v>
      </c>
      <c r="J219" t="s">
        <v>25</v>
      </c>
      <c r="K219">
        <v>0</v>
      </c>
      <c r="L219" t="s">
        <v>117</v>
      </c>
      <c r="M219">
        <v>3</v>
      </c>
      <c r="N219" t="s">
        <v>172</v>
      </c>
      <c r="O219">
        <v>3</v>
      </c>
      <c r="P219" t="s">
        <v>42</v>
      </c>
      <c r="Q219">
        <v>832</v>
      </c>
      <c r="R219">
        <v>1.010638554</v>
      </c>
      <c r="S219">
        <f t="shared" si="7"/>
        <v>0</v>
      </c>
    </row>
    <row r="220" spans="1:19">
      <c r="A220" t="s">
        <v>275</v>
      </c>
      <c r="B220" t="s">
        <v>30</v>
      </c>
      <c r="C220">
        <v>1</v>
      </c>
      <c r="D220">
        <v>56</v>
      </c>
      <c r="E220">
        <f t="shared" si="6"/>
        <v>0</v>
      </c>
      <c r="F220" t="s">
        <v>101</v>
      </c>
      <c r="G220">
        <v>4</v>
      </c>
      <c r="H220" t="s">
        <v>37</v>
      </c>
      <c r="I220">
        <v>1</v>
      </c>
      <c r="J220" t="s">
        <v>25</v>
      </c>
      <c r="K220">
        <v>0</v>
      </c>
      <c r="L220" t="s">
        <v>117</v>
      </c>
      <c r="M220">
        <v>3</v>
      </c>
      <c r="N220" t="s">
        <v>172</v>
      </c>
      <c r="O220">
        <v>3</v>
      </c>
      <c r="P220" t="s">
        <v>28</v>
      </c>
      <c r="Q220">
        <v>862</v>
      </c>
      <c r="R220">
        <v>1.781463263</v>
      </c>
      <c r="S220">
        <f t="shared" si="7"/>
        <v>0</v>
      </c>
    </row>
    <row r="221" spans="1:19">
      <c r="A221" t="s">
        <v>276</v>
      </c>
      <c r="B221" t="s">
        <v>30</v>
      </c>
      <c r="C221">
        <v>1</v>
      </c>
      <c r="D221">
        <v>58</v>
      </c>
      <c r="E221">
        <f t="shared" si="6"/>
        <v>0</v>
      </c>
      <c r="F221" t="s">
        <v>31</v>
      </c>
      <c r="G221">
        <v>2</v>
      </c>
      <c r="H221" t="s">
        <v>99</v>
      </c>
      <c r="I221">
        <v>2</v>
      </c>
      <c r="J221" t="s">
        <v>25</v>
      </c>
      <c r="K221">
        <v>0</v>
      </c>
      <c r="L221" t="s">
        <v>117</v>
      </c>
      <c r="M221">
        <v>3</v>
      </c>
      <c r="N221" t="s">
        <v>172</v>
      </c>
      <c r="O221">
        <v>3</v>
      </c>
      <c r="P221" t="s">
        <v>42</v>
      </c>
      <c r="Q221">
        <v>406</v>
      </c>
      <c r="R221">
        <v>2.1715198230000001</v>
      </c>
      <c r="S221">
        <f t="shared" si="7"/>
        <v>1</v>
      </c>
    </row>
    <row r="222" spans="1:19">
      <c r="A222" t="s">
        <v>277</v>
      </c>
      <c r="B222" t="s">
        <v>22</v>
      </c>
      <c r="C222">
        <v>0</v>
      </c>
      <c r="D222">
        <v>78</v>
      </c>
      <c r="E222">
        <f t="shared" si="6"/>
        <v>1</v>
      </c>
      <c r="F222" t="s">
        <v>31</v>
      </c>
      <c r="G222">
        <v>2</v>
      </c>
      <c r="H222" t="s">
        <v>99</v>
      </c>
      <c r="I222">
        <v>2</v>
      </c>
      <c r="J222" t="s">
        <v>25</v>
      </c>
      <c r="K222">
        <v>0</v>
      </c>
      <c r="L222" t="s">
        <v>117</v>
      </c>
      <c r="M222">
        <v>3</v>
      </c>
      <c r="N222" t="s">
        <v>172</v>
      </c>
      <c r="O222">
        <v>3</v>
      </c>
      <c r="P222" t="s">
        <v>42</v>
      </c>
      <c r="Q222">
        <v>272</v>
      </c>
      <c r="R222">
        <v>2.671719146</v>
      </c>
      <c r="S222">
        <f t="shared" si="7"/>
        <v>1</v>
      </c>
    </row>
    <row r="223" spans="1:19">
      <c r="A223" t="s">
        <v>278</v>
      </c>
      <c r="B223" t="s">
        <v>30</v>
      </c>
      <c r="C223">
        <v>1</v>
      </c>
      <c r="D223">
        <v>76</v>
      </c>
      <c r="E223">
        <f t="shared" si="6"/>
        <v>1</v>
      </c>
      <c r="F223" t="s">
        <v>76</v>
      </c>
      <c r="G223">
        <v>2</v>
      </c>
      <c r="H223" t="s">
        <v>99</v>
      </c>
      <c r="I223">
        <v>2</v>
      </c>
      <c r="J223" t="s">
        <v>25</v>
      </c>
      <c r="K223">
        <v>0</v>
      </c>
      <c r="L223" t="s">
        <v>117</v>
      </c>
      <c r="M223">
        <v>3</v>
      </c>
      <c r="N223" t="s">
        <v>172</v>
      </c>
      <c r="O223">
        <v>3</v>
      </c>
      <c r="P223" t="s">
        <v>28</v>
      </c>
      <c r="Q223">
        <v>1431</v>
      </c>
      <c r="R223">
        <v>1.9684506770000001</v>
      </c>
      <c r="S223">
        <f t="shared" si="7"/>
        <v>1</v>
      </c>
    </row>
    <row r="224" spans="1:19">
      <c r="A224" t="s">
        <v>279</v>
      </c>
      <c r="B224" t="s">
        <v>30</v>
      </c>
      <c r="C224">
        <v>1</v>
      </c>
      <c r="D224">
        <v>53</v>
      </c>
      <c r="E224">
        <f t="shared" si="6"/>
        <v>0</v>
      </c>
      <c r="F224" t="s">
        <v>76</v>
      </c>
      <c r="G224">
        <v>2</v>
      </c>
      <c r="H224" t="s">
        <v>99</v>
      </c>
      <c r="I224">
        <v>2</v>
      </c>
      <c r="J224" t="s">
        <v>25</v>
      </c>
      <c r="K224">
        <v>0</v>
      </c>
      <c r="L224" t="s">
        <v>117</v>
      </c>
      <c r="M224">
        <v>3</v>
      </c>
      <c r="N224" t="s">
        <v>172</v>
      </c>
      <c r="O224">
        <v>3</v>
      </c>
      <c r="P224" t="s">
        <v>28</v>
      </c>
      <c r="Q224">
        <v>573</v>
      </c>
      <c r="R224">
        <v>2.1877301579999999</v>
      </c>
      <c r="S224">
        <f t="shared" si="7"/>
        <v>1</v>
      </c>
    </row>
    <row r="225" spans="1:19">
      <c r="A225" t="s">
        <v>280</v>
      </c>
      <c r="B225" t="s">
        <v>30</v>
      </c>
      <c r="C225">
        <v>1</v>
      </c>
      <c r="D225">
        <v>75</v>
      </c>
      <c r="E225">
        <f t="shared" si="6"/>
        <v>1</v>
      </c>
      <c r="F225" t="s">
        <v>34</v>
      </c>
      <c r="G225">
        <v>3</v>
      </c>
      <c r="H225" t="s">
        <v>99</v>
      </c>
      <c r="I225">
        <v>2</v>
      </c>
      <c r="J225" t="s">
        <v>25</v>
      </c>
      <c r="K225">
        <v>0</v>
      </c>
      <c r="L225" t="s">
        <v>117</v>
      </c>
      <c r="M225">
        <v>3</v>
      </c>
      <c r="N225" t="s">
        <v>172</v>
      </c>
      <c r="O225">
        <v>3</v>
      </c>
      <c r="P225" t="s">
        <v>42</v>
      </c>
      <c r="Q225">
        <v>554</v>
      </c>
      <c r="R225">
        <v>2.2755098569999999</v>
      </c>
      <c r="S225">
        <f t="shared" si="7"/>
        <v>1</v>
      </c>
    </row>
    <row r="226" spans="1:19">
      <c r="A226" t="s">
        <v>281</v>
      </c>
      <c r="B226" t="s">
        <v>30</v>
      </c>
      <c r="C226">
        <v>1</v>
      </c>
      <c r="D226">
        <v>68</v>
      </c>
      <c r="E226">
        <f t="shared" si="6"/>
        <v>1</v>
      </c>
      <c r="F226" t="s">
        <v>34</v>
      </c>
      <c r="G226">
        <v>3</v>
      </c>
      <c r="H226" t="s">
        <v>99</v>
      </c>
      <c r="I226">
        <v>2</v>
      </c>
      <c r="J226" t="s">
        <v>25</v>
      </c>
      <c r="K226">
        <v>0</v>
      </c>
      <c r="L226" t="s">
        <v>117</v>
      </c>
      <c r="M226">
        <v>3</v>
      </c>
      <c r="N226" t="s">
        <v>172</v>
      </c>
      <c r="O226">
        <v>3</v>
      </c>
      <c r="P226" t="s">
        <v>42</v>
      </c>
      <c r="Q226">
        <v>562</v>
      </c>
      <c r="R226">
        <v>1.6392630539999999</v>
      </c>
      <c r="S226">
        <f t="shared" si="7"/>
        <v>0</v>
      </c>
    </row>
    <row r="227" spans="1:19">
      <c r="A227" t="s">
        <v>282</v>
      </c>
      <c r="B227" t="s">
        <v>22</v>
      </c>
      <c r="C227">
        <v>0</v>
      </c>
      <c r="D227">
        <v>72</v>
      </c>
      <c r="E227">
        <f t="shared" si="6"/>
        <v>1</v>
      </c>
      <c r="F227" t="s">
        <v>34</v>
      </c>
      <c r="G227">
        <v>3</v>
      </c>
      <c r="H227" t="s">
        <v>99</v>
      </c>
      <c r="I227">
        <v>2</v>
      </c>
      <c r="J227" t="s">
        <v>25</v>
      </c>
      <c r="K227">
        <v>0</v>
      </c>
      <c r="L227" t="s">
        <v>117</v>
      </c>
      <c r="M227">
        <v>3</v>
      </c>
      <c r="N227" t="s">
        <v>172</v>
      </c>
      <c r="O227">
        <v>3</v>
      </c>
      <c r="P227" t="s">
        <v>28</v>
      </c>
      <c r="Q227">
        <v>344</v>
      </c>
      <c r="R227">
        <v>2.657503417</v>
      </c>
      <c r="S227">
        <f t="shared" si="7"/>
        <v>1</v>
      </c>
    </row>
    <row r="228" spans="1:19">
      <c r="A228" t="s">
        <v>283</v>
      </c>
      <c r="B228" t="s">
        <v>22</v>
      </c>
      <c r="C228">
        <v>0</v>
      </c>
      <c r="D228">
        <v>46</v>
      </c>
      <c r="E228">
        <f t="shared" si="6"/>
        <v>0</v>
      </c>
      <c r="F228" t="s">
        <v>34</v>
      </c>
      <c r="G228">
        <v>3</v>
      </c>
      <c r="H228" t="s">
        <v>99</v>
      </c>
      <c r="I228">
        <v>2</v>
      </c>
      <c r="J228" t="s">
        <v>25</v>
      </c>
      <c r="K228">
        <v>0</v>
      </c>
      <c r="L228" t="s">
        <v>117</v>
      </c>
      <c r="M228">
        <v>3</v>
      </c>
      <c r="N228" t="s">
        <v>172</v>
      </c>
      <c r="O228">
        <v>3</v>
      </c>
      <c r="P228" t="s">
        <v>42</v>
      </c>
      <c r="Q228">
        <v>794</v>
      </c>
      <c r="R228">
        <v>1.9271601039999999</v>
      </c>
      <c r="S228">
        <f t="shared" si="7"/>
        <v>1</v>
      </c>
    </row>
    <row r="229" spans="1:19">
      <c r="A229" t="s">
        <v>284</v>
      </c>
      <c r="B229" t="s">
        <v>30</v>
      </c>
      <c r="C229">
        <v>1</v>
      </c>
      <c r="D229">
        <v>66</v>
      </c>
      <c r="E229">
        <f t="shared" si="6"/>
        <v>1</v>
      </c>
      <c r="F229" t="s">
        <v>34</v>
      </c>
      <c r="G229">
        <v>3</v>
      </c>
      <c r="H229" t="s">
        <v>99</v>
      </c>
      <c r="I229">
        <v>2</v>
      </c>
      <c r="J229" t="s">
        <v>25</v>
      </c>
      <c r="K229">
        <v>0</v>
      </c>
      <c r="L229" t="s">
        <v>117</v>
      </c>
      <c r="M229">
        <v>3</v>
      </c>
      <c r="N229" t="s">
        <v>172</v>
      </c>
      <c r="O229">
        <v>3</v>
      </c>
      <c r="P229" t="s">
        <v>28</v>
      </c>
      <c r="Q229">
        <v>297</v>
      </c>
      <c r="R229">
        <v>2.0922040210000001</v>
      </c>
      <c r="S229">
        <f t="shared" si="7"/>
        <v>1</v>
      </c>
    </row>
    <row r="230" spans="1:19">
      <c r="A230" t="s">
        <v>285</v>
      </c>
      <c r="B230" t="s">
        <v>30</v>
      </c>
      <c r="C230">
        <v>1</v>
      </c>
      <c r="D230">
        <v>68</v>
      </c>
      <c r="E230">
        <f t="shared" si="6"/>
        <v>1</v>
      </c>
      <c r="F230" t="s">
        <v>34</v>
      </c>
      <c r="G230">
        <v>3</v>
      </c>
      <c r="H230" t="s">
        <v>99</v>
      </c>
      <c r="I230">
        <v>2</v>
      </c>
      <c r="J230" t="s">
        <v>25</v>
      </c>
      <c r="K230">
        <v>0</v>
      </c>
      <c r="L230" t="s">
        <v>117</v>
      </c>
      <c r="M230">
        <v>3</v>
      </c>
      <c r="N230" t="s">
        <v>172</v>
      </c>
      <c r="O230">
        <v>3</v>
      </c>
      <c r="P230" t="s">
        <v>42</v>
      </c>
      <c r="Q230">
        <v>168</v>
      </c>
      <c r="R230">
        <v>1.5024351810000001</v>
      </c>
      <c r="S230">
        <f t="shared" si="7"/>
        <v>0</v>
      </c>
    </row>
    <row r="231" spans="1:19">
      <c r="A231" t="s">
        <v>286</v>
      </c>
      <c r="B231" t="s">
        <v>30</v>
      </c>
      <c r="C231">
        <v>1</v>
      </c>
      <c r="D231">
        <v>65</v>
      </c>
      <c r="E231">
        <f t="shared" si="6"/>
        <v>1</v>
      </c>
      <c r="F231" t="s">
        <v>34</v>
      </c>
      <c r="G231">
        <v>3</v>
      </c>
      <c r="H231" t="s">
        <v>99</v>
      </c>
      <c r="I231">
        <v>2</v>
      </c>
      <c r="J231" t="s">
        <v>25</v>
      </c>
      <c r="K231">
        <v>0</v>
      </c>
      <c r="L231" t="s">
        <v>117</v>
      </c>
      <c r="M231">
        <v>3</v>
      </c>
      <c r="N231" t="s">
        <v>172</v>
      </c>
      <c r="O231">
        <v>3</v>
      </c>
      <c r="P231" t="s">
        <v>28</v>
      </c>
      <c r="Q231">
        <v>940</v>
      </c>
      <c r="R231">
        <v>1.6790861109999999</v>
      </c>
      <c r="S231">
        <f t="shared" si="7"/>
        <v>0</v>
      </c>
    </row>
    <row r="232" spans="1:19">
      <c r="A232" t="s">
        <v>287</v>
      </c>
      <c r="B232" t="s">
        <v>22</v>
      </c>
      <c r="C232">
        <v>0</v>
      </c>
      <c r="D232">
        <v>86</v>
      </c>
      <c r="E232">
        <f t="shared" si="6"/>
        <v>1</v>
      </c>
      <c r="F232" t="s">
        <v>34</v>
      </c>
      <c r="G232">
        <v>3</v>
      </c>
      <c r="H232" t="s">
        <v>99</v>
      </c>
      <c r="I232">
        <v>2</v>
      </c>
      <c r="J232" t="s">
        <v>25</v>
      </c>
      <c r="K232">
        <v>0</v>
      </c>
      <c r="L232" t="s">
        <v>117</v>
      </c>
      <c r="M232">
        <v>3</v>
      </c>
      <c r="N232" t="s">
        <v>172</v>
      </c>
      <c r="O232">
        <v>3</v>
      </c>
      <c r="P232" t="s">
        <v>28</v>
      </c>
      <c r="Q232">
        <v>600</v>
      </c>
      <c r="R232">
        <v>1.3734371379999999</v>
      </c>
      <c r="S232">
        <f t="shared" si="7"/>
        <v>0</v>
      </c>
    </row>
    <row r="233" spans="1:19">
      <c r="A233" t="s">
        <v>288</v>
      </c>
      <c r="B233" t="s">
        <v>30</v>
      </c>
      <c r="C233">
        <v>1</v>
      </c>
      <c r="D233">
        <v>80</v>
      </c>
      <c r="E233">
        <f t="shared" si="6"/>
        <v>1</v>
      </c>
      <c r="F233" t="s">
        <v>34</v>
      </c>
      <c r="G233">
        <v>3</v>
      </c>
      <c r="H233" t="s">
        <v>99</v>
      </c>
      <c r="I233">
        <v>2</v>
      </c>
      <c r="J233" t="s">
        <v>25</v>
      </c>
      <c r="K233">
        <v>0</v>
      </c>
      <c r="L233" t="s">
        <v>117</v>
      </c>
      <c r="M233">
        <v>3</v>
      </c>
      <c r="N233" t="s">
        <v>172</v>
      </c>
      <c r="O233">
        <v>3</v>
      </c>
      <c r="P233" t="s">
        <v>28</v>
      </c>
      <c r="Q233">
        <v>385</v>
      </c>
      <c r="R233">
        <v>1.8142321459999999</v>
      </c>
      <c r="S233">
        <f t="shared" si="7"/>
        <v>0</v>
      </c>
    </row>
    <row r="234" spans="1:19">
      <c r="A234" t="s">
        <v>289</v>
      </c>
      <c r="B234" t="s">
        <v>30</v>
      </c>
      <c r="C234">
        <v>1</v>
      </c>
      <c r="D234">
        <v>53</v>
      </c>
      <c r="E234">
        <f t="shared" si="6"/>
        <v>0</v>
      </c>
      <c r="F234" t="s">
        <v>31</v>
      </c>
      <c r="G234">
        <v>2</v>
      </c>
      <c r="H234" t="s">
        <v>40</v>
      </c>
      <c r="I234">
        <v>3</v>
      </c>
      <c r="J234" t="s">
        <v>25</v>
      </c>
      <c r="K234">
        <v>0</v>
      </c>
      <c r="L234" t="s">
        <v>117</v>
      </c>
      <c r="M234">
        <v>3</v>
      </c>
      <c r="N234" t="s">
        <v>172</v>
      </c>
      <c r="O234">
        <v>3</v>
      </c>
      <c r="P234" t="s">
        <v>28</v>
      </c>
      <c r="Q234">
        <v>321</v>
      </c>
      <c r="R234">
        <v>2.1449760410000001</v>
      </c>
      <c r="S234">
        <f t="shared" si="7"/>
        <v>1</v>
      </c>
    </row>
    <row r="235" spans="1:19">
      <c r="A235" t="s">
        <v>290</v>
      </c>
      <c r="B235" t="s">
        <v>30</v>
      </c>
      <c r="C235">
        <v>1</v>
      </c>
      <c r="D235">
        <v>72</v>
      </c>
      <c r="E235">
        <f t="shared" si="6"/>
        <v>1</v>
      </c>
      <c r="F235" t="s">
        <v>31</v>
      </c>
      <c r="G235">
        <v>2</v>
      </c>
      <c r="H235" t="s">
        <v>44</v>
      </c>
      <c r="I235">
        <v>3</v>
      </c>
      <c r="J235" t="s">
        <v>25</v>
      </c>
      <c r="K235">
        <v>0</v>
      </c>
      <c r="L235" t="s">
        <v>117</v>
      </c>
      <c r="M235">
        <v>3</v>
      </c>
      <c r="N235" t="s">
        <v>172</v>
      </c>
      <c r="O235">
        <v>3</v>
      </c>
      <c r="P235" t="s">
        <v>28</v>
      </c>
      <c r="Q235">
        <v>523</v>
      </c>
      <c r="R235">
        <v>2.476175306</v>
      </c>
      <c r="S235">
        <f t="shared" si="7"/>
        <v>1</v>
      </c>
    </row>
    <row r="236" spans="1:19">
      <c r="A236" t="s">
        <v>291</v>
      </c>
      <c r="B236" t="s">
        <v>22</v>
      </c>
      <c r="C236">
        <v>0</v>
      </c>
      <c r="D236">
        <v>67</v>
      </c>
      <c r="E236">
        <f t="shared" si="6"/>
        <v>1</v>
      </c>
      <c r="F236" t="s">
        <v>141</v>
      </c>
      <c r="G236">
        <v>4</v>
      </c>
      <c r="H236" t="s">
        <v>24</v>
      </c>
      <c r="I236">
        <v>0</v>
      </c>
      <c r="J236" t="s">
        <v>25</v>
      </c>
      <c r="K236">
        <v>0</v>
      </c>
      <c r="L236" t="s">
        <v>41</v>
      </c>
      <c r="M236">
        <v>3</v>
      </c>
      <c r="N236" t="s">
        <v>172</v>
      </c>
      <c r="O236">
        <v>3</v>
      </c>
      <c r="P236" t="s">
        <v>28</v>
      </c>
      <c r="Q236">
        <v>664</v>
      </c>
      <c r="R236">
        <v>1.5474721170000001</v>
      </c>
      <c r="S236">
        <f t="shared" si="7"/>
        <v>0</v>
      </c>
    </row>
    <row r="237" spans="1:19">
      <c r="A237" t="s">
        <v>292</v>
      </c>
      <c r="B237" t="s">
        <v>30</v>
      </c>
      <c r="C237">
        <v>1</v>
      </c>
      <c r="D237">
        <v>60</v>
      </c>
      <c r="E237">
        <f t="shared" si="6"/>
        <v>1</v>
      </c>
      <c r="F237" t="s">
        <v>141</v>
      </c>
      <c r="G237">
        <v>4</v>
      </c>
      <c r="H237" t="s">
        <v>24</v>
      </c>
      <c r="I237">
        <v>0</v>
      </c>
      <c r="J237" t="s">
        <v>25</v>
      </c>
      <c r="K237">
        <v>0</v>
      </c>
      <c r="L237" t="s">
        <v>41</v>
      </c>
      <c r="M237">
        <v>3</v>
      </c>
      <c r="N237" t="s">
        <v>172</v>
      </c>
      <c r="O237">
        <v>3</v>
      </c>
      <c r="P237" t="s">
        <v>28</v>
      </c>
      <c r="Q237">
        <v>899</v>
      </c>
      <c r="R237">
        <v>1.9785792209999999</v>
      </c>
      <c r="S237">
        <f t="shared" si="7"/>
        <v>1</v>
      </c>
    </row>
    <row r="238" spans="1:19">
      <c r="A238" t="s">
        <v>293</v>
      </c>
      <c r="B238" t="s">
        <v>22</v>
      </c>
      <c r="C238">
        <v>0</v>
      </c>
      <c r="D238">
        <v>63</v>
      </c>
      <c r="E238">
        <f t="shared" si="6"/>
        <v>1</v>
      </c>
      <c r="F238" t="s">
        <v>141</v>
      </c>
      <c r="G238">
        <v>4</v>
      </c>
      <c r="H238" t="s">
        <v>37</v>
      </c>
      <c r="I238">
        <v>1</v>
      </c>
      <c r="J238" t="s">
        <v>25</v>
      </c>
      <c r="K238">
        <v>0</v>
      </c>
      <c r="L238" t="s">
        <v>41</v>
      </c>
      <c r="M238">
        <v>3</v>
      </c>
      <c r="N238" t="s">
        <v>172</v>
      </c>
      <c r="O238">
        <v>3</v>
      </c>
      <c r="P238" t="s">
        <v>42</v>
      </c>
      <c r="Q238">
        <v>191</v>
      </c>
      <c r="R238">
        <v>2.3453160039999998</v>
      </c>
      <c r="S238">
        <f t="shared" si="7"/>
        <v>1</v>
      </c>
    </row>
    <row r="239" spans="1:19">
      <c r="A239" t="s">
        <v>294</v>
      </c>
      <c r="B239" t="s">
        <v>30</v>
      </c>
      <c r="C239">
        <v>1</v>
      </c>
      <c r="D239">
        <v>69</v>
      </c>
      <c r="E239">
        <f t="shared" si="6"/>
        <v>1</v>
      </c>
      <c r="F239" t="s">
        <v>141</v>
      </c>
      <c r="G239">
        <v>4</v>
      </c>
      <c r="H239" t="s">
        <v>37</v>
      </c>
      <c r="I239">
        <v>1</v>
      </c>
      <c r="J239" t="s">
        <v>25</v>
      </c>
      <c r="K239">
        <v>0</v>
      </c>
      <c r="L239" t="s">
        <v>41</v>
      </c>
      <c r="M239">
        <v>3</v>
      </c>
      <c r="N239" t="s">
        <v>172</v>
      </c>
      <c r="O239">
        <v>3</v>
      </c>
      <c r="P239" t="s">
        <v>42</v>
      </c>
      <c r="Q239">
        <v>635</v>
      </c>
      <c r="R239">
        <v>2.57721635</v>
      </c>
      <c r="S239">
        <f t="shared" si="7"/>
        <v>1</v>
      </c>
    </row>
    <row r="240" spans="1:19">
      <c r="A240" t="s">
        <v>295</v>
      </c>
      <c r="B240" t="s">
        <v>30</v>
      </c>
      <c r="C240">
        <v>1</v>
      </c>
      <c r="D240">
        <v>56</v>
      </c>
      <c r="E240">
        <f t="shared" si="6"/>
        <v>0</v>
      </c>
      <c r="F240" t="s">
        <v>141</v>
      </c>
      <c r="G240">
        <v>4</v>
      </c>
      <c r="H240" t="s">
        <v>37</v>
      </c>
      <c r="I240">
        <v>1</v>
      </c>
      <c r="J240" t="s">
        <v>25</v>
      </c>
      <c r="K240">
        <v>0</v>
      </c>
      <c r="L240" t="s">
        <v>41</v>
      </c>
      <c r="M240">
        <v>3</v>
      </c>
      <c r="N240" t="s">
        <v>172</v>
      </c>
      <c r="O240">
        <v>3</v>
      </c>
      <c r="P240" t="s">
        <v>28</v>
      </c>
      <c r="Q240">
        <v>825</v>
      </c>
      <c r="R240">
        <v>2.0673409299999999</v>
      </c>
      <c r="S240">
        <f t="shared" si="7"/>
        <v>1</v>
      </c>
    </row>
    <row r="241" spans="1:19">
      <c r="A241" t="s">
        <v>296</v>
      </c>
      <c r="B241" t="s">
        <v>30</v>
      </c>
      <c r="C241">
        <v>1</v>
      </c>
      <c r="D241">
        <v>56</v>
      </c>
      <c r="E241">
        <f t="shared" si="6"/>
        <v>0</v>
      </c>
      <c r="F241" t="s">
        <v>34</v>
      </c>
      <c r="G241">
        <v>3</v>
      </c>
      <c r="H241" t="s">
        <v>99</v>
      </c>
      <c r="I241">
        <v>2</v>
      </c>
      <c r="J241" t="s">
        <v>25</v>
      </c>
      <c r="K241">
        <v>0</v>
      </c>
      <c r="L241" t="s">
        <v>41</v>
      </c>
      <c r="M241">
        <v>3</v>
      </c>
      <c r="N241" t="s">
        <v>172</v>
      </c>
      <c r="O241">
        <v>3</v>
      </c>
      <c r="P241" t="s">
        <v>28</v>
      </c>
      <c r="Q241">
        <v>3720</v>
      </c>
      <c r="R241">
        <v>1.8587929759999999</v>
      </c>
      <c r="S241">
        <f t="shared" si="7"/>
        <v>0</v>
      </c>
    </row>
    <row r="242" spans="1:19">
      <c r="A242" t="s">
        <v>297</v>
      </c>
      <c r="B242" t="s">
        <v>30</v>
      </c>
      <c r="C242">
        <v>1</v>
      </c>
      <c r="D242">
        <v>72</v>
      </c>
      <c r="E242">
        <f t="shared" si="6"/>
        <v>1</v>
      </c>
      <c r="F242" t="s">
        <v>34</v>
      </c>
      <c r="G242">
        <v>3</v>
      </c>
      <c r="H242" t="s">
        <v>99</v>
      </c>
      <c r="I242">
        <v>2</v>
      </c>
      <c r="J242" t="s">
        <v>25</v>
      </c>
      <c r="K242">
        <v>0</v>
      </c>
      <c r="L242" t="s">
        <v>41</v>
      </c>
      <c r="M242">
        <v>3</v>
      </c>
      <c r="N242" t="s">
        <v>172</v>
      </c>
      <c r="O242">
        <v>3</v>
      </c>
      <c r="P242" t="s">
        <v>42</v>
      </c>
      <c r="Q242">
        <v>1153</v>
      </c>
      <c r="R242">
        <v>2.1689930949999998</v>
      </c>
      <c r="S242">
        <f t="shared" si="7"/>
        <v>1</v>
      </c>
    </row>
    <row r="243" spans="1:19">
      <c r="A243" t="s">
        <v>298</v>
      </c>
      <c r="B243" t="s">
        <v>30</v>
      </c>
      <c r="C243">
        <v>1</v>
      </c>
      <c r="D243">
        <v>73</v>
      </c>
      <c r="E243">
        <f t="shared" si="6"/>
        <v>1</v>
      </c>
      <c r="F243" t="s">
        <v>34</v>
      </c>
      <c r="G243">
        <v>3</v>
      </c>
      <c r="H243" t="s">
        <v>99</v>
      </c>
      <c r="I243">
        <v>2</v>
      </c>
      <c r="J243" t="s">
        <v>25</v>
      </c>
      <c r="K243">
        <v>0</v>
      </c>
      <c r="L243" t="s">
        <v>41</v>
      </c>
      <c r="M243">
        <v>3</v>
      </c>
      <c r="N243" t="s">
        <v>172</v>
      </c>
      <c r="O243">
        <v>3</v>
      </c>
      <c r="P243" t="s">
        <v>42</v>
      </c>
      <c r="Q243">
        <v>342</v>
      </c>
      <c r="R243">
        <v>2.144624501</v>
      </c>
      <c r="S243">
        <f t="shared" si="7"/>
        <v>1</v>
      </c>
    </row>
    <row r="244" spans="1:19">
      <c r="A244" t="s">
        <v>299</v>
      </c>
      <c r="B244" t="s">
        <v>22</v>
      </c>
      <c r="C244">
        <v>0</v>
      </c>
      <c r="D244">
        <v>53</v>
      </c>
      <c r="E244">
        <f t="shared" si="6"/>
        <v>0</v>
      </c>
      <c r="F244" t="s">
        <v>34</v>
      </c>
      <c r="G244">
        <v>3</v>
      </c>
      <c r="H244" t="s">
        <v>99</v>
      </c>
      <c r="I244">
        <v>2</v>
      </c>
      <c r="J244" t="s">
        <v>25</v>
      </c>
      <c r="K244">
        <v>0</v>
      </c>
      <c r="L244" t="s">
        <v>41</v>
      </c>
      <c r="M244">
        <v>3</v>
      </c>
      <c r="N244" t="s">
        <v>172</v>
      </c>
      <c r="O244">
        <v>3</v>
      </c>
      <c r="P244" t="s">
        <v>28</v>
      </c>
      <c r="Q244">
        <v>1236</v>
      </c>
      <c r="R244">
        <v>1.811688384</v>
      </c>
      <c r="S244">
        <f t="shared" si="7"/>
        <v>0</v>
      </c>
    </row>
    <row r="245" spans="1:19">
      <c r="A245" t="s">
        <v>300</v>
      </c>
      <c r="B245" t="s">
        <v>30</v>
      </c>
      <c r="C245">
        <v>1</v>
      </c>
      <c r="D245">
        <v>70</v>
      </c>
      <c r="E245">
        <f t="shared" si="6"/>
        <v>1</v>
      </c>
      <c r="F245" t="s">
        <v>34</v>
      </c>
      <c r="G245">
        <v>3</v>
      </c>
      <c r="H245" t="s">
        <v>99</v>
      </c>
      <c r="I245">
        <v>2</v>
      </c>
      <c r="J245" t="s">
        <v>25</v>
      </c>
      <c r="K245">
        <v>0</v>
      </c>
      <c r="L245" t="s">
        <v>41</v>
      </c>
      <c r="M245">
        <v>3</v>
      </c>
      <c r="N245" t="s">
        <v>172</v>
      </c>
      <c r="O245">
        <v>3</v>
      </c>
      <c r="P245" t="s">
        <v>28</v>
      </c>
      <c r="Q245">
        <v>3519</v>
      </c>
      <c r="R245">
        <v>2.1771795850000002</v>
      </c>
      <c r="S245">
        <f t="shared" si="7"/>
        <v>1</v>
      </c>
    </row>
    <row r="246" spans="1:19">
      <c r="A246" t="s">
        <v>301</v>
      </c>
      <c r="B246" t="s">
        <v>30</v>
      </c>
      <c r="C246">
        <v>1</v>
      </c>
      <c r="D246">
        <v>74</v>
      </c>
      <c r="E246">
        <f t="shared" si="6"/>
        <v>1</v>
      </c>
      <c r="F246" t="s">
        <v>34</v>
      </c>
      <c r="G246">
        <v>3</v>
      </c>
      <c r="H246" t="s">
        <v>99</v>
      </c>
      <c r="I246">
        <v>2</v>
      </c>
      <c r="J246" t="s">
        <v>25</v>
      </c>
      <c r="K246">
        <v>0</v>
      </c>
      <c r="L246" t="s">
        <v>41</v>
      </c>
      <c r="M246">
        <v>3</v>
      </c>
      <c r="N246" t="s">
        <v>172</v>
      </c>
      <c r="O246">
        <v>3</v>
      </c>
      <c r="P246" t="s">
        <v>42</v>
      </c>
      <c r="Q246">
        <v>289</v>
      </c>
      <c r="R246">
        <v>1.717544406</v>
      </c>
      <c r="S246">
        <f t="shared" si="7"/>
        <v>0</v>
      </c>
    </row>
    <row r="247" spans="1:19">
      <c r="A247" t="s">
        <v>302</v>
      </c>
      <c r="B247" t="s">
        <v>30</v>
      </c>
      <c r="C247">
        <v>1</v>
      </c>
      <c r="D247">
        <v>71</v>
      </c>
      <c r="E247">
        <f t="shared" si="6"/>
        <v>1</v>
      </c>
      <c r="F247" t="s">
        <v>34</v>
      </c>
      <c r="G247">
        <v>3</v>
      </c>
      <c r="H247" t="s">
        <v>99</v>
      </c>
      <c r="I247">
        <v>2</v>
      </c>
      <c r="J247" t="s">
        <v>25</v>
      </c>
      <c r="K247">
        <v>0</v>
      </c>
      <c r="L247" t="s">
        <v>41</v>
      </c>
      <c r="M247">
        <v>3</v>
      </c>
      <c r="N247" t="s">
        <v>172</v>
      </c>
      <c r="O247">
        <v>3</v>
      </c>
      <c r="P247" t="s">
        <v>42</v>
      </c>
      <c r="Q247">
        <v>281</v>
      </c>
      <c r="R247">
        <v>1.665411352</v>
      </c>
      <c r="S247">
        <f t="shared" si="7"/>
        <v>0</v>
      </c>
    </row>
    <row r="248" spans="1:19">
      <c r="A248" t="s">
        <v>303</v>
      </c>
      <c r="B248" t="s">
        <v>30</v>
      </c>
      <c r="C248">
        <v>1</v>
      </c>
      <c r="D248">
        <v>47</v>
      </c>
      <c r="E248">
        <f t="shared" si="6"/>
        <v>0</v>
      </c>
      <c r="F248" t="s">
        <v>101</v>
      </c>
      <c r="G248">
        <v>4</v>
      </c>
      <c r="H248" t="s">
        <v>99</v>
      </c>
      <c r="I248">
        <v>2</v>
      </c>
      <c r="J248" t="s">
        <v>25</v>
      </c>
      <c r="K248">
        <v>0</v>
      </c>
      <c r="L248" t="s">
        <v>41</v>
      </c>
      <c r="M248">
        <v>3</v>
      </c>
      <c r="N248" t="s">
        <v>172</v>
      </c>
      <c r="O248">
        <v>3</v>
      </c>
      <c r="P248" t="s">
        <v>42</v>
      </c>
      <c r="Q248">
        <v>869</v>
      </c>
      <c r="R248">
        <v>2.1144427490000002</v>
      </c>
      <c r="S248">
        <f t="shared" si="7"/>
        <v>1</v>
      </c>
    </row>
    <row r="249" spans="1:19">
      <c r="A249" t="s">
        <v>304</v>
      </c>
      <c r="B249" t="s">
        <v>30</v>
      </c>
      <c r="C249">
        <v>1</v>
      </c>
      <c r="D249">
        <v>75</v>
      </c>
      <c r="E249">
        <f t="shared" si="6"/>
        <v>1</v>
      </c>
      <c r="F249" t="s">
        <v>101</v>
      </c>
      <c r="G249">
        <v>4</v>
      </c>
      <c r="H249" t="s">
        <v>99</v>
      </c>
      <c r="I249">
        <v>2</v>
      </c>
      <c r="J249" t="s">
        <v>25</v>
      </c>
      <c r="K249">
        <v>0</v>
      </c>
      <c r="L249" t="s">
        <v>41</v>
      </c>
      <c r="M249">
        <v>3</v>
      </c>
      <c r="N249" t="s">
        <v>172</v>
      </c>
      <c r="O249">
        <v>3</v>
      </c>
      <c r="P249" t="s">
        <v>42</v>
      </c>
      <c r="Q249">
        <v>300</v>
      </c>
      <c r="R249">
        <v>2.3324255549999999</v>
      </c>
      <c r="S249">
        <f t="shared" si="7"/>
        <v>1</v>
      </c>
    </row>
    <row r="250" spans="1:19">
      <c r="A250" t="s">
        <v>305</v>
      </c>
      <c r="B250" t="s">
        <v>30</v>
      </c>
      <c r="C250">
        <v>1</v>
      </c>
      <c r="D250">
        <v>39</v>
      </c>
      <c r="E250">
        <f t="shared" si="6"/>
        <v>0</v>
      </c>
      <c r="F250" t="s">
        <v>101</v>
      </c>
      <c r="G250">
        <v>4</v>
      </c>
      <c r="H250" t="s">
        <v>99</v>
      </c>
      <c r="I250">
        <v>2</v>
      </c>
      <c r="J250" t="s">
        <v>25</v>
      </c>
      <c r="K250">
        <v>0</v>
      </c>
      <c r="L250" t="s">
        <v>41</v>
      </c>
      <c r="M250">
        <v>3</v>
      </c>
      <c r="N250" t="s">
        <v>172</v>
      </c>
      <c r="O250">
        <v>3</v>
      </c>
      <c r="P250" t="s">
        <v>28</v>
      </c>
      <c r="Q250">
        <v>16</v>
      </c>
      <c r="R250">
        <v>1.211136988</v>
      </c>
      <c r="S250">
        <f t="shared" si="7"/>
        <v>0</v>
      </c>
    </row>
    <row r="251" spans="1:19">
      <c r="A251" t="s">
        <v>306</v>
      </c>
      <c r="B251" t="s">
        <v>30</v>
      </c>
      <c r="C251">
        <v>1</v>
      </c>
      <c r="D251">
        <v>74</v>
      </c>
      <c r="E251">
        <f t="shared" si="6"/>
        <v>1</v>
      </c>
      <c r="F251" t="s">
        <v>101</v>
      </c>
      <c r="G251">
        <v>4</v>
      </c>
      <c r="H251" t="s">
        <v>99</v>
      </c>
      <c r="I251">
        <v>2</v>
      </c>
      <c r="J251" t="s">
        <v>25</v>
      </c>
      <c r="K251">
        <v>0</v>
      </c>
      <c r="L251" t="s">
        <v>41</v>
      </c>
      <c r="M251">
        <v>3</v>
      </c>
      <c r="N251" t="s">
        <v>172</v>
      </c>
      <c r="O251">
        <v>3</v>
      </c>
      <c r="P251" t="s">
        <v>28</v>
      </c>
      <c r="Q251">
        <v>99</v>
      </c>
      <c r="R251">
        <v>1.753151377</v>
      </c>
      <c r="S251">
        <f t="shared" si="7"/>
        <v>0</v>
      </c>
    </row>
    <row r="252" spans="1:19">
      <c r="A252" t="s">
        <v>307</v>
      </c>
      <c r="B252" t="s">
        <v>30</v>
      </c>
      <c r="C252">
        <v>1</v>
      </c>
      <c r="D252">
        <v>72</v>
      </c>
      <c r="E252">
        <f t="shared" si="6"/>
        <v>1</v>
      </c>
      <c r="F252" t="s">
        <v>101</v>
      </c>
      <c r="G252">
        <v>4</v>
      </c>
      <c r="H252" t="s">
        <v>99</v>
      </c>
      <c r="I252">
        <v>2</v>
      </c>
      <c r="J252" t="s">
        <v>25</v>
      </c>
      <c r="K252">
        <v>0</v>
      </c>
      <c r="L252" t="s">
        <v>41</v>
      </c>
      <c r="M252">
        <v>3</v>
      </c>
      <c r="N252" t="s">
        <v>172</v>
      </c>
      <c r="O252">
        <v>3</v>
      </c>
      <c r="P252" t="s">
        <v>28</v>
      </c>
      <c r="Q252">
        <v>35</v>
      </c>
      <c r="R252">
        <v>2.1721040290000002</v>
      </c>
      <c r="S252">
        <f t="shared" si="7"/>
        <v>1</v>
      </c>
    </row>
    <row r="253" spans="1:19">
      <c r="A253" t="s">
        <v>308</v>
      </c>
      <c r="B253" t="s">
        <v>30</v>
      </c>
      <c r="C253">
        <v>1</v>
      </c>
      <c r="D253">
        <v>75</v>
      </c>
      <c r="E253">
        <f t="shared" si="6"/>
        <v>1</v>
      </c>
      <c r="F253" t="s">
        <v>101</v>
      </c>
      <c r="G253">
        <v>4</v>
      </c>
      <c r="H253" t="s">
        <v>99</v>
      </c>
      <c r="I253">
        <v>2</v>
      </c>
      <c r="J253" t="s">
        <v>25</v>
      </c>
      <c r="K253">
        <v>0</v>
      </c>
      <c r="L253" t="s">
        <v>41</v>
      </c>
      <c r="M253">
        <v>3</v>
      </c>
      <c r="N253" t="s">
        <v>172</v>
      </c>
      <c r="O253">
        <v>3</v>
      </c>
      <c r="P253" t="s">
        <v>28</v>
      </c>
      <c r="Q253">
        <v>838</v>
      </c>
      <c r="R253">
        <v>2.5040336590000001</v>
      </c>
      <c r="S253">
        <f t="shared" si="7"/>
        <v>1</v>
      </c>
    </row>
    <row r="254" spans="1:19">
      <c r="A254" t="s">
        <v>309</v>
      </c>
      <c r="B254" t="s">
        <v>22</v>
      </c>
      <c r="C254">
        <v>0</v>
      </c>
      <c r="D254">
        <v>53</v>
      </c>
      <c r="E254">
        <f t="shared" si="6"/>
        <v>0</v>
      </c>
      <c r="F254" t="s">
        <v>101</v>
      </c>
      <c r="G254">
        <v>4</v>
      </c>
      <c r="H254" t="s">
        <v>99</v>
      </c>
      <c r="I254">
        <v>2</v>
      </c>
      <c r="J254" t="s">
        <v>25</v>
      </c>
      <c r="K254">
        <v>0</v>
      </c>
      <c r="L254" t="s">
        <v>41</v>
      </c>
      <c r="M254">
        <v>3</v>
      </c>
      <c r="N254" t="s">
        <v>172</v>
      </c>
      <c r="O254">
        <v>3</v>
      </c>
      <c r="P254" t="s">
        <v>28</v>
      </c>
      <c r="Q254">
        <v>1133</v>
      </c>
      <c r="R254">
        <v>1.6312255819999999</v>
      </c>
      <c r="S254">
        <f t="shared" si="7"/>
        <v>0</v>
      </c>
    </row>
    <row r="255" spans="1:19">
      <c r="A255" t="s">
        <v>310</v>
      </c>
      <c r="B255" t="s">
        <v>30</v>
      </c>
      <c r="C255">
        <v>1</v>
      </c>
      <c r="D255">
        <v>70</v>
      </c>
      <c r="E255">
        <f t="shared" si="6"/>
        <v>1</v>
      </c>
      <c r="F255" t="s">
        <v>101</v>
      </c>
      <c r="G255">
        <v>4</v>
      </c>
      <c r="H255" t="s">
        <v>99</v>
      </c>
      <c r="I255">
        <v>2</v>
      </c>
      <c r="J255" t="s">
        <v>25</v>
      </c>
      <c r="K255">
        <v>0</v>
      </c>
      <c r="L255" t="s">
        <v>41</v>
      </c>
      <c r="M255">
        <v>3</v>
      </c>
      <c r="N255" t="s">
        <v>172</v>
      </c>
      <c r="O255">
        <v>3</v>
      </c>
      <c r="P255" t="s">
        <v>28</v>
      </c>
      <c r="Q255">
        <v>641</v>
      </c>
      <c r="R255">
        <v>2.4253119779999999</v>
      </c>
      <c r="S255">
        <f t="shared" si="7"/>
        <v>1</v>
      </c>
    </row>
    <row r="256" spans="1:19">
      <c r="A256" t="s">
        <v>311</v>
      </c>
      <c r="B256" t="s">
        <v>30</v>
      </c>
      <c r="C256">
        <v>1</v>
      </c>
      <c r="D256">
        <v>69</v>
      </c>
      <c r="E256">
        <f t="shared" si="6"/>
        <v>1</v>
      </c>
      <c r="F256" t="s">
        <v>34</v>
      </c>
      <c r="G256">
        <v>3</v>
      </c>
      <c r="H256" t="s">
        <v>40</v>
      </c>
      <c r="I256">
        <v>3</v>
      </c>
      <c r="J256" t="s">
        <v>25</v>
      </c>
      <c r="K256">
        <v>0</v>
      </c>
      <c r="L256" t="s">
        <v>41</v>
      </c>
      <c r="M256">
        <v>3</v>
      </c>
      <c r="N256" t="s">
        <v>172</v>
      </c>
      <c r="O256">
        <v>3</v>
      </c>
      <c r="P256" t="s">
        <v>28</v>
      </c>
      <c r="Q256">
        <v>356</v>
      </c>
      <c r="R256">
        <v>1.371543993</v>
      </c>
      <c r="S256">
        <f t="shared" si="7"/>
        <v>0</v>
      </c>
    </row>
    <row r="257" spans="1:19">
      <c r="A257" t="s">
        <v>312</v>
      </c>
      <c r="B257" t="s">
        <v>30</v>
      </c>
      <c r="C257">
        <v>1</v>
      </c>
      <c r="D257">
        <v>44</v>
      </c>
      <c r="E257">
        <f t="shared" si="6"/>
        <v>0</v>
      </c>
      <c r="F257" t="s">
        <v>34</v>
      </c>
      <c r="G257">
        <v>3</v>
      </c>
      <c r="H257" t="s">
        <v>44</v>
      </c>
      <c r="I257">
        <v>3</v>
      </c>
      <c r="J257" t="s">
        <v>25</v>
      </c>
      <c r="K257">
        <v>0</v>
      </c>
      <c r="L257" t="s">
        <v>41</v>
      </c>
      <c r="M257">
        <v>3</v>
      </c>
      <c r="N257" t="s">
        <v>172</v>
      </c>
      <c r="O257">
        <v>3</v>
      </c>
      <c r="P257" t="s">
        <v>28</v>
      </c>
      <c r="Q257">
        <v>752</v>
      </c>
      <c r="R257">
        <v>2.2072731769999998</v>
      </c>
      <c r="S257">
        <f t="shared" si="7"/>
        <v>1</v>
      </c>
    </row>
    <row r="258" spans="1:19">
      <c r="A258" t="s">
        <v>313</v>
      </c>
      <c r="B258" t="s">
        <v>30</v>
      </c>
      <c r="C258">
        <v>1</v>
      </c>
      <c r="D258">
        <v>62</v>
      </c>
      <c r="E258">
        <f t="shared" si="6"/>
        <v>1</v>
      </c>
      <c r="F258" t="s">
        <v>34</v>
      </c>
      <c r="G258">
        <v>3</v>
      </c>
      <c r="H258" t="s">
        <v>44</v>
      </c>
      <c r="I258">
        <v>3</v>
      </c>
      <c r="J258" t="s">
        <v>25</v>
      </c>
      <c r="K258">
        <v>0</v>
      </c>
      <c r="L258" t="s">
        <v>41</v>
      </c>
      <c r="M258">
        <v>3</v>
      </c>
      <c r="N258" t="s">
        <v>172</v>
      </c>
      <c r="O258">
        <v>3</v>
      </c>
      <c r="P258" t="s">
        <v>42</v>
      </c>
      <c r="Q258">
        <v>359</v>
      </c>
      <c r="R258">
        <v>2.0760919910000002</v>
      </c>
      <c r="S258">
        <f t="shared" si="7"/>
        <v>1</v>
      </c>
    </row>
    <row r="259" spans="1:19">
      <c r="A259" t="s">
        <v>314</v>
      </c>
      <c r="B259" t="s">
        <v>30</v>
      </c>
      <c r="C259">
        <v>1</v>
      </c>
      <c r="D259">
        <v>73</v>
      </c>
      <c r="E259">
        <f t="shared" ref="E259:E316" si="8">IF(D259&lt;60,0,1)</f>
        <v>1</v>
      </c>
      <c r="F259" t="s">
        <v>34</v>
      </c>
      <c r="G259">
        <v>3</v>
      </c>
      <c r="H259" t="s">
        <v>44</v>
      </c>
      <c r="I259">
        <v>3</v>
      </c>
      <c r="J259" t="s">
        <v>25</v>
      </c>
      <c r="K259">
        <v>0</v>
      </c>
      <c r="L259" t="s">
        <v>41</v>
      </c>
      <c r="M259">
        <v>3</v>
      </c>
      <c r="N259" t="s">
        <v>172</v>
      </c>
      <c r="O259">
        <v>3</v>
      </c>
      <c r="P259" t="s">
        <v>28</v>
      </c>
      <c r="Q259">
        <v>500</v>
      </c>
      <c r="R259">
        <v>1.9698843669999999</v>
      </c>
      <c r="S259">
        <f t="shared" ref="S259:S316" si="9">IF(R259&lt;1.884058,0,1)</f>
        <v>1</v>
      </c>
    </row>
    <row r="260" spans="1:19">
      <c r="A260" t="s">
        <v>315</v>
      </c>
      <c r="B260" t="s">
        <v>22</v>
      </c>
      <c r="C260">
        <v>0</v>
      </c>
      <c r="D260">
        <v>68</v>
      </c>
      <c r="E260">
        <f t="shared" si="8"/>
        <v>1</v>
      </c>
      <c r="F260" t="s">
        <v>34</v>
      </c>
      <c r="G260">
        <v>3</v>
      </c>
      <c r="H260" t="s">
        <v>44</v>
      </c>
      <c r="I260">
        <v>3</v>
      </c>
      <c r="J260" t="s">
        <v>25</v>
      </c>
      <c r="K260">
        <v>0</v>
      </c>
      <c r="L260" t="s">
        <v>41</v>
      </c>
      <c r="M260">
        <v>3</v>
      </c>
      <c r="N260" t="s">
        <v>172</v>
      </c>
      <c r="O260">
        <v>3</v>
      </c>
      <c r="P260" t="s">
        <v>42</v>
      </c>
      <c r="Q260">
        <v>779</v>
      </c>
      <c r="R260">
        <v>2.4816050860000001</v>
      </c>
      <c r="S260">
        <f t="shared" si="9"/>
        <v>1</v>
      </c>
    </row>
    <row r="261" spans="1:19">
      <c r="A261" t="s">
        <v>316</v>
      </c>
      <c r="B261" t="s">
        <v>22</v>
      </c>
      <c r="C261">
        <v>0</v>
      </c>
      <c r="D261">
        <v>71</v>
      </c>
      <c r="E261">
        <f t="shared" si="8"/>
        <v>1</v>
      </c>
      <c r="F261" t="s">
        <v>34</v>
      </c>
      <c r="G261">
        <v>3</v>
      </c>
      <c r="H261" t="s">
        <v>44</v>
      </c>
      <c r="I261">
        <v>3</v>
      </c>
      <c r="J261" t="s">
        <v>25</v>
      </c>
      <c r="K261">
        <v>0</v>
      </c>
      <c r="L261" t="s">
        <v>41</v>
      </c>
      <c r="M261">
        <v>3</v>
      </c>
      <c r="N261" t="s">
        <v>172</v>
      </c>
      <c r="O261">
        <v>3</v>
      </c>
      <c r="P261" t="s">
        <v>28</v>
      </c>
      <c r="Q261">
        <v>411</v>
      </c>
      <c r="R261">
        <v>1.1345148359999999</v>
      </c>
      <c r="S261">
        <f t="shared" si="9"/>
        <v>0</v>
      </c>
    </row>
    <row r="262" spans="1:19">
      <c r="A262" t="s">
        <v>317</v>
      </c>
      <c r="B262" t="s">
        <v>22</v>
      </c>
      <c r="C262">
        <v>0</v>
      </c>
      <c r="D262">
        <v>74</v>
      </c>
      <c r="E262">
        <f t="shared" si="8"/>
        <v>1</v>
      </c>
      <c r="F262" t="s">
        <v>34</v>
      </c>
      <c r="G262">
        <v>3</v>
      </c>
      <c r="H262" t="s">
        <v>44</v>
      </c>
      <c r="I262">
        <v>3</v>
      </c>
      <c r="J262" t="s">
        <v>25</v>
      </c>
      <c r="K262">
        <v>0</v>
      </c>
      <c r="L262" t="s">
        <v>41</v>
      </c>
      <c r="M262">
        <v>3</v>
      </c>
      <c r="N262" t="s">
        <v>172</v>
      </c>
      <c r="O262">
        <v>3</v>
      </c>
      <c r="P262" t="s">
        <v>28</v>
      </c>
      <c r="Q262">
        <v>813</v>
      </c>
      <c r="R262">
        <v>2.1327357199999999</v>
      </c>
      <c r="S262">
        <f t="shared" si="9"/>
        <v>1</v>
      </c>
    </row>
    <row r="263" spans="1:19">
      <c r="A263" t="s">
        <v>318</v>
      </c>
      <c r="B263" t="s">
        <v>22</v>
      </c>
      <c r="C263">
        <v>0</v>
      </c>
      <c r="D263">
        <v>76</v>
      </c>
      <c r="E263">
        <f t="shared" si="8"/>
        <v>1</v>
      </c>
      <c r="F263" t="s">
        <v>34</v>
      </c>
      <c r="G263">
        <v>3</v>
      </c>
      <c r="H263" t="s">
        <v>44</v>
      </c>
      <c r="I263">
        <v>3</v>
      </c>
      <c r="J263" t="s">
        <v>25</v>
      </c>
      <c r="K263">
        <v>0</v>
      </c>
      <c r="L263" t="s">
        <v>41</v>
      </c>
      <c r="M263">
        <v>3</v>
      </c>
      <c r="N263" t="s">
        <v>172</v>
      </c>
      <c r="O263">
        <v>3</v>
      </c>
      <c r="P263" t="s">
        <v>28</v>
      </c>
      <c r="Q263">
        <v>427</v>
      </c>
      <c r="R263">
        <v>1.859228173</v>
      </c>
      <c r="S263">
        <f t="shared" si="9"/>
        <v>0</v>
      </c>
    </row>
    <row r="264" spans="1:19">
      <c r="A264" t="s">
        <v>319</v>
      </c>
      <c r="B264" t="s">
        <v>30</v>
      </c>
      <c r="C264">
        <v>1</v>
      </c>
      <c r="D264">
        <v>59</v>
      </c>
      <c r="E264">
        <f t="shared" si="8"/>
        <v>0</v>
      </c>
      <c r="F264" t="s">
        <v>34</v>
      </c>
      <c r="G264">
        <v>3</v>
      </c>
      <c r="H264" t="s">
        <v>44</v>
      </c>
      <c r="I264">
        <v>3</v>
      </c>
      <c r="J264" t="s">
        <v>25</v>
      </c>
      <c r="K264">
        <v>0</v>
      </c>
      <c r="L264" t="s">
        <v>41</v>
      </c>
      <c r="M264">
        <v>3</v>
      </c>
      <c r="N264" t="s">
        <v>172</v>
      </c>
      <c r="O264">
        <v>3</v>
      </c>
      <c r="P264" t="s">
        <v>42</v>
      </c>
      <c r="Q264">
        <v>874</v>
      </c>
      <c r="R264">
        <v>3.0960951950000002</v>
      </c>
      <c r="S264">
        <f t="shared" si="9"/>
        <v>1</v>
      </c>
    </row>
    <row r="265" spans="1:19">
      <c r="A265" t="s">
        <v>320</v>
      </c>
      <c r="B265" t="s">
        <v>30</v>
      </c>
      <c r="C265">
        <v>1</v>
      </c>
      <c r="D265">
        <v>43</v>
      </c>
      <c r="E265">
        <f t="shared" si="8"/>
        <v>0</v>
      </c>
      <c r="F265" t="s">
        <v>34</v>
      </c>
      <c r="G265">
        <v>3</v>
      </c>
      <c r="H265" t="s">
        <v>44</v>
      </c>
      <c r="I265">
        <v>3</v>
      </c>
      <c r="J265" t="s">
        <v>25</v>
      </c>
      <c r="K265">
        <v>0</v>
      </c>
      <c r="L265" t="s">
        <v>41</v>
      </c>
      <c r="M265">
        <v>3</v>
      </c>
      <c r="N265" t="s">
        <v>172</v>
      </c>
      <c r="O265">
        <v>3</v>
      </c>
      <c r="P265" t="s">
        <v>28</v>
      </c>
      <c r="Q265">
        <v>1484</v>
      </c>
      <c r="R265">
        <v>1.2210434320000001</v>
      </c>
      <c r="S265">
        <f t="shared" si="9"/>
        <v>0</v>
      </c>
    </row>
    <row r="266" spans="1:19">
      <c r="A266" t="s">
        <v>321</v>
      </c>
      <c r="B266" t="s">
        <v>22</v>
      </c>
      <c r="C266">
        <v>0</v>
      </c>
      <c r="D266">
        <v>72</v>
      </c>
      <c r="E266">
        <f t="shared" si="8"/>
        <v>1</v>
      </c>
      <c r="F266" t="s">
        <v>34</v>
      </c>
      <c r="G266">
        <v>3</v>
      </c>
      <c r="H266" t="s">
        <v>44</v>
      </c>
      <c r="I266">
        <v>3</v>
      </c>
      <c r="J266" t="s">
        <v>25</v>
      </c>
      <c r="K266">
        <v>0</v>
      </c>
      <c r="L266" t="s">
        <v>41</v>
      </c>
      <c r="M266">
        <v>3</v>
      </c>
      <c r="N266" t="s">
        <v>172</v>
      </c>
      <c r="O266">
        <v>3</v>
      </c>
      <c r="P266" t="s">
        <v>42</v>
      </c>
      <c r="Q266">
        <v>348</v>
      </c>
      <c r="R266">
        <v>1.7694507779999999</v>
      </c>
      <c r="S266">
        <f t="shared" si="9"/>
        <v>0</v>
      </c>
    </row>
    <row r="267" spans="1:19">
      <c r="A267" t="s">
        <v>322</v>
      </c>
      <c r="B267" t="s">
        <v>30</v>
      </c>
      <c r="C267">
        <v>1</v>
      </c>
      <c r="D267">
        <v>59</v>
      </c>
      <c r="E267">
        <f t="shared" si="8"/>
        <v>0</v>
      </c>
      <c r="F267" t="s">
        <v>34</v>
      </c>
      <c r="G267">
        <v>3</v>
      </c>
      <c r="H267" t="s">
        <v>44</v>
      </c>
      <c r="I267">
        <v>3</v>
      </c>
      <c r="J267" t="s">
        <v>25</v>
      </c>
      <c r="K267">
        <v>0</v>
      </c>
      <c r="L267" t="s">
        <v>41</v>
      </c>
      <c r="M267">
        <v>3</v>
      </c>
      <c r="N267" t="s">
        <v>172</v>
      </c>
      <c r="O267">
        <v>3</v>
      </c>
      <c r="P267" t="s">
        <v>28</v>
      </c>
      <c r="Q267">
        <v>229</v>
      </c>
      <c r="R267">
        <v>2.6521528409999999</v>
      </c>
      <c r="S267">
        <f t="shared" si="9"/>
        <v>1</v>
      </c>
    </row>
    <row r="268" spans="1:19">
      <c r="A268" t="s">
        <v>323</v>
      </c>
      <c r="B268" t="s">
        <v>30</v>
      </c>
      <c r="C268">
        <v>1</v>
      </c>
      <c r="D268">
        <v>55</v>
      </c>
      <c r="E268">
        <f t="shared" si="8"/>
        <v>0</v>
      </c>
      <c r="F268" t="s">
        <v>34</v>
      </c>
      <c r="G268">
        <v>3</v>
      </c>
      <c r="H268" t="s">
        <v>44</v>
      </c>
      <c r="I268">
        <v>3</v>
      </c>
      <c r="J268" t="s">
        <v>25</v>
      </c>
      <c r="K268">
        <v>0</v>
      </c>
      <c r="L268" t="s">
        <v>41</v>
      </c>
      <c r="M268">
        <v>3</v>
      </c>
      <c r="N268" t="s">
        <v>172</v>
      </c>
      <c r="O268">
        <v>3</v>
      </c>
      <c r="P268" t="s">
        <v>42</v>
      </c>
      <c r="Q268">
        <v>801</v>
      </c>
      <c r="R268">
        <v>1.917293618</v>
      </c>
      <c r="S268">
        <f t="shared" si="9"/>
        <v>1</v>
      </c>
    </row>
    <row r="269" spans="1:19">
      <c r="A269" t="s">
        <v>324</v>
      </c>
      <c r="B269" t="s">
        <v>22</v>
      </c>
      <c r="C269">
        <v>0</v>
      </c>
      <c r="D269">
        <v>57</v>
      </c>
      <c r="E269">
        <f t="shared" si="8"/>
        <v>0</v>
      </c>
      <c r="F269" t="s">
        <v>34</v>
      </c>
      <c r="G269">
        <v>3</v>
      </c>
      <c r="H269" t="s">
        <v>44</v>
      </c>
      <c r="I269">
        <v>3</v>
      </c>
      <c r="J269" t="s">
        <v>25</v>
      </c>
      <c r="K269">
        <v>0</v>
      </c>
      <c r="L269" t="s">
        <v>41</v>
      </c>
      <c r="M269">
        <v>3</v>
      </c>
      <c r="N269" t="s">
        <v>172</v>
      </c>
      <c r="O269">
        <v>3</v>
      </c>
      <c r="P269" t="s">
        <v>42</v>
      </c>
      <c r="Q269">
        <v>370</v>
      </c>
      <c r="R269">
        <v>1.805239705</v>
      </c>
      <c r="S269">
        <f t="shared" si="9"/>
        <v>0</v>
      </c>
    </row>
    <row r="270" spans="1:19">
      <c r="A270" t="s">
        <v>325</v>
      </c>
      <c r="B270" t="s">
        <v>30</v>
      </c>
      <c r="C270">
        <v>1</v>
      </c>
      <c r="D270">
        <v>70</v>
      </c>
      <c r="E270">
        <f t="shared" si="8"/>
        <v>1</v>
      </c>
      <c r="F270" t="s">
        <v>34</v>
      </c>
      <c r="G270">
        <v>3</v>
      </c>
      <c r="H270" t="s">
        <v>44</v>
      </c>
      <c r="I270">
        <v>3</v>
      </c>
      <c r="J270" t="s">
        <v>25</v>
      </c>
      <c r="K270">
        <v>0</v>
      </c>
      <c r="L270" t="s">
        <v>41</v>
      </c>
      <c r="M270">
        <v>3</v>
      </c>
      <c r="N270" t="s">
        <v>172</v>
      </c>
      <c r="O270">
        <v>3</v>
      </c>
      <c r="P270" t="s">
        <v>42</v>
      </c>
      <c r="Q270">
        <v>422</v>
      </c>
      <c r="R270">
        <v>1.0005727470000001</v>
      </c>
      <c r="S270">
        <f t="shared" si="9"/>
        <v>0</v>
      </c>
    </row>
    <row r="271" spans="1:19">
      <c r="A271" t="s">
        <v>326</v>
      </c>
      <c r="B271" t="s">
        <v>22</v>
      </c>
      <c r="C271">
        <v>0</v>
      </c>
      <c r="D271">
        <v>54</v>
      </c>
      <c r="E271">
        <f t="shared" si="8"/>
        <v>0</v>
      </c>
      <c r="F271" t="s">
        <v>34</v>
      </c>
      <c r="G271">
        <v>3</v>
      </c>
      <c r="H271" t="s">
        <v>44</v>
      </c>
      <c r="I271">
        <v>3</v>
      </c>
      <c r="J271" t="s">
        <v>25</v>
      </c>
      <c r="K271">
        <v>0</v>
      </c>
      <c r="L271" t="s">
        <v>41</v>
      </c>
      <c r="M271">
        <v>3</v>
      </c>
      <c r="N271" t="s">
        <v>172</v>
      </c>
      <c r="O271">
        <v>3</v>
      </c>
      <c r="P271" t="s">
        <v>42</v>
      </c>
      <c r="Q271">
        <v>446</v>
      </c>
      <c r="R271">
        <v>1.4286214880000001</v>
      </c>
      <c r="S271">
        <f t="shared" si="9"/>
        <v>0</v>
      </c>
    </row>
    <row r="272" spans="1:19">
      <c r="A272" t="s">
        <v>327</v>
      </c>
      <c r="B272" t="s">
        <v>30</v>
      </c>
      <c r="C272">
        <v>1</v>
      </c>
      <c r="D272">
        <v>78</v>
      </c>
      <c r="E272">
        <f t="shared" si="8"/>
        <v>1</v>
      </c>
      <c r="F272" t="s">
        <v>34</v>
      </c>
      <c r="G272">
        <v>3</v>
      </c>
      <c r="H272" t="s">
        <v>44</v>
      </c>
      <c r="I272">
        <v>3</v>
      </c>
      <c r="J272" t="s">
        <v>25</v>
      </c>
      <c r="K272">
        <v>0</v>
      </c>
      <c r="L272" t="s">
        <v>41</v>
      </c>
      <c r="M272">
        <v>3</v>
      </c>
      <c r="N272" t="s">
        <v>172</v>
      </c>
      <c r="O272">
        <v>3</v>
      </c>
      <c r="P272" t="s">
        <v>42</v>
      </c>
      <c r="Q272">
        <v>675</v>
      </c>
      <c r="R272">
        <v>3.1909512800000002</v>
      </c>
      <c r="S272">
        <f t="shared" si="9"/>
        <v>1</v>
      </c>
    </row>
    <row r="273" spans="1:19">
      <c r="A273" t="s">
        <v>328</v>
      </c>
      <c r="B273" t="s">
        <v>30</v>
      </c>
      <c r="C273">
        <v>1</v>
      </c>
      <c r="D273">
        <v>70</v>
      </c>
      <c r="E273">
        <f t="shared" si="8"/>
        <v>1</v>
      </c>
      <c r="F273" t="s">
        <v>34</v>
      </c>
      <c r="G273">
        <v>3</v>
      </c>
      <c r="H273" t="s">
        <v>149</v>
      </c>
      <c r="I273">
        <v>3</v>
      </c>
      <c r="J273" t="s">
        <v>25</v>
      </c>
      <c r="K273">
        <v>0</v>
      </c>
      <c r="L273" t="s">
        <v>41</v>
      </c>
      <c r="M273">
        <v>3</v>
      </c>
      <c r="N273" t="s">
        <v>172</v>
      </c>
      <c r="O273">
        <v>3</v>
      </c>
      <c r="P273" t="s">
        <v>28</v>
      </c>
      <c r="Q273">
        <v>647</v>
      </c>
      <c r="R273">
        <v>1.5092146360000001</v>
      </c>
      <c r="S273">
        <f t="shared" si="9"/>
        <v>0</v>
      </c>
    </row>
    <row r="274" spans="1:19">
      <c r="A274" t="s">
        <v>329</v>
      </c>
      <c r="B274" t="s">
        <v>30</v>
      </c>
      <c r="C274">
        <v>1</v>
      </c>
      <c r="D274">
        <v>76</v>
      </c>
      <c r="E274">
        <f t="shared" si="8"/>
        <v>1</v>
      </c>
      <c r="F274" t="s">
        <v>34</v>
      </c>
      <c r="G274">
        <v>3</v>
      </c>
      <c r="H274" t="s">
        <v>149</v>
      </c>
      <c r="I274">
        <v>3</v>
      </c>
      <c r="J274" t="s">
        <v>25</v>
      </c>
      <c r="K274">
        <v>0</v>
      </c>
      <c r="L274" t="s">
        <v>41</v>
      </c>
      <c r="M274">
        <v>3</v>
      </c>
      <c r="N274" t="s">
        <v>172</v>
      </c>
      <c r="O274">
        <v>3</v>
      </c>
      <c r="P274" t="s">
        <v>42</v>
      </c>
      <c r="Q274">
        <v>76</v>
      </c>
      <c r="R274">
        <v>2.2499448609999999</v>
      </c>
      <c r="S274">
        <f t="shared" si="9"/>
        <v>1</v>
      </c>
    </row>
    <row r="275" spans="1:19">
      <c r="A275" t="s">
        <v>330</v>
      </c>
      <c r="B275" t="s">
        <v>22</v>
      </c>
      <c r="C275">
        <v>0</v>
      </c>
      <c r="D275">
        <v>58</v>
      </c>
      <c r="E275">
        <f t="shared" si="8"/>
        <v>0</v>
      </c>
      <c r="F275" t="s">
        <v>141</v>
      </c>
      <c r="G275">
        <v>4</v>
      </c>
      <c r="H275" t="s">
        <v>99</v>
      </c>
      <c r="I275">
        <v>2</v>
      </c>
      <c r="J275" t="s">
        <v>25</v>
      </c>
      <c r="K275">
        <v>0</v>
      </c>
      <c r="L275" t="s">
        <v>151</v>
      </c>
      <c r="M275">
        <v>3</v>
      </c>
      <c r="N275" t="s">
        <v>172</v>
      </c>
      <c r="O275">
        <v>3</v>
      </c>
      <c r="P275" t="s">
        <v>42</v>
      </c>
      <c r="Q275">
        <v>474</v>
      </c>
      <c r="R275">
        <v>1.4300221440000001</v>
      </c>
      <c r="S275">
        <f t="shared" si="9"/>
        <v>0</v>
      </c>
    </row>
    <row r="276" spans="1:19">
      <c r="A276" t="s">
        <v>331</v>
      </c>
      <c r="B276" t="s">
        <v>22</v>
      </c>
      <c r="C276">
        <v>0</v>
      </c>
      <c r="D276">
        <v>70</v>
      </c>
      <c r="E276">
        <f t="shared" si="8"/>
        <v>1</v>
      </c>
      <c r="F276" t="s">
        <v>141</v>
      </c>
      <c r="G276">
        <v>4</v>
      </c>
      <c r="H276" t="s">
        <v>99</v>
      </c>
      <c r="I276">
        <v>2</v>
      </c>
      <c r="J276" t="s">
        <v>25</v>
      </c>
      <c r="K276">
        <v>0</v>
      </c>
      <c r="L276" t="s">
        <v>151</v>
      </c>
      <c r="M276">
        <v>3</v>
      </c>
      <c r="N276" t="s">
        <v>172</v>
      </c>
      <c r="O276">
        <v>3</v>
      </c>
      <c r="P276" t="s">
        <v>28</v>
      </c>
      <c r="Q276">
        <v>616</v>
      </c>
      <c r="R276">
        <v>1.5347360299999999</v>
      </c>
      <c r="S276">
        <f t="shared" si="9"/>
        <v>0</v>
      </c>
    </row>
    <row r="277" spans="1:19">
      <c r="A277" t="s">
        <v>332</v>
      </c>
      <c r="B277" t="s">
        <v>22</v>
      </c>
      <c r="C277">
        <v>0</v>
      </c>
      <c r="D277">
        <v>67</v>
      </c>
      <c r="E277">
        <f t="shared" si="8"/>
        <v>1</v>
      </c>
      <c r="F277" t="s">
        <v>141</v>
      </c>
      <c r="G277">
        <v>4</v>
      </c>
      <c r="H277" t="s">
        <v>99</v>
      </c>
      <c r="I277">
        <v>2</v>
      </c>
      <c r="J277" t="s">
        <v>25</v>
      </c>
      <c r="K277">
        <v>0</v>
      </c>
      <c r="L277" t="s">
        <v>151</v>
      </c>
      <c r="M277">
        <v>3</v>
      </c>
      <c r="N277" t="s">
        <v>172</v>
      </c>
      <c r="O277">
        <v>3</v>
      </c>
      <c r="P277" t="s">
        <v>42</v>
      </c>
      <c r="Q277">
        <v>250</v>
      </c>
      <c r="R277">
        <v>1.87841287</v>
      </c>
      <c r="S277">
        <f t="shared" si="9"/>
        <v>0</v>
      </c>
    </row>
    <row r="278" spans="1:19">
      <c r="A278" t="s">
        <v>333</v>
      </c>
      <c r="B278" t="s">
        <v>30</v>
      </c>
      <c r="C278">
        <v>1</v>
      </c>
      <c r="D278">
        <v>62</v>
      </c>
      <c r="E278">
        <f t="shared" si="8"/>
        <v>1</v>
      </c>
      <c r="F278" t="s">
        <v>141</v>
      </c>
      <c r="G278">
        <v>4</v>
      </c>
      <c r="H278" t="s">
        <v>99</v>
      </c>
      <c r="I278">
        <v>2</v>
      </c>
      <c r="J278" t="s">
        <v>25</v>
      </c>
      <c r="K278">
        <v>0</v>
      </c>
      <c r="L278" t="s">
        <v>151</v>
      </c>
      <c r="M278">
        <v>3</v>
      </c>
      <c r="N278" t="s">
        <v>172</v>
      </c>
      <c r="O278">
        <v>3</v>
      </c>
      <c r="P278" t="s">
        <v>42</v>
      </c>
      <c r="Q278">
        <v>284</v>
      </c>
      <c r="R278">
        <v>1.9313416809999999</v>
      </c>
      <c r="S278">
        <f t="shared" si="9"/>
        <v>1</v>
      </c>
    </row>
    <row r="279" spans="1:19">
      <c r="A279" t="s">
        <v>334</v>
      </c>
      <c r="B279" t="s">
        <v>22</v>
      </c>
      <c r="C279">
        <v>0</v>
      </c>
      <c r="D279">
        <v>42</v>
      </c>
      <c r="E279">
        <f t="shared" si="8"/>
        <v>0</v>
      </c>
      <c r="F279" t="s">
        <v>141</v>
      </c>
      <c r="G279">
        <v>4</v>
      </c>
      <c r="H279" t="s">
        <v>99</v>
      </c>
      <c r="I279">
        <v>2</v>
      </c>
      <c r="J279" t="s">
        <v>25</v>
      </c>
      <c r="K279">
        <v>0</v>
      </c>
      <c r="L279" t="s">
        <v>151</v>
      </c>
      <c r="M279">
        <v>3</v>
      </c>
      <c r="N279" t="s">
        <v>172</v>
      </c>
      <c r="O279">
        <v>3</v>
      </c>
      <c r="P279" t="s">
        <v>28</v>
      </c>
      <c r="Q279">
        <v>675</v>
      </c>
      <c r="R279">
        <v>2.1486354439999999</v>
      </c>
      <c r="S279">
        <f t="shared" si="9"/>
        <v>1</v>
      </c>
    </row>
    <row r="280" spans="1:19">
      <c r="A280" t="s">
        <v>335</v>
      </c>
      <c r="B280" t="s">
        <v>30</v>
      </c>
      <c r="C280">
        <v>1</v>
      </c>
      <c r="D280">
        <v>69</v>
      </c>
      <c r="E280">
        <f t="shared" si="8"/>
        <v>1</v>
      </c>
      <c r="F280" t="s">
        <v>141</v>
      </c>
      <c r="G280">
        <v>4</v>
      </c>
      <c r="H280" t="s">
        <v>99</v>
      </c>
      <c r="I280">
        <v>2</v>
      </c>
      <c r="J280" t="s">
        <v>25</v>
      </c>
      <c r="K280">
        <v>0</v>
      </c>
      <c r="L280" t="s">
        <v>151</v>
      </c>
      <c r="M280">
        <v>3</v>
      </c>
      <c r="N280" t="s">
        <v>172</v>
      </c>
      <c r="O280">
        <v>3</v>
      </c>
      <c r="P280" t="s">
        <v>28</v>
      </c>
      <c r="Q280">
        <v>113</v>
      </c>
      <c r="R280">
        <v>2.312785039</v>
      </c>
      <c r="S280">
        <f t="shared" si="9"/>
        <v>1</v>
      </c>
    </row>
    <row r="281" spans="1:19">
      <c r="A281" t="s">
        <v>336</v>
      </c>
      <c r="B281" t="s">
        <v>22</v>
      </c>
      <c r="C281">
        <v>0</v>
      </c>
      <c r="D281">
        <v>71</v>
      </c>
      <c r="E281">
        <f t="shared" si="8"/>
        <v>1</v>
      </c>
      <c r="F281" t="s">
        <v>141</v>
      </c>
      <c r="G281">
        <v>4</v>
      </c>
      <c r="H281" t="s">
        <v>99</v>
      </c>
      <c r="I281">
        <v>2</v>
      </c>
      <c r="J281" t="s">
        <v>25</v>
      </c>
      <c r="K281">
        <v>0</v>
      </c>
      <c r="L281" t="s">
        <v>151</v>
      </c>
      <c r="M281">
        <v>3</v>
      </c>
      <c r="N281" t="s">
        <v>172</v>
      </c>
      <c r="O281">
        <v>3</v>
      </c>
      <c r="P281" t="s">
        <v>28</v>
      </c>
      <c r="Q281">
        <v>946</v>
      </c>
      <c r="R281">
        <v>1.0222227820000001</v>
      </c>
      <c r="S281">
        <f t="shared" si="9"/>
        <v>0</v>
      </c>
    </row>
    <row r="282" spans="1:19">
      <c r="A282" t="s">
        <v>337</v>
      </c>
      <c r="B282" t="s">
        <v>30</v>
      </c>
      <c r="C282">
        <v>1</v>
      </c>
      <c r="D282">
        <v>52</v>
      </c>
      <c r="E282">
        <f t="shared" si="8"/>
        <v>0</v>
      </c>
      <c r="F282" t="s">
        <v>46</v>
      </c>
      <c r="G282">
        <v>4</v>
      </c>
      <c r="H282" t="s">
        <v>40</v>
      </c>
      <c r="I282">
        <v>3</v>
      </c>
      <c r="J282" t="s">
        <v>25</v>
      </c>
      <c r="K282">
        <v>0</v>
      </c>
      <c r="L282" t="s">
        <v>151</v>
      </c>
      <c r="M282">
        <v>3</v>
      </c>
      <c r="N282" t="s">
        <v>172</v>
      </c>
      <c r="O282">
        <v>3</v>
      </c>
      <c r="P282" t="s">
        <v>28</v>
      </c>
      <c r="Q282">
        <v>595</v>
      </c>
      <c r="R282">
        <v>2.4081453650000002</v>
      </c>
      <c r="S282">
        <f t="shared" si="9"/>
        <v>1</v>
      </c>
    </row>
    <row r="283" spans="1:19">
      <c r="A283" t="s">
        <v>338</v>
      </c>
      <c r="B283" t="s">
        <v>22</v>
      </c>
      <c r="C283">
        <v>0</v>
      </c>
      <c r="D283">
        <v>72</v>
      </c>
      <c r="E283">
        <f t="shared" si="8"/>
        <v>1</v>
      </c>
      <c r="F283" t="s">
        <v>46</v>
      </c>
      <c r="G283">
        <v>4</v>
      </c>
      <c r="H283" t="s">
        <v>44</v>
      </c>
      <c r="I283">
        <v>3</v>
      </c>
      <c r="J283" t="s">
        <v>25</v>
      </c>
      <c r="K283">
        <v>0</v>
      </c>
      <c r="L283" t="s">
        <v>151</v>
      </c>
      <c r="M283">
        <v>3</v>
      </c>
      <c r="N283" t="s">
        <v>172</v>
      </c>
      <c r="O283">
        <v>3</v>
      </c>
      <c r="P283" t="s">
        <v>42</v>
      </c>
      <c r="Q283">
        <v>292</v>
      </c>
      <c r="R283">
        <v>2.0482178590000002</v>
      </c>
      <c r="S283">
        <f t="shared" si="9"/>
        <v>1</v>
      </c>
    </row>
    <row r="284" spans="1:19">
      <c r="A284" t="s">
        <v>339</v>
      </c>
      <c r="B284" t="s">
        <v>22</v>
      </c>
      <c r="C284">
        <v>0</v>
      </c>
      <c r="D284">
        <v>68</v>
      </c>
      <c r="E284">
        <f t="shared" si="8"/>
        <v>1</v>
      </c>
      <c r="F284" t="s">
        <v>46</v>
      </c>
      <c r="G284">
        <v>4</v>
      </c>
      <c r="H284" t="s">
        <v>44</v>
      </c>
      <c r="I284">
        <v>3</v>
      </c>
      <c r="J284" t="s">
        <v>25</v>
      </c>
      <c r="K284">
        <v>0</v>
      </c>
      <c r="L284" t="s">
        <v>151</v>
      </c>
      <c r="M284">
        <v>3</v>
      </c>
      <c r="N284" t="s">
        <v>172</v>
      </c>
      <c r="O284">
        <v>3</v>
      </c>
      <c r="P284" t="s">
        <v>28</v>
      </c>
      <c r="Q284">
        <v>280</v>
      </c>
      <c r="R284">
        <v>3.3804746959999998</v>
      </c>
      <c r="S284">
        <f t="shared" si="9"/>
        <v>1</v>
      </c>
    </row>
    <row r="285" spans="1:19">
      <c r="A285" t="s">
        <v>340</v>
      </c>
      <c r="B285" t="s">
        <v>22</v>
      </c>
      <c r="C285">
        <v>0</v>
      </c>
      <c r="D285">
        <v>60</v>
      </c>
      <c r="E285">
        <f t="shared" si="8"/>
        <v>1</v>
      </c>
      <c r="F285" t="s">
        <v>46</v>
      </c>
      <c r="G285">
        <v>4</v>
      </c>
      <c r="H285" t="s">
        <v>44</v>
      </c>
      <c r="I285">
        <v>3</v>
      </c>
      <c r="J285" t="s">
        <v>25</v>
      </c>
      <c r="K285">
        <v>0</v>
      </c>
      <c r="L285" t="s">
        <v>151</v>
      </c>
      <c r="M285">
        <v>3</v>
      </c>
      <c r="N285" t="s">
        <v>172</v>
      </c>
      <c r="O285">
        <v>3</v>
      </c>
      <c r="P285" t="s">
        <v>28</v>
      </c>
      <c r="Q285">
        <v>650</v>
      </c>
      <c r="R285">
        <v>1.8654199709999999</v>
      </c>
      <c r="S285">
        <f t="shared" si="9"/>
        <v>0</v>
      </c>
    </row>
    <row r="286" spans="1:19">
      <c r="A286" t="s">
        <v>341</v>
      </c>
      <c r="B286" t="s">
        <v>22</v>
      </c>
      <c r="C286">
        <v>0</v>
      </c>
      <c r="D286">
        <v>72</v>
      </c>
      <c r="E286">
        <f t="shared" si="8"/>
        <v>1</v>
      </c>
      <c r="F286" t="s">
        <v>101</v>
      </c>
      <c r="G286">
        <v>4</v>
      </c>
      <c r="H286" t="s">
        <v>44</v>
      </c>
      <c r="I286">
        <v>3</v>
      </c>
      <c r="J286" t="s">
        <v>25</v>
      </c>
      <c r="K286">
        <v>0</v>
      </c>
      <c r="L286" t="s">
        <v>151</v>
      </c>
      <c r="M286">
        <v>3</v>
      </c>
      <c r="N286" t="s">
        <v>172</v>
      </c>
      <c r="O286">
        <v>3</v>
      </c>
      <c r="P286" t="s">
        <v>42</v>
      </c>
      <c r="Q286">
        <v>245</v>
      </c>
      <c r="R286">
        <v>1.8635955689999999</v>
      </c>
      <c r="S286">
        <f t="shared" si="9"/>
        <v>0</v>
      </c>
    </row>
    <row r="287" spans="1:19">
      <c r="A287" t="s">
        <v>342</v>
      </c>
      <c r="B287" t="s">
        <v>30</v>
      </c>
      <c r="C287">
        <v>1</v>
      </c>
      <c r="D287">
        <v>55</v>
      </c>
      <c r="E287">
        <f t="shared" si="8"/>
        <v>0</v>
      </c>
      <c r="F287" t="s">
        <v>101</v>
      </c>
      <c r="G287">
        <v>4</v>
      </c>
      <c r="H287" t="s">
        <v>44</v>
      </c>
      <c r="I287">
        <v>3</v>
      </c>
      <c r="J287" t="s">
        <v>25</v>
      </c>
      <c r="K287">
        <v>0</v>
      </c>
      <c r="L287" t="s">
        <v>151</v>
      </c>
      <c r="M287">
        <v>3</v>
      </c>
      <c r="N287" t="s">
        <v>172</v>
      </c>
      <c r="O287">
        <v>3</v>
      </c>
      <c r="P287" t="s">
        <v>28</v>
      </c>
      <c r="Q287">
        <v>21</v>
      </c>
      <c r="R287">
        <v>2.0357931470000001</v>
      </c>
      <c r="S287">
        <f t="shared" si="9"/>
        <v>1</v>
      </c>
    </row>
    <row r="288" spans="1:19">
      <c r="A288" t="s">
        <v>343</v>
      </c>
      <c r="B288" t="s">
        <v>30</v>
      </c>
      <c r="C288">
        <v>1</v>
      </c>
      <c r="D288">
        <v>79</v>
      </c>
      <c r="E288">
        <f t="shared" si="8"/>
        <v>1</v>
      </c>
      <c r="F288" t="s">
        <v>101</v>
      </c>
      <c r="G288">
        <v>4</v>
      </c>
      <c r="H288" t="s">
        <v>44</v>
      </c>
      <c r="I288">
        <v>3</v>
      </c>
      <c r="J288" t="s">
        <v>25</v>
      </c>
      <c r="K288">
        <v>0</v>
      </c>
      <c r="L288" t="s">
        <v>151</v>
      </c>
      <c r="M288">
        <v>3</v>
      </c>
      <c r="N288" t="s">
        <v>172</v>
      </c>
      <c r="O288">
        <v>3</v>
      </c>
      <c r="P288" t="s">
        <v>28</v>
      </c>
      <c r="Q288">
        <v>856</v>
      </c>
      <c r="R288">
        <v>0.77811260699999996</v>
      </c>
      <c r="S288">
        <f t="shared" si="9"/>
        <v>0</v>
      </c>
    </row>
    <row r="289" spans="1:19">
      <c r="A289" t="s">
        <v>344</v>
      </c>
      <c r="B289" t="s">
        <v>22</v>
      </c>
      <c r="C289">
        <v>0</v>
      </c>
      <c r="D289">
        <v>75</v>
      </c>
      <c r="E289">
        <f t="shared" si="8"/>
        <v>1</v>
      </c>
      <c r="F289" t="s">
        <v>101</v>
      </c>
      <c r="G289">
        <v>4</v>
      </c>
      <c r="H289" t="s">
        <v>44</v>
      </c>
      <c r="I289">
        <v>3</v>
      </c>
      <c r="J289" t="s">
        <v>25</v>
      </c>
      <c r="K289">
        <v>0</v>
      </c>
      <c r="L289" t="s">
        <v>151</v>
      </c>
      <c r="M289">
        <v>3</v>
      </c>
      <c r="N289" t="s">
        <v>172</v>
      </c>
      <c r="O289">
        <v>3</v>
      </c>
      <c r="P289" t="s">
        <v>28</v>
      </c>
      <c r="Q289">
        <v>928</v>
      </c>
      <c r="R289">
        <v>1.7487334670000001</v>
      </c>
      <c r="S289">
        <f t="shared" si="9"/>
        <v>0</v>
      </c>
    </row>
    <row r="290" spans="1:19">
      <c r="A290" t="s">
        <v>345</v>
      </c>
      <c r="B290" t="s">
        <v>30</v>
      </c>
      <c r="C290">
        <v>1</v>
      </c>
      <c r="D290">
        <v>59</v>
      </c>
      <c r="E290">
        <f t="shared" si="8"/>
        <v>0</v>
      </c>
      <c r="F290" t="s">
        <v>101</v>
      </c>
      <c r="G290">
        <v>4</v>
      </c>
      <c r="H290" t="s">
        <v>44</v>
      </c>
      <c r="I290">
        <v>3</v>
      </c>
      <c r="J290" t="s">
        <v>25</v>
      </c>
      <c r="K290">
        <v>0</v>
      </c>
      <c r="L290" t="s">
        <v>151</v>
      </c>
      <c r="M290">
        <v>3</v>
      </c>
      <c r="N290" t="s">
        <v>172</v>
      </c>
      <c r="O290">
        <v>3</v>
      </c>
      <c r="P290" t="s">
        <v>42</v>
      </c>
      <c r="Q290">
        <v>378</v>
      </c>
      <c r="R290">
        <v>2.3253592439999999</v>
      </c>
      <c r="S290">
        <f t="shared" si="9"/>
        <v>1</v>
      </c>
    </row>
    <row r="291" spans="1:19">
      <c r="A291" t="s">
        <v>346</v>
      </c>
      <c r="B291" t="s">
        <v>22</v>
      </c>
      <c r="C291">
        <v>0</v>
      </c>
      <c r="D291">
        <v>70</v>
      </c>
      <c r="E291">
        <f t="shared" si="8"/>
        <v>1</v>
      </c>
      <c r="F291" t="s">
        <v>141</v>
      </c>
      <c r="G291">
        <v>4</v>
      </c>
      <c r="H291" t="s">
        <v>44</v>
      </c>
      <c r="I291">
        <v>3</v>
      </c>
      <c r="J291" t="s">
        <v>25</v>
      </c>
      <c r="K291">
        <v>0</v>
      </c>
      <c r="L291" t="s">
        <v>151</v>
      </c>
      <c r="M291">
        <v>3</v>
      </c>
      <c r="N291" t="s">
        <v>172</v>
      </c>
      <c r="O291">
        <v>3</v>
      </c>
      <c r="P291" t="s">
        <v>28</v>
      </c>
      <c r="Q291">
        <v>0</v>
      </c>
      <c r="R291">
        <v>2.1674864509999998</v>
      </c>
      <c r="S291">
        <f t="shared" si="9"/>
        <v>1</v>
      </c>
    </row>
    <row r="292" spans="1:19">
      <c r="A292" t="s">
        <v>347</v>
      </c>
      <c r="B292" t="s">
        <v>30</v>
      </c>
      <c r="C292">
        <v>1</v>
      </c>
      <c r="D292">
        <v>63</v>
      </c>
      <c r="E292">
        <f t="shared" si="8"/>
        <v>1</v>
      </c>
      <c r="F292" t="s">
        <v>141</v>
      </c>
      <c r="G292">
        <v>4</v>
      </c>
      <c r="H292" t="s">
        <v>44</v>
      </c>
      <c r="I292">
        <v>3</v>
      </c>
      <c r="J292" t="s">
        <v>25</v>
      </c>
      <c r="K292">
        <v>0</v>
      </c>
      <c r="L292" t="s">
        <v>151</v>
      </c>
      <c r="M292">
        <v>3</v>
      </c>
      <c r="N292" t="s">
        <v>172</v>
      </c>
      <c r="O292">
        <v>3</v>
      </c>
      <c r="P292" t="s">
        <v>28</v>
      </c>
      <c r="Q292">
        <v>951</v>
      </c>
      <c r="R292">
        <v>1.113792694</v>
      </c>
      <c r="S292">
        <f t="shared" si="9"/>
        <v>0</v>
      </c>
    </row>
    <row r="293" spans="1:19">
      <c r="A293" t="s">
        <v>348</v>
      </c>
      <c r="B293" t="s">
        <v>22</v>
      </c>
      <c r="C293">
        <v>0</v>
      </c>
      <c r="D293">
        <v>67</v>
      </c>
      <c r="E293">
        <f t="shared" si="8"/>
        <v>1</v>
      </c>
      <c r="F293" t="s">
        <v>141</v>
      </c>
      <c r="G293">
        <v>4</v>
      </c>
      <c r="H293" t="s">
        <v>44</v>
      </c>
      <c r="I293">
        <v>3</v>
      </c>
      <c r="J293" t="s">
        <v>25</v>
      </c>
      <c r="K293">
        <v>0</v>
      </c>
      <c r="L293" t="s">
        <v>151</v>
      </c>
      <c r="M293">
        <v>3</v>
      </c>
      <c r="N293" t="s">
        <v>172</v>
      </c>
      <c r="O293">
        <v>3</v>
      </c>
      <c r="P293" t="s">
        <v>42</v>
      </c>
      <c r="Q293">
        <v>762</v>
      </c>
      <c r="R293">
        <v>1.5883322799999999</v>
      </c>
      <c r="S293">
        <f t="shared" si="9"/>
        <v>0</v>
      </c>
    </row>
    <row r="294" spans="1:19">
      <c r="A294" t="s">
        <v>349</v>
      </c>
      <c r="B294" t="s">
        <v>30</v>
      </c>
      <c r="C294">
        <v>1</v>
      </c>
      <c r="D294">
        <v>77</v>
      </c>
      <c r="E294">
        <f t="shared" si="8"/>
        <v>1</v>
      </c>
      <c r="F294" t="s">
        <v>141</v>
      </c>
      <c r="G294">
        <v>4</v>
      </c>
      <c r="H294" t="s">
        <v>44</v>
      </c>
      <c r="I294">
        <v>3</v>
      </c>
      <c r="J294" t="s">
        <v>25</v>
      </c>
      <c r="K294">
        <v>0</v>
      </c>
      <c r="L294" t="s">
        <v>151</v>
      </c>
      <c r="M294">
        <v>3</v>
      </c>
      <c r="N294" t="s">
        <v>172</v>
      </c>
      <c r="O294">
        <v>3</v>
      </c>
      <c r="P294" t="s">
        <v>42</v>
      </c>
      <c r="Q294">
        <v>45</v>
      </c>
      <c r="R294">
        <v>2.5710348820000002</v>
      </c>
      <c r="S294">
        <f t="shared" si="9"/>
        <v>1</v>
      </c>
    </row>
    <row r="295" spans="1:19">
      <c r="A295" t="s">
        <v>350</v>
      </c>
      <c r="B295" t="s">
        <v>30</v>
      </c>
      <c r="C295">
        <v>1</v>
      </c>
      <c r="D295">
        <v>69</v>
      </c>
      <c r="E295">
        <f t="shared" si="8"/>
        <v>1</v>
      </c>
      <c r="F295" t="s">
        <v>141</v>
      </c>
      <c r="G295">
        <v>4</v>
      </c>
      <c r="H295" t="s">
        <v>44</v>
      </c>
      <c r="I295">
        <v>3</v>
      </c>
      <c r="J295" t="s">
        <v>25</v>
      </c>
      <c r="K295">
        <v>0</v>
      </c>
      <c r="L295" t="s">
        <v>151</v>
      </c>
      <c r="M295">
        <v>3</v>
      </c>
      <c r="N295" t="s">
        <v>172</v>
      </c>
      <c r="O295">
        <v>3</v>
      </c>
      <c r="P295" t="s">
        <v>28</v>
      </c>
      <c r="Q295">
        <v>0</v>
      </c>
      <c r="R295">
        <v>1.865014094</v>
      </c>
      <c r="S295">
        <f t="shared" si="9"/>
        <v>0</v>
      </c>
    </row>
    <row r="296" spans="1:19">
      <c r="A296" t="s">
        <v>351</v>
      </c>
      <c r="B296" t="s">
        <v>30</v>
      </c>
      <c r="C296">
        <v>1</v>
      </c>
      <c r="D296">
        <v>67</v>
      </c>
      <c r="E296">
        <f t="shared" si="8"/>
        <v>1</v>
      </c>
      <c r="F296" t="s">
        <v>101</v>
      </c>
      <c r="G296">
        <v>4</v>
      </c>
      <c r="H296" t="s">
        <v>149</v>
      </c>
      <c r="I296">
        <v>3</v>
      </c>
      <c r="J296" t="s">
        <v>25</v>
      </c>
      <c r="K296">
        <v>0</v>
      </c>
      <c r="L296" t="s">
        <v>151</v>
      </c>
      <c r="M296">
        <v>3</v>
      </c>
      <c r="N296" t="s">
        <v>172</v>
      </c>
      <c r="O296">
        <v>3</v>
      </c>
      <c r="P296" t="s">
        <v>42</v>
      </c>
      <c r="Q296">
        <v>296</v>
      </c>
      <c r="R296">
        <v>2.2032955379999999</v>
      </c>
      <c r="S296">
        <f t="shared" si="9"/>
        <v>1</v>
      </c>
    </row>
    <row r="297" spans="1:19">
      <c r="A297" t="s">
        <v>352</v>
      </c>
      <c r="B297" t="s">
        <v>30</v>
      </c>
      <c r="C297">
        <v>1</v>
      </c>
      <c r="D297">
        <v>72</v>
      </c>
      <c r="E297">
        <f t="shared" si="8"/>
        <v>1</v>
      </c>
      <c r="F297" t="s">
        <v>101</v>
      </c>
      <c r="G297">
        <v>4</v>
      </c>
      <c r="H297" t="s">
        <v>149</v>
      </c>
      <c r="I297">
        <v>3</v>
      </c>
      <c r="J297" t="s">
        <v>25</v>
      </c>
      <c r="K297">
        <v>0</v>
      </c>
      <c r="L297" t="s">
        <v>151</v>
      </c>
      <c r="M297">
        <v>3</v>
      </c>
      <c r="N297" t="s">
        <v>172</v>
      </c>
      <c r="O297">
        <v>3</v>
      </c>
      <c r="P297" t="s">
        <v>28</v>
      </c>
      <c r="Q297">
        <v>64</v>
      </c>
      <c r="R297">
        <v>2.2536490910000002</v>
      </c>
      <c r="S297">
        <f t="shared" si="9"/>
        <v>1</v>
      </c>
    </row>
    <row r="298" spans="1:19">
      <c r="A298" t="s">
        <v>353</v>
      </c>
      <c r="B298" t="s">
        <v>22</v>
      </c>
      <c r="C298">
        <v>0</v>
      </c>
      <c r="D298">
        <v>56</v>
      </c>
      <c r="E298">
        <f t="shared" si="8"/>
        <v>0</v>
      </c>
      <c r="F298" t="s">
        <v>101</v>
      </c>
      <c r="G298">
        <v>4</v>
      </c>
      <c r="H298" t="s">
        <v>149</v>
      </c>
      <c r="I298">
        <v>3</v>
      </c>
      <c r="J298" t="s">
        <v>25</v>
      </c>
      <c r="K298">
        <v>0</v>
      </c>
      <c r="L298" t="s">
        <v>151</v>
      </c>
      <c r="M298">
        <v>3</v>
      </c>
      <c r="N298" t="s">
        <v>172</v>
      </c>
      <c r="O298">
        <v>3</v>
      </c>
      <c r="P298" t="s">
        <v>28</v>
      </c>
      <c r="Q298">
        <v>882</v>
      </c>
      <c r="R298">
        <v>1.5649183520000001</v>
      </c>
      <c r="S298">
        <f t="shared" si="9"/>
        <v>0</v>
      </c>
    </row>
    <row r="299" spans="1:19">
      <c r="A299" t="s">
        <v>354</v>
      </c>
      <c r="B299" t="s">
        <v>30</v>
      </c>
      <c r="C299">
        <v>1</v>
      </c>
      <c r="D299">
        <v>58</v>
      </c>
      <c r="E299">
        <f t="shared" si="8"/>
        <v>0</v>
      </c>
      <c r="F299" t="s">
        <v>46</v>
      </c>
      <c r="G299">
        <v>4</v>
      </c>
      <c r="H299" t="s">
        <v>37</v>
      </c>
      <c r="I299">
        <v>1</v>
      </c>
      <c r="J299" t="s">
        <v>25</v>
      </c>
      <c r="K299">
        <v>0</v>
      </c>
      <c r="L299" t="s">
        <v>48</v>
      </c>
      <c r="M299">
        <v>4</v>
      </c>
      <c r="N299" t="s">
        <v>172</v>
      </c>
      <c r="O299">
        <v>3</v>
      </c>
      <c r="P299" t="s">
        <v>28</v>
      </c>
      <c r="Q299">
        <v>183</v>
      </c>
      <c r="R299">
        <v>1.254404181</v>
      </c>
      <c r="S299">
        <f t="shared" si="9"/>
        <v>0</v>
      </c>
    </row>
    <row r="300" spans="1:19">
      <c r="A300" t="s">
        <v>355</v>
      </c>
      <c r="B300" t="s">
        <v>30</v>
      </c>
      <c r="C300">
        <v>1</v>
      </c>
      <c r="D300">
        <v>56</v>
      </c>
      <c r="E300">
        <f t="shared" si="8"/>
        <v>0</v>
      </c>
      <c r="F300" t="s">
        <v>46</v>
      </c>
      <c r="G300">
        <v>4</v>
      </c>
      <c r="H300" t="s">
        <v>99</v>
      </c>
      <c r="I300">
        <v>2</v>
      </c>
      <c r="J300" t="s">
        <v>25</v>
      </c>
      <c r="K300">
        <v>0</v>
      </c>
      <c r="L300" t="s">
        <v>48</v>
      </c>
      <c r="M300">
        <v>4</v>
      </c>
      <c r="N300" t="s">
        <v>172</v>
      </c>
      <c r="O300">
        <v>3</v>
      </c>
      <c r="P300" t="s">
        <v>28</v>
      </c>
      <c r="Q300">
        <v>1645</v>
      </c>
      <c r="R300">
        <v>2.0546037519999998</v>
      </c>
      <c r="S300">
        <f t="shared" si="9"/>
        <v>1</v>
      </c>
    </row>
    <row r="301" spans="1:19">
      <c r="A301" t="s">
        <v>356</v>
      </c>
      <c r="B301" t="s">
        <v>22</v>
      </c>
      <c r="C301">
        <v>0</v>
      </c>
      <c r="D301">
        <v>78</v>
      </c>
      <c r="E301">
        <f t="shared" si="8"/>
        <v>1</v>
      </c>
      <c r="F301" t="s">
        <v>46</v>
      </c>
      <c r="G301">
        <v>4</v>
      </c>
      <c r="H301" t="s">
        <v>99</v>
      </c>
      <c r="I301">
        <v>2</v>
      </c>
      <c r="J301" t="s">
        <v>25</v>
      </c>
      <c r="K301">
        <v>0</v>
      </c>
      <c r="L301" t="s">
        <v>48</v>
      </c>
      <c r="M301">
        <v>4</v>
      </c>
      <c r="N301" t="s">
        <v>172</v>
      </c>
      <c r="O301">
        <v>3</v>
      </c>
      <c r="P301" t="s">
        <v>28</v>
      </c>
      <c r="Q301">
        <v>0</v>
      </c>
      <c r="R301">
        <v>1.07816741</v>
      </c>
      <c r="S301">
        <f t="shared" si="9"/>
        <v>0</v>
      </c>
    </row>
    <row r="302" spans="1:19">
      <c r="A302" t="s">
        <v>357</v>
      </c>
      <c r="B302" t="s">
        <v>30</v>
      </c>
      <c r="C302">
        <v>1</v>
      </c>
      <c r="D302">
        <v>70</v>
      </c>
      <c r="E302">
        <f t="shared" si="8"/>
        <v>1</v>
      </c>
      <c r="F302" t="s">
        <v>34</v>
      </c>
      <c r="G302">
        <v>3</v>
      </c>
      <c r="H302" t="s">
        <v>40</v>
      </c>
      <c r="I302">
        <v>3</v>
      </c>
      <c r="J302" t="s">
        <v>25</v>
      </c>
      <c r="K302">
        <v>0</v>
      </c>
      <c r="L302" t="s">
        <v>48</v>
      </c>
      <c r="M302">
        <v>4</v>
      </c>
      <c r="N302" t="s">
        <v>172</v>
      </c>
      <c r="O302">
        <v>3</v>
      </c>
      <c r="P302" t="s">
        <v>42</v>
      </c>
      <c r="Q302">
        <v>215</v>
      </c>
      <c r="R302">
        <v>1.8511704870000001</v>
      </c>
      <c r="S302">
        <f t="shared" si="9"/>
        <v>0</v>
      </c>
    </row>
    <row r="303" spans="1:19">
      <c r="A303" t="s">
        <v>358</v>
      </c>
      <c r="B303" t="s">
        <v>30</v>
      </c>
      <c r="C303">
        <v>1</v>
      </c>
      <c r="D303">
        <v>66</v>
      </c>
      <c r="E303">
        <f t="shared" si="8"/>
        <v>1</v>
      </c>
      <c r="F303" t="s">
        <v>34</v>
      </c>
      <c r="G303">
        <v>3</v>
      </c>
      <c r="H303" t="s">
        <v>40</v>
      </c>
      <c r="I303">
        <v>3</v>
      </c>
      <c r="J303" t="s">
        <v>25</v>
      </c>
      <c r="K303">
        <v>0</v>
      </c>
      <c r="L303" t="s">
        <v>48</v>
      </c>
      <c r="M303">
        <v>4</v>
      </c>
      <c r="N303" t="s">
        <v>172</v>
      </c>
      <c r="O303">
        <v>3</v>
      </c>
      <c r="P303" t="s">
        <v>42</v>
      </c>
      <c r="Q303">
        <v>262</v>
      </c>
      <c r="R303">
        <v>1.951560897</v>
      </c>
      <c r="S303">
        <f t="shared" si="9"/>
        <v>1</v>
      </c>
    </row>
    <row r="304" spans="1:19">
      <c r="A304" t="s">
        <v>359</v>
      </c>
      <c r="B304" t="s">
        <v>30</v>
      </c>
      <c r="C304">
        <v>1</v>
      </c>
      <c r="D304">
        <v>61</v>
      </c>
      <c r="E304">
        <f t="shared" si="8"/>
        <v>1</v>
      </c>
      <c r="F304" t="s">
        <v>34</v>
      </c>
      <c r="G304">
        <v>3</v>
      </c>
      <c r="H304" t="s">
        <v>40</v>
      </c>
      <c r="I304">
        <v>3</v>
      </c>
      <c r="J304" t="s">
        <v>25</v>
      </c>
      <c r="K304">
        <v>0</v>
      </c>
      <c r="L304" t="s">
        <v>48</v>
      </c>
      <c r="M304">
        <v>4</v>
      </c>
      <c r="N304" t="s">
        <v>172</v>
      </c>
      <c r="O304">
        <v>3</v>
      </c>
      <c r="P304" t="s">
        <v>42</v>
      </c>
      <c r="Q304">
        <v>633</v>
      </c>
      <c r="R304">
        <v>2.3558882759999999</v>
      </c>
      <c r="S304">
        <f t="shared" si="9"/>
        <v>1</v>
      </c>
    </row>
    <row r="305" spans="1:19">
      <c r="A305" t="s">
        <v>360</v>
      </c>
      <c r="B305" t="s">
        <v>30</v>
      </c>
      <c r="C305">
        <v>1</v>
      </c>
      <c r="D305">
        <v>56</v>
      </c>
      <c r="E305">
        <f t="shared" si="8"/>
        <v>0</v>
      </c>
      <c r="F305" t="s">
        <v>46</v>
      </c>
      <c r="G305">
        <v>4</v>
      </c>
      <c r="H305" t="s">
        <v>40</v>
      </c>
      <c r="I305">
        <v>3</v>
      </c>
      <c r="J305" t="s">
        <v>25</v>
      </c>
      <c r="K305">
        <v>0</v>
      </c>
      <c r="L305" t="s">
        <v>48</v>
      </c>
      <c r="M305">
        <v>4</v>
      </c>
      <c r="N305" t="s">
        <v>172</v>
      </c>
      <c r="O305">
        <v>3</v>
      </c>
      <c r="P305" t="s">
        <v>42</v>
      </c>
      <c r="Q305">
        <v>57</v>
      </c>
      <c r="R305">
        <v>2.0391067180000002</v>
      </c>
      <c r="S305">
        <f t="shared" si="9"/>
        <v>1</v>
      </c>
    </row>
    <row r="306" spans="1:19">
      <c r="A306" t="s">
        <v>361</v>
      </c>
      <c r="B306" t="s">
        <v>22</v>
      </c>
      <c r="C306">
        <v>0</v>
      </c>
      <c r="D306">
        <v>44</v>
      </c>
      <c r="E306">
        <f t="shared" si="8"/>
        <v>0</v>
      </c>
      <c r="F306" t="s">
        <v>46</v>
      </c>
      <c r="G306">
        <v>4</v>
      </c>
      <c r="H306" t="s">
        <v>37</v>
      </c>
      <c r="I306">
        <v>1</v>
      </c>
      <c r="J306" t="s">
        <v>47</v>
      </c>
      <c r="K306">
        <v>1</v>
      </c>
      <c r="L306" t="s">
        <v>48</v>
      </c>
      <c r="M306">
        <v>4</v>
      </c>
      <c r="N306" t="s">
        <v>172</v>
      </c>
      <c r="O306">
        <v>3</v>
      </c>
      <c r="P306" t="s">
        <v>28</v>
      </c>
      <c r="Q306">
        <v>2267</v>
      </c>
      <c r="R306">
        <v>1.7775810430000001</v>
      </c>
      <c r="S306">
        <f t="shared" si="9"/>
        <v>0</v>
      </c>
    </row>
    <row r="307" spans="1:19">
      <c r="A307" t="s">
        <v>362</v>
      </c>
      <c r="B307" t="s">
        <v>22</v>
      </c>
      <c r="C307">
        <v>0</v>
      </c>
      <c r="D307">
        <v>75</v>
      </c>
      <c r="E307">
        <f t="shared" si="8"/>
        <v>1</v>
      </c>
      <c r="F307" t="s">
        <v>46</v>
      </c>
      <c r="G307">
        <v>4</v>
      </c>
      <c r="H307" t="s">
        <v>37</v>
      </c>
      <c r="I307">
        <v>1</v>
      </c>
      <c r="J307" t="s">
        <v>47</v>
      </c>
      <c r="K307">
        <v>1</v>
      </c>
      <c r="L307" t="s">
        <v>48</v>
      </c>
      <c r="M307">
        <v>4</v>
      </c>
      <c r="N307" t="s">
        <v>172</v>
      </c>
      <c r="O307">
        <v>3</v>
      </c>
      <c r="P307" t="s">
        <v>28</v>
      </c>
      <c r="Q307">
        <v>92</v>
      </c>
      <c r="R307">
        <v>1.7219857599999999</v>
      </c>
      <c r="S307">
        <f t="shared" si="9"/>
        <v>0</v>
      </c>
    </row>
    <row r="308" spans="1:19">
      <c r="A308" t="s">
        <v>363</v>
      </c>
      <c r="B308" t="s">
        <v>30</v>
      </c>
      <c r="C308">
        <v>1</v>
      </c>
      <c r="D308">
        <v>90</v>
      </c>
      <c r="E308">
        <f t="shared" si="8"/>
        <v>1</v>
      </c>
      <c r="F308" t="s">
        <v>34</v>
      </c>
      <c r="G308">
        <v>3</v>
      </c>
      <c r="H308" t="s">
        <v>99</v>
      </c>
      <c r="I308">
        <v>2</v>
      </c>
      <c r="J308" t="s">
        <v>47</v>
      </c>
      <c r="K308">
        <v>1</v>
      </c>
      <c r="L308" t="s">
        <v>48</v>
      </c>
      <c r="M308">
        <v>4</v>
      </c>
      <c r="N308" t="s">
        <v>172</v>
      </c>
      <c r="O308">
        <v>3</v>
      </c>
      <c r="P308" t="s">
        <v>42</v>
      </c>
      <c r="Q308">
        <v>1</v>
      </c>
      <c r="R308">
        <v>1.113123946</v>
      </c>
      <c r="S308">
        <f t="shared" si="9"/>
        <v>0</v>
      </c>
    </row>
    <row r="309" spans="1:19">
      <c r="A309" t="s">
        <v>364</v>
      </c>
      <c r="B309" t="s">
        <v>22</v>
      </c>
      <c r="C309">
        <v>0</v>
      </c>
      <c r="D309">
        <v>67</v>
      </c>
      <c r="E309">
        <f t="shared" si="8"/>
        <v>1</v>
      </c>
      <c r="F309" t="s">
        <v>34</v>
      </c>
      <c r="G309">
        <v>3</v>
      </c>
      <c r="H309" t="s">
        <v>99</v>
      </c>
      <c r="I309">
        <v>2</v>
      </c>
      <c r="J309" t="s">
        <v>47</v>
      </c>
      <c r="K309">
        <v>1</v>
      </c>
      <c r="L309" t="s">
        <v>48</v>
      </c>
      <c r="M309">
        <v>4</v>
      </c>
      <c r="N309" t="s">
        <v>172</v>
      </c>
      <c r="O309">
        <v>3</v>
      </c>
      <c r="P309" t="s">
        <v>28</v>
      </c>
      <c r="Q309">
        <v>30</v>
      </c>
      <c r="R309">
        <v>2.285621157</v>
      </c>
      <c r="S309">
        <f t="shared" si="9"/>
        <v>1</v>
      </c>
    </row>
    <row r="310" spans="1:19">
      <c r="A310" t="s">
        <v>365</v>
      </c>
      <c r="B310" t="s">
        <v>22</v>
      </c>
      <c r="C310">
        <v>0</v>
      </c>
      <c r="D310">
        <v>64</v>
      </c>
      <c r="E310">
        <f t="shared" si="8"/>
        <v>1</v>
      </c>
      <c r="F310" t="s">
        <v>34</v>
      </c>
      <c r="G310">
        <v>3</v>
      </c>
      <c r="H310" t="s">
        <v>40</v>
      </c>
      <c r="I310">
        <v>3</v>
      </c>
      <c r="J310" t="s">
        <v>47</v>
      </c>
      <c r="K310">
        <v>1</v>
      </c>
      <c r="L310" t="s">
        <v>48</v>
      </c>
      <c r="M310">
        <v>4</v>
      </c>
      <c r="N310" t="s">
        <v>172</v>
      </c>
      <c r="O310">
        <v>3</v>
      </c>
      <c r="P310" t="s">
        <v>28</v>
      </c>
      <c r="Q310">
        <v>198</v>
      </c>
      <c r="R310">
        <v>1.823409737</v>
      </c>
      <c r="S310">
        <f t="shared" si="9"/>
        <v>0</v>
      </c>
    </row>
    <row r="311" spans="1:19">
      <c r="A311" t="s">
        <v>366</v>
      </c>
      <c r="B311" t="s">
        <v>22</v>
      </c>
      <c r="C311">
        <v>0</v>
      </c>
      <c r="D311">
        <v>68</v>
      </c>
      <c r="E311">
        <f t="shared" si="8"/>
        <v>1</v>
      </c>
      <c r="F311" t="s">
        <v>34</v>
      </c>
      <c r="G311">
        <v>3</v>
      </c>
      <c r="H311" t="s">
        <v>40</v>
      </c>
      <c r="I311">
        <v>3</v>
      </c>
      <c r="J311" t="s">
        <v>47</v>
      </c>
      <c r="K311">
        <v>1</v>
      </c>
      <c r="L311" t="s">
        <v>48</v>
      </c>
      <c r="M311">
        <v>4</v>
      </c>
      <c r="N311" t="s">
        <v>172</v>
      </c>
      <c r="O311">
        <v>3</v>
      </c>
      <c r="P311" t="s">
        <v>42</v>
      </c>
      <c r="Q311">
        <v>122</v>
      </c>
      <c r="R311">
        <v>1.3810944810000001</v>
      </c>
      <c r="S311">
        <f t="shared" si="9"/>
        <v>0</v>
      </c>
    </row>
    <row r="312" spans="1:19">
      <c r="A312" t="s">
        <v>367</v>
      </c>
      <c r="B312" t="s">
        <v>22</v>
      </c>
      <c r="C312">
        <v>0</v>
      </c>
      <c r="D312">
        <v>72</v>
      </c>
      <c r="E312">
        <f t="shared" si="8"/>
        <v>1</v>
      </c>
      <c r="F312" t="s">
        <v>34</v>
      </c>
      <c r="G312">
        <v>3</v>
      </c>
      <c r="H312" t="s">
        <v>40</v>
      </c>
      <c r="I312">
        <v>3</v>
      </c>
      <c r="J312" t="s">
        <v>47</v>
      </c>
      <c r="K312">
        <v>1</v>
      </c>
      <c r="L312" t="s">
        <v>48</v>
      </c>
      <c r="M312">
        <v>4</v>
      </c>
      <c r="N312" t="s">
        <v>172</v>
      </c>
      <c r="O312">
        <v>3</v>
      </c>
      <c r="P312" t="s">
        <v>42</v>
      </c>
      <c r="Q312">
        <v>0</v>
      </c>
      <c r="R312">
        <v>1.8260167599999999</v>
      </c>
      <c r="S312">
        <f t="shared" si="9"/>
        <v>0</v>
      </c>
    </row>
    <row r="313" spans="1:19">
      <c r="A313" t="s">
        <v>368</v>
      </c>
      <c r="B313" t="s">
        <v>30</v>
      </c>
      <c r="C313">
        <v>1</v>
      </c>
      <c r="D313">
        <v>59</v>
      </c>
      <c r="E313">
        <f t="shared" si="8"/>
        <v>0</v>
      </c>
      <c r="F313" t="s">
        <v>34</v>
      </c>
      <c r="G313">
        <v>3</v>
      </c>
      <c r="H313" t="s">
        <v>40</v>
      </c>
      <c r="I313">
        <v>3</v>
      </c>
      <c r="J313" t="s">
        <v>47</v>
      </c>
      <c r="K313">
        <v>1</v>
      </c>
      <c r="L313" t="s">
        <v>48</v>
      </c>
      <c r="M313">
        <v>4</v>
      </c>
      <c r="N313" t="s">
        <v>172</v>
      </c>
      <c r="O313">
        <v>3</v>
      </c>
      <c r="P313" t="s">
        <v>42</v>
      </c>
      <c r="Q313">
        <v>366</v>
      </c>
      <c r="R313">
        <v>1.405850848</v>
      </c>
      <c r="S313">
        <f t="shared" si="9"/>
        <v>0</v>
      </c>
    </row>
    <row r="314" spans="1:19">
      <c r="A314" t="s">
        <v>369</v>
      </c>
      <c r="B314" t="s">
        <v>30</v>
      </c>
      <c r="C314">
        <v>1</v>
      </c>
      <c r="D314">
        <v>70</v>
      </c>
      <c r="E314">
        <f t="shared" si="8"/>
        <v>1</v>
      </c>
      <c r="F314" t="s">
        <v>46</v>
      </c>
      <c r="G314">
        <v>4</v>
      </c>
      <c r="H314" t="s">
        <v>40</v>
      </c>
      <c r="I314">
        <v>3</v>
      </c>
      <c r="J314" t="s">
        <v>47</v>
      </c>
      <c r="K314">
        <v>1</v>
      </c>
      <c r="L314" t="s">
        <v>48</v>
      </c>
      <c r="M314">
        <v>4</v>
      </c>
      <c r="N314" t="s">
        <v>172</v>
      </c>
      <c r="O314">
        <v>3</v>
      </c>
      <c r="P314" t="s">
        <v>42</v>
      </c>
      <c r="Q314">
        <v>396</v>
      </c>
      <c r="R314">
        <v>2.2963149810000001</v>
      </c>
      <c r="S314">
        <f t="shared" si="9"/>
        <v>1</v>
      </c>
    </row>
    <row r="315" spans="1:19">
      <c r="A315" t="s">
        <v>370</v>
      </c>
      <c r="B315" t="s">
        <v>22</v>
      </c>
      <c r="C315">
        <v>0</v>
      </c>
      <c r="D315">
        <v>69</v>
      </c>
      <c r="E315">
        <f t="shared" si="8"/>
        <v>1</v>
      </c>
      <c r="F315" t="s">
        <v>46</v>
      </c>
      <c r="G315">
        <v>4</v>
      </c>
      <c r="H315" t="s">
        <v>40</v>
      </c>
      <c r="I315">
        <v>3</v>
      </c>
      <c r="J315" t="s">
        <v>47</v>
      </c>
      <c r="K315">
        <v>1</v>
      </c>
      <c r="L315" t="s">
        <v>48</v>
      </c>
      <c r="M315">
        <v>4</v>
      </c>
      <c r="N315" t="s">
        <v>172</v>
      </c>
      <c r="O315">
        <v>3</v>
      </c>
      <c r="P315" t="s">
        <v>42</v>
      </c>
      <c r="Q315">
        <v>274</v>
      </c>
      <c r="R315">
        <v>1.33344332</v>
      </c>
      <c r="S315">
        <f t="shared" si="9"/>
        <v>0</v>
      </c>
    </row>
    <row r="316" spans="1:19">
      <c r="A316" t="s">
        <v>371</v>
      </c>
      <c r="B316" t="s">
        <v>22</v>
      </c>
      <c r="C316">
        <v>0</v>
      </c>
      <c r="D316">
        <v>41</v>
      </c>
      <c r="E316">
        <f t="shared" si="8"/>
        <v>0</v>
      </c>
      <c r="F316" t="s">
        <v>101</v>
      </c>
      <c r="G316">
        <v>4</v>
      </c>
      <c r="H316" t="s">
        <v>40</v>
      </c>
      <c r="I316">
        <v>3</v>
      </c>
      <c r="J316" t="s">
        <v>47</v>
      </c>
      <c r="K316">
        <v>1</v>
      </c>
      <c r="L316" t="s">
        <v>48</v>
      </c>
      <c r="M316">
        <v>4</v>
      </c>
      <c r="N316" t="s">
        <v>172</v>
      </c>
      <c r="O316">
        <v>3</v>
      </c>
      <c r="P316" t="s">
        <v>42</v>
      </c>
      <c r="Q316">
        <v>132</v>
      </c>
      <c r="R316">
        <v>1.3135604750000001</v>
      </c>
      <c r="S316">
        <f t="shared" si="9"/>
        <v>0</v>
      </c>
    </row>
  </sheetData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16"/>
  <sheetViews>
    <sheetView topLeftCell="F1" workbookViewId="0">
      <selection activeCell="S1" sqref="S1:S1048576"/>
    </sheetView>
  </sheetViews>
  <sheetFormatPr defaultRowHeight="13.5"/>
  <cols>
    <col min="5" max="5" width="18.625" customWidth="1"/>
    <col min="19" max="19" width="12.375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19</v>
      </c>
      <c r="S1" t="s">
        <v>19</v>
      </c>
    </row>
    <row r="2" spans="1:20">
      <c r="A2" t="s">
        <v>21</v>
      </c>
      <c r="B2" t="s">
        <v>22</v>
      </c>
      <c r="C2">
        <v>0</v>
      </c>
      <c r="D2">
        <v>77</v>
      </c>
      <c r="E2">
        <f>IF(D2&lt;60,0,1)</f>
        <v>1</v>
      </c>
      <c r="F2" t="s">
        <v>23</v>
      </c>
      <c r="G2">
        <v>1</v>
      </c>
      <c r="H2" t="s">
        <v>24</v>
      </c>
      <c r="I2">
        <v>0</v>
      </c>
      <c r="J2" t="s">
        <v>25</v>
      </c>
      <c r="K2">
        <v>0</v>
      </c>
      <c r="L2" t="s">
        <v>26</v>
      </c>
      <c r="M2">
        <v>1</v>
      </c>
      <c r="N2" t="s">
        <v>27</v>
      </c>
      <c r="O2">
        <v>1</v>
      </c>
      <c r="P2" t="s">
        <v>28</v>
      </c>
      <c r="Q2">
        <v>742</v>
      </c>
      <c r="R2">
        <v>1.4517290359999999</v>
      </c>
      <c r="S2">
        <f>IF(R2&lt;1.242174,0,1)</f>
        <v>1</v>
      </c>
      <c r="T2">
        <f>MEDIAN(R2:R316)</f>
        <v>1.242174171</v>
      </c>
    </row>
    <row r="3" spans="1:20">
      <c r="A3" t="s">
        <v>29</v>
      </c>
      <c r="B3" t="s">
        <v>30</v>
      </c>
      <c r="C3">
        <v>1</v>
      </c>
      <c r="D3">
        <v>68</v>
      </c>
      <c r="E3">
        <f t="shared" ref="E3:E66" si="0">IF(D3&lt;60,0,1)</f>
        <v>1</v>
      </c>
      <c r="F3" t="s">
        <v>31</v>
      </c>
      <c r="G3">
        <v>2</v>
      </c>
      <c r="H3" t="s">
        <v>24</v>
      </c>
      <c r="I3">
        <v>0</v>
      </c>
      <c r="J3" t="s">
        <v>25</v>
      </c>
      <c r="K3">
        <v>0</v>
      </c>
      <c r="L3" t="s">
        <v>32</v>
      </c>
      <c r="M3">
        <v>1</v>
      </c>
      <c r="N3" t="s">
        <v>27</v>
      </c>
      <c r="O3">
        <v>1</v>
      </c>
      <c r="P3" t="s">
        <v>28</v>
      </c>
      <c r="Q3">
        <v>613</v>
      </c>
      <c r="R3">
        <v>0.96999709499999998</v>
      </c>
      <c r="S3">
        <f t="shared" ref="S3:S66" si="1">IF(R3&lt;1.242174,0,1)</f>
        <v>0</v>
      </c>
    </row>
    <row r="4" spans="1:20">
      <c r="A4" t="s">
        <v>33</v>
      </c>
      <c r="B4" t="s">
        <v>22</v>
      </c>
      <c r="C4">
        <v>0</v>
      </c>
      <c r="D4">
        <v>51</v>
      </c>
      <c r="E4">
        <f t="shared" si="0"/>
        <v>0</v>
      </c>
      <c r="F4" t="s">
        <v>34</v>
      </c>
      <c r="G4">
        <v>3</v>
      </c>
      <c r="H4" t="s">
        <v>24</v>
      </c>
      <c r="I4">
        <v>0</v>
      </c>
      <c r="J4" t="s">
        <v>25</v>
      </c>
      <c r="K4">
        <v>0</v>
      </c>
      <c r="L4" t="s">
        <v>35</v>
      </c>
      <c r="M4">
        <v>2</v>
      </c>
      <c r="N4" t="s">
        <v>27</v>
      </c>
      <c r="O4">
        <v>1</v>
      </c>
      <c r="P4" t="s">
        <v>28</v>
      </c>
      <c r="Q4">
        <v>400</v>
      </c>
      <c r="R4">
        <v>3.655529944</v>
      </c>
      <c r="S4">
        <f t="shared" si="1"/>
        <v>1</v>
      </c>
    </row>
    <row r="5" spans="1:20">
      <c r="A5" t="s">
        <v>36</v>
      </c>
      <c r="B5" t="s">
        <v>22</v>
      </c>
      <c r="C5">
        <v>0</v>
      </c>
      <c r="D5">
        <v>79</v>
      </c>
      <c r="E5">
        <f t="shared" si="0"/>
        <v>1</v>
      </c>
      <c r="F5" t="s">
        <v>34</v>
      </c>
      <c r="G5">
        <v>3</v>
      </c>
      <c r="H5" t="s">
        <v>37</v>
      </c>
      <c r="I5">
        <v>1</v>
      </c>
      <c r="J5" t="s">
        <v>25</v>
      </c>
      <c r="K5">
        <v>0</v>
      </c>
      <c r="L5" t="s">
        <v>38</v>
      </c>
      <c r="M5">
        <v>2</v>
      </c>
      <c r="N5" t="s">
        <v>27</v>
      </c>
      <c r="O5">
        <v>1</v>
      </c>
      <c r="P5" t="s">
        <v>28</v>
      </c>
      <c r="Q5">
        <v>1145</v>
      </c>
      <c r="R5">
        <v>1.925410871</v>
      </c>
      <c r="S5">
        <f t="shared" si="1"/>
        <v>1</v>
      </c>
    </row>
    <row r="6" spans="1:20">
      <c r="A6" t="s">
        <v>39</v>
      </c>
      <c r="B6" t="s">
        <v>30</v>
      </c>
      <c r="C6">
        <v>1</v>
      </c>
      <c r="D6">
        <v>81</v>
      </c>
      <c r="E6">
        <f t="shared" si="0"/>
        <v>1</v>
      </c>
      <c r="F6" t="s">
        <v>34</v>
      </c>
      <c r="G6">
        <v>3</v>
      </c>
      <c r="H6" t="s">
        <v>40</v>
      </c>
      <c r="I6">
        <v>3</v>
      </c>
      <c r="J6" t="s">
        <v>25</v>
      </c>
      <c r="K6">
        <v>0</v>
      </c>
      <c r="L6" t="s">
        <v>41</v>
      </c>
      <c r="M6">
        <v>3</v>
      </c>
      <c r="N6" t="s">
        <v>27</v>
      </c>
      <c r="O6">
        <v>1</v>
      </c>
      <c r="P6" t="s">
        <v>42</v>
      </c>
      <c r="Q6">
        <v>200</v>
      </c>
      <c r="R6">
        <v>0.77473457300000004</v>
      </c>
      <c r="S6">
        <f t="shared" si="1"/>
        <v>0</v>
      </c>
    </row>
    <row r="7" spans="1:20">
      <c r="A7" t="s">
        <v>43</v>
      </c>
      <c r="B7" t="s">
        <v>30</v>
      </c>
      <c r="C7">
        <v>1</v>
      </c>
      <c r="D7">
        <v>67</v>
      </c>
      <c r="E7">
        <f t="shared" si="0"/>
        <v>1</v>
      </c>
      <c r="F7" t="s">
        <v>34</v>
      </c>
      <c r="G7">
        <v>3</v>
      </c>
      <c r="H7" t="s">
        <v>44</v>
      </c>
      <c r="I7">
        <v>3</v>
      </c>
      <c r="J7" t="s">
        <v>25</v>
      </c>
      <c r="K7">
        <v>0</v>
      </c>
      <c r="L7" t="s">
        <v>41</v>
      </c>
      <c r="M7">
        <v>3</v>
      </c>
      <c r="N7" t="s">
        <v>27</v>
      </c>
      <c r="O7">
        <v>1</v>
      </c>
      <c r="P7" t="s">
        <v>28</v>
      </c>
      <c r="Q7">
        <v>1200</v>
      </c>
      <c r="R7">
        <v>1.6150990140000001</v>
      </c>
      <c r="S7">
        <f t="shared" si="1"/>
        <v>1</v>
      </c>
    </row>
    <row r="8" spans="1:20">
      <c r="A8" t="s">
        <v>45</v>
      </c>
      <c r="B8" t="s">
        <v>22</v>
      </c>
      <c r="C8">
        <v>0</v>
      </c>
      <c r="D8">
        <v>54</v>
      </c>
      <c r="E8">
        <f t="shared" si="0"/>
        <v>0</v>
      </c>
      <c r="F8" t="s">
        <v>46</v>
      </c>
      <c r="G8">
        <v>4</v>
      </c>
      <c r="H8" t="s">
        <v>24</v>
      </c>
      <c r="I8">
        <v>0</v>
      </c>
      <c r="J8" t="s">
        <v>47</v>
      </c>
      <c r="K8">
        <v>1</v>
      </c>
      <c r="L8" t="s">
        <v>48</v>
      </c>
      <c r="M8">
        <v>4</v>
      </c>
      <c r="N8" t="s">
        <v>27</v>
      </c>
      <c r="O8">
        <v>1</v>
      </c>
      <c r="P8" t="s">
        <v>28</v>
      </c>
      <c r="Q8">
        <v>31</v>
      </c>
      <c r="R8">
        <v>1.076518866</v>
      </c>
      <c r="S8">
        <f t="shared" si="1"/>
        <v>0</v>
      </c>
    </row>
    <row r="9" spans="1:20">
      <c r="A9" t="s">
        <v>49</v>
      </c>
      <c r="B9" t="s">
        <v>30</v>
      </c>
      <c r="C9">
        <v>1</v>
      </c>
      <c r="D9">
        <v>45</v>
      </c>
      <c r="E9">
        <f t="shared" si="0"/>
        <v>0</v>
      </c>
      <c r="F9" t="s">
        <v>50</v>
      </c>
      <c r="G9">
        <v>1</v>
      </c>
      <c r="H9" t="s">
        <v>24</v>
      </c>
      <c r="I9">
        <v>0</v>
      </c>
      <c r="J9" t="s">
        <v>25</v>
      </c>
      <c r="K9">
        <v>0</v>
      </c>
      <c r="L9" t="s">
        <v>51</v>
      </c>
      <c r="M9">
        <v>1</v>
      </c>
      <c r="N9" t="s">
        <v>52</v>
      </c>
      <c r="O9">
        <v>2</v>
      </c>
      <c r="P9" t="s">
        <v>28</v>
      </c>
      <c r="Q9">
        <v>559</v>
      </c>
      <c r="R9">
        <v>2.3893997969999998</v>
      </c>
      <c r="S9">
        <f t="shared" si="1"/>
        <v>1</v>
      </c>
    </row>
    <row r="10" spans="1:20">
      <c r="A10" t="s">
        <v>53</v>
      </c>
      <c r="B10" t="s">
        <v>30</v>
      </c>
      <c r="C10">
        <v>1</v>
      </c>
      <c r="D10">
        <v>73</v>
      </c>
      <c r="E10">
        <f t="shared" si="0"/>
        <v>1</v>
      </c>
      <c r="F10" t="s">
        <v>54</v>
      </c>
      <c r="G10">
        <v>1</v>
      </c>
      <c r="H10" t="s">
        <v>24</v>
      </c>
      <c r="I10">
        <v>0</v>
      </c>
      <c r="J10" t="s">
        <v>25</v>
      </c>
      <c r="K10">
        <v>0</v>
      </c>
      <c r="L10" t="s">
        <v>26</v>
      </c>
      <c r="M10">
        <v>1</v>
      </c>
      <c r="N10" t="s">
        <v>52</v>
      </c>
      <c r="O10">
        <v>2</v>
      </c>
      <c r="P10" t="s">
        <v>42</v>
      </c>
      <c r="Q10">
        <v>881</v>
      </c>
      <c r="R10">
        <v>1.5201973820000001</v>
      </c>
      <c r="S10">
        <f t="shared" si="1"/>
        <v>1</v>
      </c>
    </row>
    <row r="11" spans="1:20">
      <c r="A11" t="s">
        <v>55</v>
      </c>
      <c r="B11" t="s">
        <v>30</v>
      </c>
      <c r="C11">
        <v>1</v>
      </c>
      <c r="D11">
        <v>51</v>
      </c>
      <c r="E11">
        <f t="shared" si="0"/>
        <v>0</v>
      </c>
      <c r="F11" t="s">
        <v>54</v>
      </c>
      <c r="G11">
        <v>1</v>
      </c>
      <c r="H11" t="s">
        <v>24</v>
      </c>
      <c r="I11">
        <v>0</v>
      </c>
      <c r="J11" t="s">
        <v>25</v>
      </c>
      <c r="K11">
        <v>0</v>
      </c>
      <c r="L11" t="s">
        <v>26</v>
      </c>
      <c r="M11">
        <v>1</v>
      </c>
      <c r="N11" t="s">
        <v>52</v>
      </c>
      <c r="O11">
        <v>2</v>
      </c>
      <c r="P11" t="s">
        <v>28</v>
      </c>
      <c r="Q11">
        <v>1964</v>
      </c>
      <c r="R11">
        <v>1.1125105500000001</v>
      </c>
      <c r="S11">
        <f t="shared" si="1"/>
        <v>0</v>
      </c>
    </row>
    <row r="12" spans="1:20">
      <c r="A12" t="s">
        <v>56</v>
      </c>
      <c r="B12" t="s">
        <v>30</v>
      </c>
      <c r="C12">
        <v>1</v>
      </c>
      <c r="D12">
        <v>68</v>
      </c>
      <c r="E12">
        <f t="shared" si="0"/>
        <v>1</v>
      </c>
      <c r="F12" t="s">
        <v>54</v>
      </c>
      <c r="G12">
        <v>1</v>
      </c>
      <c r="H12" t="s">
        <v>24</v>
      </c>
      <c r="I12">
        <v>0</v>
      </c>
      <c r="J12" t="s">
        <v>25</v>
      </c>
      <c r="K12">
        <v>0</v>
      </c>
      <c r="L12" t="s">
        <v>26</v>
      </c>
      <c r="M12">
        <v>1</v>
      </c>
      <c r="N12" t="s">
        <v>52</v>
      </c>
      <c r="O12">
        <v>2</v>
      </c>
      <c r="P12" t="s">
        <v>28</v>
      </c>
      <c r="Q12">
        <v>912</v>
      </c>
      <c r="R12">
        <v>1.0657408150000001</v>
      </c>
      <c r="S12">
        <f t="shared" si="1"/>
        <v>0</v>
      </c>
    </row>
    <row r="13" spans="1:20">
      <c r="A13" t="s">
        <v>57</v>
      </c>
      <c r="B13" t="s">
        <v>22</v>
      </c>
      <c r="C13">
        <v>0</v>
      </c>
      <c r="D13">
        <v>67</v>
      </c>
      <c r="E13">
        <f t="shared" si="0"/>
        <v>1</v>
      </c>
      <c r="F13" t="s">
        <v>23</v>
      </c>
      <c r="G13">
        <v>1</v>
      </c>
      <c r="H13" t="s">
        <v>24</v>
      </c>
      <c r="I13">
        <v>0</v>
      </c>
      <c r="J13" t="s">
        <v>25</v>
      </c>
      <c r="K13">
        <v>0</v>
      </c>
      <c r="L13" t="s">
        <v>26</v>
      </c>
      <c r="M13">
        <v>1</v>
      </c>
      <c r="N13" t="s">
        <v>52</v>
      </c>
      <c r="O13">
        <v>2</v>
      </c>
      <c r="P13" t="s">
        <v>28</v>
      </c>
      <c r="Q13">
        <v>736</v>
      </c>
      <c r="R13">
        <v>1.0618055420000001</v>
      </c>
      <c r="S13">
        <f t="shared" si="1"/>
        <v>0</v>
      </c>
    </row>
    <row r="14" spans="1:20">
      <c r="A14" t="s">
        <v>58</v>
      </c>
      <c r="B14" t="s">
        <v>30</v>
      </c>
      <c r="C14">
        <v>1</v>
      </c>
      <c r="D14">
        <v>76</v>
      </c>
      <c r="E14">
        <f t="shared" si="0"/>
        <v>1</v>
      </c>
      <c r="F14" t="s">
        <v>50</v>
      </c>
      <c r="G14">
        <v>1</v>
      </c>
      <c r="H14" t="s">
        <v>24</v>
      </c>
      <c r="I14">
        <v>0</v>
      </c>
      <c r="J14" t="s">
        <v>25</v>
      </c>
      <c r="K14">
        <v>0</v>
      </c>
      <c r="L14" t="s">
        <v>26</v>
      </c>
      <c r="M14">
        <v>1</v>
      </c>
      <c r="N14" t="s">
        <v>52</v>
      </c>
      <c r="O14">
        <v>2</v>
      </c>
      <c r="P14" t="s">
        <v>28</v>
      </c>
      <c r="Q14">
        <v>383</v>
      </c>
      <c r="R14">
        <v>1.6700174569999999</v>
      </c>
      <c r="S14">
        <f t="shared" si="1"/>
        <v>1</v>
      </c>
    </row>
    <row r="15" spans="1:20">
      <c r="A15" t="s">
        <v>59</v>
      </c>
      <c r="B15" t="s">
        <v>30</v>
      </c>
      <c r="C15">
        <v>1</v>
      </c>
      <c r="D15">
        <v>75</v>
      </c>
      <c r="E15">
        <f t="shared" si="0"/>
        <v>1</v>
      </c>
      <c r="F15" t="s">
        <v>50</v>
      </c>
      <c r="G15">
        <v>1</v>
      </c>
      <c r="H15" t="s">
        <v>24</v>
      </c>
      <c r="I15">
        <v>0</v>
      </c>
      <c r="J15" t="s">
        <v>25</v>
      </c>
      <c r="K15">
        <v>0</v>
      </c>
      <c r="L15" t="s">
        <v>26</v>
      </c>
      <c r="M15">
        <v>1</v>
      </c>
      <c r="N15" t="s">
        <v>52</v>
      </c>
      <c r="O15">
        <v>2</v>
      </c>
      <c r="P15" t="s">
        <v>28</v>
      </c>
      <c r="Q15">
        <v>358</v>
      </c>
      <c r="R15">
        <v>1.3222589010000001</v>
      </c>
      <c r="S15">
        <f t="shared" si="1"/>
        <v>1</v>
      </c>
    </row>
    <row r="16" spans="1:20">
      <c r="A16" t="s">
        <v>60</v>
      </c>
      <c r="B16" t="s">
        <v>22</v>
      </c>
      <c r="C16">
        <v>0</v>
      </c>
      <c r="D16">
        <v>90</v>
      </c>
      <c r="E16">
        <f t="shared" si="0"/>
        <v>1</v>
      </c>
      <c r="F16" t="s">
        <v>50</v>
      </c>
      <c r="G16">
        <v>1</v>
      </c>
      <c r="H16" t="s">
        <v>24</v>
      </c>
      <c r="I16">
        <v>0</v>
      </c>
      <c r="J16" t="s">
        <v>25</v>
      </c>
      <c r="K16">
        <v>0</v>
      </c>
      <c r="L16" t="s">
        <v>26</v>
      </c>
      <c r="M16">
        <v>1</v>
      </c>
      <c r="N16" t="s">
        <v>52</v>
      </c>
      <c r="O16">
        <v>2</v>
      </c>
      <c r="P16" t="s">
        <v>28</v>
      </c>
      <c r="Q16">
        <v>0</v>
      </c>
      <c r="R16">
        <v>0.99243487100000005</v>
      </c>
      <c r="S16">
        <f t="shared" si="1"/>
        <v>0</v>
      </c>
    </row>
    <row r="17" spans="1:19">
      <c r="A17" t="s">
        <v>61</v>
      </c>
      <c r="B17" t="s">
        <v>30</v>
      </c>
      <c r="C17">
        <v>1</v>
      </c>
      <c r="D17">
        <v>63</v>
      </c>
      <c r="E17">
        <f t="shared" si="0"/>
        <v>1</v>
      </c>
      <c r="F17" t="s">
        <v>50</v>
      </c>
      <c r="G17">
        <v>1</v>
      </c>
      <c r="H17" t="s">
        <v>24</v>
      </c>
      <c r="I17">
        <v>0</v>
      </c>
      <c r="J17" t="s">
        <v>25</v>
      </c>
      <c r="K17">
        <v>0</v>
      </c>
      <c r="L17" t="s">
        <v>26</v>
      </c>
      <c r="M17">
        <v>1</v>
      </c>
      <c r="N17" t="s">
        <v>52</v>
      </c>
      <c r="O17">
        <v>2</v>
      </c>
      <c r="P17" t="s">
        <v>28</v>
      </c>
      <c r="Q17">
        <v>479</v>
      </c>
      <c r="R17">
        <v>0.89890188100000001</v>
      </c>
      <c r="S17">
        <f t="shared" si="1"/>
        <v>0</v>
      </c>
    </row>
    <row r="18" spans="1:19">
      <c r="A18" t="s">
        <v>62</v>
      </c>
      <c r="B18" t="s">
        <v>30</v>
      </c>
      <c r="C18">
        <v>1</v>
      </c>
      <c r="D18">
        <v>75</v>
      </c>
      <c r="E18">
        <f t="shared" si="0"/>
        <v>1</v>
      </c>
      <c r="F18" t="s">
        <v>50</v>
      </c>
      <c r="G18">
        <v>1</v>
      </c>
      <c r="H18" t="s">
        <v>24</v>
      </c>
      <c r="I18">
        <v>0</v>
      </c>
      <c r="J18" t="s">
        <v>25</v>
      </c>
      <c r="K18">
        <v>0</v>
      </c>
      <c r="L18" t="s">
        <v>26</v>
      </c>
      <c r="M18">
        <v>1</v>
      </c>
      <c r="N18" t="s">
        <v>52</v>
      </c>
      <c r="O18">
        <v>2</v>
      </c>
      <c r="P18" t="s">
        <v>28</v>
      </c>
      <c r="Q18">
        <v>23</v>
      </c>
      <c r="R18">
        <v>2.906524471</v>
      </c>
      <c r="S18">
        <f t="shared" si="1"/>
        <v>1</v>
      </c>
    </row>
    <row r="19" spans="1:19">
      <c r="A19" t="s">
        <v>63</v>
      </c>
      <c r="B19" t="s">
        <v>30</v>
      </c>
      <c r="C19">
        <v>1</v>
      </c>
      <c r="D19">
        <v>79</v>
      </c>
      <c r="E19">
        <f t="shared" si="0"/>
        <v>1</v>
      </c>
      <c r="F19" t="s">
        <v>31</v>
      </c>
      <c r="G19">
        <v>2</v>
      </c>
      <c r="H19" t="s">
        <v>24</v>
      </c>
      <c r="I19">
        <v>0</v>
      </c>
      <c r="J19" t="s">
        <v>25</v>
      </c>
      <c r="K19">
        <v>0</v>
      </c>
      <c r="L19" t="s">
        <v>26</v>
      </c>
      <c r="M19">
        <v>1</v>
      </c>
      <c r="N19" t="s">
        <v>52</v>
      </c>
      <c r="O19">
        <v>2</v>
      </c>
      <c r="P19" t="s">
        <v>42</v>
      </c>
      <c r="Q19">
        <v>2197</v>
      </c>
      <c r="R19">
        <v>2.304950185</v>
      </c>
      <c r="S19">
        <f t="shared" si="1"/>
        <v>1</v>
      </c>
    </row>
    <row r="20" spans="1:19">
      <c r="A20" t="s">
        <v>64</v>
      </c>
      <c r="B20" t="s">
        <v>22</v>
      </c>
      <c r="C20">
        <v>0</v>
      </c>
      <c r="D20">
        <v>63</v>
      </c>
      <c r="E20">
        <f t="shared" si="0"/>
        <v>1</v>
      </c>
      <c r="F20" t="s">
        <v>31</v>
      </c>
      <c r="G20">
        <v>2</v>
      </c>
      <c r="H20" t="s">
        <v>24</v>
      </c>
      <c r="I20">
        <v>0</v>
      </c>
      <c r="J20" t="s">
        <v>25</v>
      </c>
      <c r="K20">
        <v>0</v>
      </c>
      <c r="L20" t="s">
        <v>32</v>
      </c>
      <c r="M20">
        <v>1</v>
      </c>
      <c r="N20" t="s">
        <v>52</v>
      </c>
      <c r="O20">
        <v>2</v>
      </c>
      <c r="P20" t="s">
        <v>28</v>
      </c>
      <c r="Q20">
        <v>0</v>
      </c>
      <c r="R20">
        <v>1.9606624909999999</v>
      </c>
      <c r="S20">
        <f t="shared" si="1"/>
        <v>1</v>
      </c>
    </row>
    <row r="21" spans="1:19">
      <c r="A21" t="s">
        <v>65</v>
      </c>
      <c r="B21" t="s">
        <v>30</v>
      </c>
      <c r="C21">
        <v>1</v>
      </c>
      <c r="D21">
        <v>72</v>
      </c>
      <c r="E21">
        <f t="shared" si="0"/>
        <v>1</v>
      </c>
      <c r="F21" t="s">
        <v>31</v>
      </c>
      <c r="G21">
        <v>2</v>
      </c>
      <c r="H21" t="s">
        <v>24</v>
      </c>
      <c r="I21">
        <v>0</v>
      </c>
      <c r="J21" t="s">
        <v>25</v>
      </c>
      <c r="K21">
        <v>0</v>
      </c>
      <c r="L21" t="s">
        <v>32</v>
      </c>
      <c r="M21">
        <v>1</v>
      </c>
      <c r="N21" t="s">
        <v>52</v>
      </c>
      <c r="O21">
        <v>2</v>
      </c>
      <c r="P21" t="s">
        <v>28</v>
      </c>
      <c r="Q21">
        <v>643</v>
      </c>
      <c r="R21">
        <v>1.1992282059999999</v>
      </c>
      <c r="S21">
        <f t="shared" si="1"/>
        <v>0</v>
      </c>
    </row>
    <row r="22" spans="1:19">
      <c r="A22" t="s">
        <v>66</v>
      </c>
      <c r="B22" t="s">
        <v>30</v>
      </c>
      <c r="C22">
        <v>1</v>
      </c>
      <c r="D22">
        <v>77</v>
      </c>
      <c r="E22">
        <f t="shared" si="0"/>
        <v>1</v>
      </c>
      <c r="F22" t="s">
        <v>31</v>
      </c>
      <c r="G22">
        <v>2</v>
      </c>
      <c r="H22" t="s">
        <v>24</v>
      </c>
      <c r="I22">
        <v>0</v>
      </c>
      <c r="J22" t="s">
        <v>25</v>
      </c>
      <c r="K22">
        <v>0</v>
      </c>
      <c r="L22" t="s">
        <v>32</v>
      </c>
      <c r="M22">
        <v>1</v>
      </c>
      <c r="N22" t="s">
        <v>52</v>
      </c>
      <c r="O22">
        <v>2</v>
      </c>
      <c r="P22" t="s">
        <v>28</v>
      </c>
      <c r="Q22">
        <v>375</v>
      </c>
      <c r="R22">
        <v>2.7571307350000001</v>
      </c>
      <c r="S22">
        <f t="shared" si="1"/>
        <v>1</v>
      </c>
    </row>
    <row r="23" spans="1:19">
      <c r="A23" t="s">
        <v>67</v>
      </c>
      <c r="B23" t="s">
        <v>30</v>
      </c>
      <c r="C23">
        <v>1</v>
      </c>
      <c r="D23">
        <v>48</v>
      </c>
      <c r="E23">
        <f t="shared" si="0"/>
        <v>0</v>
      </c>
      <c r="F23" t="s">
        <v>31</v>
      </c>
      <c r="G23">
        <v>2</v>
      </c>
      <c r="H23" t="s">
        <v>24</v>
      </c>
      <c r="I23">
        <v>0</v>
      </c>
      <c r="J23" t="s">
        <v>25</v>
      </c>
      <c r="K23">
        <v>0</v>
      </c>
      <c r="L23" t="s">
        <v>32</v>
      </c>
      <c r="M23">
        <v>1</v>
      </c>
      <c r="N23" t="s">
        <v>52</v>
      </c>
      <c r="O23">
        <v>2</v>
      </c>
      <c r="P23" t="s">
        <v>42</v>
      </c>
      <c r="Q23">
        <v>403</v>
      </c>
      <c r="R23">
        <v>3.1761754760000001</v>
      </c>
      <c r="S23">
        <f t="shared" si="1"/>
        <v>1</v>
      </c>
    </row>
    <row r="24" spans="1:19">
      <c r="A24" t="s">
        <v>68</v>
      </c>
      <c r="B24" t="s">
        <v>30</v>
      </c>
      <c r="C24">
        <v>1</v>
      </c>
      <c r="D24">
        <v>57</v>
      </c>
      <c r="E24">
        <f t="shared" si="0"/>
        <v>0</v>
      </c>
      <c r="F24" t="s">
        <v>31</v>
      </c>
      <c r="G24">
        <v>2</v>
      </c>
      <c r="H24" t="s">
        <v>24</v>
      </c>
      <c r="I24">
        <v>0</v>
      </c>
      <c r="J24" t="s">
        <v>25</v>
      </c>
      <c r="K24">
        <v>0</v>
      </c>
      <c r="L24" t="s">
        <v>32</v>
      </c>
      <c r="M24">
        <v>1</v>
      </c>
      <c r="N24" t="s">
        <v>52</v>
      </c>
      <c r="O24">
        <v>2</v>
      </c>
      <c r="P24" t="s">
        <v>28</v>
      </c>
      <c r="Q24">
        <v>243</v>
      </c>
      <c r="R24">
        <v>1.2714225020000001</v>
      </c>
      <c r="S24">
        <f t="shared" si="1"/>
        <v>1</v>
      </c>
    </row>
    <row r="25" spans="1:19">
      <c r="A25" t="s">
        <v>69</v>
      </c>
      <c r="B25" t="s">
        <v>30</v>
      </c>
      <c r="C25">
        <v>1</v>
      </c>
      <c r="D25">
        <v>76</v>
      </c>
      <c r="E25">
        <f t="shared" si="0"/>
        <v>1</v>
      </c>
      <c r="F25" t="s">
        <v>31</v>
      </c>
      <c r="G25">
        <v>2</v>
      </c>
      <c r="H25" t="s">
        <v>24</v>
      </c>
      <c r="I25">
        <v>0</v>
      </c>
      <c r="J25" t="s">
        <v>25</v>
      </c>
      <c r="K25">
        <v>0</v>
      </c>
      <c r="L25" t="s">
        <v>32</v>
      </c>
      <c r="M25">
        <v>1</v>
      </c>
      <c r="N25" t="s">
        <v>52</v>
      </c>
      <c r="O25">
        <v>2</v>
      </c>
      <c r="P25" t="s">
        <v>28</v>
      </c>
      <c r="Q25">
        <v>754</v>
      </c>
      <c r="R25">
        <v>3.0629517700000002</v>
      </c>
      <c r="S25">
        <f t="shared" si="1"/>
        <v>1</v>
      </c>
    </row>
    <row r="26" spans="1:19">
      <c r="A26" t="s">
        <v>70</v>
      </c>
      <c r="B26" t="s">
        <v>22</v>
      </c>
      <c r="C26">
        <v>0</v>
      </c>
      <c r="D26">
        <v>70</v>
      </c>
      <c r="E26">
        <f t="shared" si="0"/>
        <v>1</v>
      </c>
      <c r="F26" t="s">
        <v>31</v>
      </c>
      <c r="G26">
        <v>2</v>
      </c>
      <c r="H26" t="s">
        <v>24</v>
      </c>
      <c r="I26">
        <v>0</v>
      </c>
      <c r="J26" t="s">
        <v>25</v>
      </c>
      <c r="K26">
        <v>0</v>
      </c>
      <c r="L26" t="s">
        <v>32</v>
      </c>
      <c r="M26">
        <v>1</v>
      </c>
      <c r="N26" t="s">
        <v>52</v>
      </c>
      <c r="O26">
        <v>2</v>
      </c>
      <c r="P26" t="s">
        <v>28</v>
      </c>
      <c r="Q26">
        <v>463</v>
      </c>
      <c r="R26">
        <v>1.011710007</v>
      </c>
      <c r="S26">
        <f t="shared" si="1"/>
        <v>0</v>
      </c>
    </row>
    <row r="27" spans="1:19">
      <c r="A27" t="s">
        <v>71</v>
      </c>
      <c r="B27" t="s">
        <v>30</v>
      </c>
      <c r="C27">
        <v>1</v>
      </c>
      <c r="D27">
        <v>41</v>
      </c>
      <c r="E27">
        <f t="shared" si="0"/>
        <v>0</v>
      </c>
      <c r="F27" t="s">
        <v>31</v>
      </c>
      <c r="G27">
        <v>2</v>
      </c>
      <c r="H27" t="s">
        <v>24</v>
      </c>
      <c r="I27">
        <v>0</v>
      </c>
      <c r="J27" t="s">
        <v>25</v>
      </c>
      <c r="K27">
        <v>0</v>
      </c>
      <c r="L27" t="s">
        <v>32</v>
      </c>
      <c r="M27">
        <v>1</v>
      </c>
      <c r="N27" t="s">
        <v>52</v>
      </c>
      <c r="O27">
        <v>2</v>
      </c>
      <c r="P27" t="s">
        <v>28</v>
      </c>
      <c r="Q27">
        <v>273</v>
      </c>
      <c r="R27">
        <v>0.31276754299999998</v>
      </c>
      <c r="S27">
        <f t="shared" si="1"/>
        <v>0</v>
      </c>
    </row>
    <row r="28" spans="1:19">
      <c r="A28" t="s">
        <v>72</v>
      </c>
      <c r="B28" t="s">
        <v>22</v>
      </c>
      <c r="C28">
        <v>0</v>
      </c>
      <c r="D28">
        <v>81</v>
      </c>
      <c r="E28">
        <f t="shared" si="0"/>
        <v>1</v>
      </c>
      <c r="F28" t="s">
        <v>73</v>
      </c>
      <c r="G28">
        <v>2</v>
      </c>
      <c r="H28" t="s">
        <v>24</v>
      </c>
      <c r="I28">
        <v>0</v>
      </c>
      <c r="J28" t="s">
        <v>25</v>
      </c>
      <c r="K28">
        <v>0</v>
      </c>
      <c r="L28" t="s">
        <v>32</v>
      </c>
      <c r="M28">
        <v>1</v>
      </c>
      <c r="N28" t="s">
        <v>52</v>
      </c>
      <c r="O28">
        <v>2</v>
      </c>
      <c r="P28" t="s">
        <v>28</v>
      </c>
      <c r="Q28">
        <v>577</v>
      </c>
      <c r="R28">
        <v>2.1078125719999998</v>
      </c>
      <c r="S28">
        <f t="shared" si="1"/>
        <v>1</v>
      </c>
    </row>
    <row r="29" spans="1:19">
      <c r="A29" t="s">
        <v>74</v>
      </c>
      <c r="B29" t="s">
        <v>30</v>
      </c>
      <c r="C29">
        <v>1</v>
      </c>
      <c r="D29">
        <v>51</v>
      </c>
      <c r="E29">
        <f t="shared" si="0"/>
        <v>0</v>
      </c>
      <c r="F29" t="s">
        <v>73</v>
      </c>
      <c r="G29">
        <v>2</v>
      </c>
      <c r="H29" t="s">
        <v>24</v>
      </c>
      <c r="I29">
        <v>0</v>
      </c>
      <c r="J29" t="s">
        <v>25</v>
      </c>
      <c r="K29">
        <v>0</v>
      </c>
      <c r="L29" t="s">
        <v>32</v>
      </c>
      <c r="M29">
        <v>1</v>
      </c>
      <c r="N29" t="s">
        <v>52</v>
      </c>
      <c r="O29">
        <v>2</v>
      </c>
      <c r="P29" t="s">
        <v>42</v>
      </c>
      <c r="Q29">
        <v>188</v>
      </c>
      <c r="R29">
        <v>0.82860357600000001</v>
      </c>
      <c r="S29">
        <f t="shared" si="1"/>
        <v>0</v>
      </c>
    </row>
    <row r="30" spans="1:19">
      <c r="A30" t="s">
        <v>75</v>
      </c>
      <c r="B30" t="s">
        <v>30</v>
      </c>
      <c r="C30">
        <v>1</v>
      </c>
      <c r="D30">
        <v>67</v>
      </c>
      <c r="E30">
        <f t="shared" si="0"/>
        <v>1</v>
      </c>
      <c r="F30" t="s">
        <v>76</v>
      </c>
      <c r="G30">
        <v>2</v>
      </c>
      <c r="H30" t="s">
        <v>24</v>
      </c>
      <c r="I30">
        <v>0</v>
      </c>
      <c r="J30" t="s">
        <v>25</v>
      </c>
      <c r="K30">
        <v>0</v>
      </c>
      <c r="L30" t="s">
        <v>32</v>
      </c>
      <c r="M30">
        <v>1</v>
      </c>
      <c r="N30" t="s">
        <v>52</v>
      </c>
      <c r="O30">
        <v>2</v>
      </c>
      <c r="P30" t="s">
        <v>28</v>
      </c>
      <c r="Q30">
        <v>2032</v>
      </c>
      <c r="R30">
        <v>1.561455781</v>
      </c>
      <c r="S30">
        <f t="shared" si="1"/>
        <v>1</v>
      </c>
    </row>
    <row r="31" spans="1:19">
      <c r="A31" t="s">
        <v>77</v>
      </c>
      <c r="B31" t="s">
        <v>30</v>
      </c>
      <c r="C31">
        <v>1</v>
      </c>
      <c r="D31">
        <v>77</v>
      </c>
      <c r="E31">
        <f t="shared" si="0"/>
        <v>1</v>
      </c>
      <c r="F31" t="s">
        <v>50</v>
      </c>
      <c r="G31">
        <v>1</v>
      </c>
      <c r="H31" t="s">
        <v>37</v>
      </c>
      <c r="I31">
        <v>1</v>
      </c>
      <c r="J31" t="s">
        <v>25</v>
      </c>
      <c r="K31">
        <v>0</v>
      </c>
      <c r="L31" t="s">
        <v>32</v>
      </c>
      <c r="M31">
        <v>1</v>
      </c>
      <c r="N31" t="s">
        <v>52</v>
      </c>
      <c r="O31">
        <v>2</v>
      </c>
      <c r="P31" t="s">
        <v>28</v>
      </c>
      <c r="Q31">
        <v>270</v>
      </c>
      <c r="R31">
        <v>1.356308879</v>
      </c>
      <c r="S31">
        <f t="shared" si="1"/>
        <v>1</v>
      </c>
    </row>
    <row r="32" spans="1:19">
      <c r="A32" t="s">
        <v>78</v>
      </c>
      <c r="B32" t="s">
        <v>22</v>
      </c>
      <c r="C32">
        <v>0</v>
      </c>
      <c r="D32">
        <v>65</v>
      </c>
      <c r="E32">
        <f t="shared" si="0"/>
        <v>1</v>
      </c>
      <c r="F32" t="s">
        <v>34</v>
      </c>
      <c r="G32">
        <v>3</v>
      </c>
      <c r="H32" t="s">
        <v>24</v>
      </c>
      <c r="I32">
        <v>0</v>
      </c>
      <c r="J32" t="s">
        <v>25</v>
      </c>
      <c r="K32">
        <v>0</v>
      </c>
      <c r="L32" t="s">
        <v>35</v>
      </c>
      <c r="M32">
        <v>2</v>
      </c>
      <c r="N32" t="s">
        <v>52</v>
      </c>
      <c r="O32">
        <v>2</v>
      </c>
      <c r="P32" t="s">
        <v>42</v>
      </c>
      <c r="Q32">
        <v>1043</v>
      </c>
      <c r="R32">
        <v>0.97202951400000004</v>
      </c>
      <c r="S32">
        <f t="shared" si="1"/>
        <v>0</v>
      </c>
    </row>
    <row r="33" spans="1:19">
      <c r="A33" t="s">
        <v>79</v>
      </c>
      <c r="B33" t="s">
        <v>30</v>
      </c>
      <c r="C33">
        <v>1</v>
      </c>
      <c r="D33">
        <v>52</v>
      </c>
      <c r="E33">
        <f t="shared" si="0"/>
        <v>0</v>
      </c>
      <c r="F33" t="s">
        <v>34</v>
      </c>
      <c r="G33">
        <v>3</v>
      </c>
      <c r="H33" t="s">
        <v>24</v>
      </c>
      <c r="I33">
        <v>0</v>
      </c>
      <c r="J33" t="s">
        <v>25</v>
      </c>
      <c r="K33">
        <v>0</v>
      </c>
      <c r="L33" t="s">
        <v>35</v>
      </c>
      <c r="M33">
        <v>2</v>
      </c>
      <c r="N33" t="s">
        <v>52</v>
      </c>
      <c r="O33">
        <v>2</v>
      </c>
      <c r="P33" t="s">
        <v>42</v>
      </c>
      <c r="Q33">
        <v>354</v>
      </c>
      <c r="R33">
        <v>0.77384646300000004</v>
      </c>
      <c r="S33">
        <f t="shared" si="1"/>
        <v>0</v>
      </c>
    </row>
    <row r="34" spans="1:19">
      <c r="A34" t="s">
        <v>80</v>
      </c>
      <c r="B34" t="s">
        <v>30</v>
      </c>
      <c r="C34">
        <v>1</v>
      </c>
      <c r="D34">
        <v>69</v>
      </c>
      <c r="E34">
        <f t="shared" si="0"/>
        <v>1</v>
      </c>
      <c r="F34" t="s">
        <v>34</v>
      </c>
      <c r="G34">
        <v>3</v>
      </c>
      <c r="H34" t="s">
        <v>24</v>
      </c>
      <c r="I34">
        <v>0</v>
      </c>
      <c r="J34" t="s">
        <v>25</v>
      </c>
      <c r="K34">
        <v>0</v>
      </c>
      <c r="L34" t="s">
        <v>35</v>
      </c>
      <c r="M34">
        <v>2</v>
      </c>
      <c r="N34" t="s">
        <v>52</v>
      </c>
      <c r="O34">
        <v>2</v>
      </c>
      <c r="P34" t="s">
        <v>42</v>
      </c>
      <c r="Q34">
        <v>1686</v>
      </c>
      <c r="R34">
        <v>1.6570862580000001</v>
      </c>
      <c r="S34">
        <f t="shared" si="1"/>
        <v>1</v>
      </c>
    </row>
    <row r="35" spans="1:19">
      <c r="A35" t="s">
        <v>81</v>
      </c>
      <c r="B35" t="s">
        <v>30</v>
      </c>
      <c r="C35">
        <v>1</v>
      </c>
      <c r="D35">
        <v>82</v>
      </c>
      <c r="E35">
        <f t="shared" si="0"/>
        <v>1</v>
      </c>
      <c r="F35" t="s">
        <v>34</v>
      </c>
      <c r="G35">
        <v>3</v>
      </c>
      <c r="H35" t="s">
        <v>24</v>
      </c>
      <c r="I35">
        <v>0</v>
      </c>
      <c r="J35" t="s">
        <v>25</v>
      </c>
      <c r="K35">
        <v>0</v>
      </c>
      <c r="L35" t="s">
        <v>35</v>
      </c>
      <c r="M35">
        <v>2</v>
      </c>
      <c r="N35" t="s">
        <v>52</v>
      </c>
      <c r="O35">
        <v>2</v>
      </c>
      <c r="P35" t="s">
        <v>28</v>
      </c>
      <c r="Q35">
        <v>408</v>
      </c>
      <c r="R35">
        <v>0.60936882400000003</v>
      </c>
      <c r="S35">
        <f t="shared" si="1"/>
        <v>0</v>
      </c>
    </row>
    <row r="36" spans="1:19">
      <c r="A36" t="s">
        <v>82</v>
      </c>
      <c r="B36" t="s">
        <v>30</v>
      </c>
      <c r="C36">
        <v>1</v>
      </c>
      <c r="D36">
        <v>83</v>
      </c>
      <c r="E36">
        <f t="shared" si="0"/>
        <v>1</v>
      </c>
      <c r="F36" t="s">
        <v>31</v>
      </c>
      <c r="G36">
        <v>2</v>
      </c>
      <c r="H36" t="s">
        <v>37</v>
      </c>
      <c r="I36">
        <v>1</v>
      </c>
      <c r="J36" t="s">
        <v>25</v>
      </c>
      <c r="K36">
        <v>0</v>
      </c>
      <c r="L36" t="s">
        <v>35</v>
      </c>
      <c r="M36">
        <v>2</v>
      </c>
      <c r="N36" t="s">
        <v>52</v>
      </c>
      <c r="O36">
        <v>2</v>
      </c>
      <c r="P36" t="s">
        <v>28</v>
      </c>
      <c r="Q36">
        <v>245</v>
      </c>
      <c r="R36">
        <v>0.76857903100000002</v>
      </c>
      <c r="S36">
        <f t="shared" si="1"/>
        <v>0</v>
      </c>
    </row>
    <row r="37" spans="1:19">
      <c r="A37" t="s">
        <v>83</v>
      </c>
      <c r="B37" t="s">
        <v>22</v>
      </c>
      <c r="C37">
        <v>0</v>
      </c>
      <c r="D37">
        <v>72</v>
      </c>
      <c r="E37">
        <f t="shared" si="0"/>
        <v>1</v>
      </c>
      <c r="F37" t="s">
        <v>31</v>
      </c>
      <c r="G37">
        <v>2</v>
      </c>
      <c r="H37" t="s">
        <v>37</v>
      </c>
      <c r="I37">
        <v>1</v>
      </c>
      <c r="J37" t="s">
        <v>25</v>
      </c>
      <c r="K37">
        <v>0</v>
      </c>
      <c r="L37" t="s">
        <v>35</v>
      </c>
      <c r="M37">
        <v>2</v>
      </c>
      <c r="N37" t="s">
        <v>52</v>
      </c>
      <c r="O37">
        <v>2</v>
      </c>
      <c r="P37" t="s">
        <v>42</v>
      </c>
      <c r="Q37">
        <v>218</v>
      </c>
      <c r="R37">
        <v>1.7285902390000001</v>
      </c>
      <c r="S37">
        <f t="shared" si="1"/>
        <v>1</v>
      </c>
    </row>
    <row r="38" spans="1:19">
      <c r="A38" t="s">
        <v>84</v>
      </c>
      <c r="B38" t="s">
        <v>30</v>
      </c>
      <c r="C38">
        <v>1</v>
      </c>
      <c r="D38">
        <v>62</v>
      </c>
      <c r="E38">
        <f t="shared" si="0"/>
        <v>1</v>
      </c>
      <c r="F38" t="s">
        <v>31</v>
      </c>
      <c r="G38">
        <v>2</v>
      </c>
      <c r="H38" t="s">
        <v>37</v>
      </c>
      <c r="I38">
        <v>1</v>
      </c>
      <c r="J38" t="s">
        <v>25</v>
      </c>
      <c r="K38">
        <v>0</v>
      </c>
      <c r="L38" t="s">
        <v>35</v>
      </c>
      <c r="M38">
        <v>2</v>
      </c>
      <c r="N38" t="s">
        <v>52</v>
      </c>
      <c r="O38">
        <v>2</v>
      </c>
      <c r="P38" t="s">
        <v>42</v>
      </c>
      <c r="Q38">
        <v>312</v>
      </c>
      <c r="R38">
        <v>1.601939231</v>
      </c>
      <c r="S38">
        <f t="shared" si="1"/>
        <v>1</v>
      </c>
    </row>
    <row r="39" spans="1:19">
      <c r="A39" t="s">
        <v>85</v>
      </c>
      <c r="B39" t="s">
        <v>22</v>
      </c>
      <c r="C39">
        <v>0</v>
      </c>
      <c r="D39">
        <v>78</v>
      </c>
      <c r="E39">
        <f t="shared" si="0"/>
        <v>1</v>
      </c>
      <c r="F39" t="s">
        <v>76</v>
      </c>
      <c r="G39">
        <v>2</v>
      </c>
      <c r="H39" t="s">
        <v>37</v>
      </c>
      <c r="I39">
        <v>1</v>
      </c>
      <c r="J39" t="s">
        <v>25</v>
      </c>
      <c r="K39">
        <v>0</v>
      </c>
      <c r="L39" t="s">
        <v>35</v>
      </c>
      <c r="M39">
        <v>2</v>
      </c>
      <c r="N39" t="s">
        <v>52</v>
      </c>
      <c r="O39">
        <v>2</v>
      </c>
      <c r="P39" t="s">
        <v>42</v>
      </c>
      <c r="Q39">
        <v>1095</v>
      </c>
      <c r="R39">
        <v>1.462317144</v>
      </c>
      <c r="S39">
        <f t="shared" si="1"/>
        <v>1</v>
      </c>
    </row>
    <row r="40" spans="1:19">
      <c r="A40" t="s">
        <v>86</v>
      </c>
      <c r="B40" t="s">
        <v>30</v>
      </c>
      <c r="C40">
        <v>1</v>
      </c>
      <c r="D40">
        <v>69</v>
      </c>
      <c r="E40">
        <f t="shared" si="0"/>
        <v>1</v>
      </c>
      <c r="F40" t="s">
        <v>34</v>
      </c>
      <c r="G40">
        <v>3</v>
      </c>
      <c r="H40" t="s">
        <v>24</v>
      </c>
      <c r="I40">
        <v>0</v>
      </c>
      <c r="J40" t="s">
        <v>25</v>
      </c>
      <c r="K40">
        <v>0</v>
      </c>
      <c r="L40" t="s">
        <v>87</v>
      </c>
      <c r="M40">
        <v>2</v>
      </c>
      <c r="N40" t="s">
        <v>52</v>
      </c>
      <c r="O40">
        <v>2</v>
      </c>
      <c r="P40" t="s">
        <v>28</v>
      </c>
      <c r="Q40">
        <v>785</v>
      </c>
      <c r="R40">
        <v>2.0879408530000001</v>
      </c>
      <c r="S40">
        <f t="shared" si="1"/>
        <v>1</v>
      </c>
    </row>
    <row r="41" spans="1:19">
      <c r="A41" t="s">
        <v>88</v>
      </c>
      <c r="B41" t="s">
        <v>30</v>
      </c>
      <c r="C41">
        <v>1</v>
      </c>
      <c r="D41">
        <v>68</v>
      </c>
      <c r="E41">
        <f t="shared" si="0"/>
        <v>1</v>
      </c>
      <c r="F41" t="s">
        <v>34</v>
      </c>
      <c r="G41">
        <v>3</v>
      </c>
      <c r="H41" t="s">
        <v>24</v>
      </c>
      <c r="I41">
        <v>0</v>
      </c>
      <c r="J41" t="s">
        <v>25</v>
      </c>
      <c r="K41">
        <v>0</v>
      </c>
      <c r="L41" t="s">
        <v>87</v>
      </c>
      <c r="M41">
        <v>2</v>
      </c>
      <c r="N41" t="s">
        <v>52</v>
      </c>
      <c r="O41">
        <v>2</v>
      </c>
      <c r="P41" t="s">
        <v>42</v>
      </c>
      <c r="Q41">
        <v>192</v>
      </c>
      <c r="R41">
        <v>3.2720174050000002</v>
      </c>
      <c r="S41">
        <f t="shared" si="1"/>
        <v>1</v>
      </c>
    </row>
    <row r="42" spans="1:19">
      <c r="A42" t="s">
        <v>89</v>
      </c>
      <c r="B42" t="s">
        <v>30</v>
      </c>
      <c r="C42">
        <v>1</v>
      </c>
      <c r="D42">
        <v>68</v>
      </c>
      <c r="E42">
        <f t="shared" si="0"/>
        <v>1</v>
      </c>
      <c r="F42" t="s">
        <v>34</v>
      </c>
      <c r="G42">
        <v>3</v>
      </c>
      <c r="H42" t="s">
        <v>24</v>
      </c>
      <c r="I42">
        <v>0</v>
      </c>
      <c r="J42" t="s">
        <v>25</v>
      </c>
      <c r="K42">
        <v>0</v>
      </c>
      <c r="L42" t="s">
        <v>87</v>
      </c>
      <c r="M42">
        <v>2</v>
      </c>
      <c r="N42" t="s">
        <v>52</v>
      </c>
      <c r="O42">
        <v>2</v>
      </c>
      <c r="P42" t="s">
        <v>28</v>
      </c>
      <c r="Q42">
        <v>346</v>
      </c>
      <c r="R42">
        <v>0.97962843399999999</v>
      </c>
      <c r="S42">
        <f t="shared" si="1"/>
        <v>0</v>
      </c>
    </row>
    <row r="43" spans="1:19">
      <c r="A43" t="s">
        <v>90</v>
      </c>
      <c r="B43" t="s">
        <v>30</v>
      </c>
      <c r="C43">
        <v>1</v>
      </c>
      <c r="D43">
        <v>57</v>
      </c>
      <c r="E43">
        <f t="shared" si="0"/>
        <v>0</v>
      </c>
      <c r="F43" t="s">
        <v>34</v>
      </c>
      <c r="G43">
        <v>3</v>
      </c>
      <c r="H43" t="s">
        <v>24</v>
      </c>
      <c r="I43">
        <v>0</v>
      </c>
      <c r="J43" t="s">
        <v>25</v>
      </c>
      <c r="K43">
        <v>0</v>
      </c>
      <c r="L43" t="s">
        <v>87</v>
      </c>
      <c r="M43">
        <v>2</v>
      </c>
      <c r="N43" t="s">
        <v>52</v>
      </c>
      <c r="O43">
        <v>2</v>
      </c>
      <c r="P43" t="s">
        <v>28</v>
      </c>
      <c r="Q43">
        <v>378</v>
      </c>
      <c r="R43">
        <v>1.6969066690000001</v>
      </c>
      <c r="S43">
        <f t="shared" si="1"/>
        <v>1</v>
      </c>
    </row>
    <row r="44" spans="1:19">
      <c r="A44" t="s">
        <v>91</v>
      </c>
      <c r="B44" t="s">
        <v>30</v>
      </c>
      <c r="C44">
        <v>1</v>
      </c>
      <c r="D44">
        <v>65</v>
      </c>
      <c r="E44">
        <f t="shared" si="0"/>
        <v>1</v>
      </c>
      <c r="F44" t="s">
        <v>34</v>
      </c>
      <c r="G44">
        <v>3</v>
      </c>
      <c r="H44" t="s">
        <v>24</v>
      </c>
      <c r="I44">
        <v>0</v>
      </c>
      <c r="J44" t="s">
        <v>25</v>
      </c>
      <c r="K44">
        <v>0</v>
      </c>
      <c r="L44" t="s">
        <v>87</v>
      </c>
      <c r="M44">
        <v>2</v>
      </c>
      <c r="N44" t="s">
        <v>52</v>
      </c>
      <c r="O44">
        <v>2</v>
      </c>
      <c r="P44" t="s">
        <v>28</v>
      </c>
      <c r="Q44">
        <v>1023</v>
      </c>
      <c r="R44">
        <v>3.6810490659999999</v>
      </c>
      <c r="S44">
        <f t="shared" si="1"/>
        <v>1</v>
      </c>
    </row>
    <row r="45" spans="1:19">
      <c r="A45" t="s">
        <v>92</v>
      </c>
      <c r="B45" t="s">
        <v>30</v>
      </c>
      <c r="C45">
        <v>1</v>
      </c>
      <c r="D45">
        <v>68</v>
      </c>
      <c r="E45">
        <f t="shared" si="0"/>
        <v>1</v>
      </c>
      <c r="F45" t="s">
        <v>34</v>
      </c>
      <c r="G45">
        <v>3</v>
      </c>
      <c r="H45" t="s">
        <v>24</v>
      </c>
      <c r="I45">
        <v>0</v>
      </c>
      <c r="J45" t="s">
        <v>25</v>
      </c>
      <c r="K45">
        <v>0</v>
      </c>
      <c r="L45" t="s">
        <v>87</v>
      </c>
      <c r="M45">
        <v>2</v>
      </c>
      <c r="N45" t="s">
        <v>52</v>
      </c>
      <c r="O45">
        <v>2</v>
      </c>
      <c r="P45" t="s">
        <v>42</v>
      </c>
      <c r="Q45">
        <v>792</v>
      </c>
      <c r="R45">
        <v>0.53170274799999995</v>
      </c>
      <c r="S45">
        <f t="shared" si="1"/>
        <v>0</v>
      </c>
    </row>
    <row r="46" spans="1:19">
      <c r="A46" t="s">
        <v>93</v>
      </c>
      <c r="B46" t="s">
        <v>22</v>
      </c>
      <c r="C46">
        <v>0</v>
      </c>
      <c r="D46">
        <v>86</v>
      </c>
      <c r="E46">
        <f t="shared" si="0"/>
        <v>1</v>
      </c>
      <c r="F46" t="s">
        <v>34</v>
      </c>
      <c r="G46">
        <v>3</v>
      </c>
      <c r="H46" t="s">
        <v>24</v>
      </c>
      <c r="I46">
        <v>0</v>
      </c>
      <c r="J46" t="s">
        <v>25</v>
      </c>
      <c r="K46">
        <v>0</v>
      </c>
      <c r="L46" t="s">
        <v>87</v>
      </c>
      <c r="M46">
        <v>2</v>
      </c>
      <c r="N46" t="s">
        <v>52</v>
      </c>
      <c r="O46">
        <v>2</v>
      </c>
      <c r="P46" t="s">
        <v>28</v>
      </c>
      <c r="Q46">
        <v>371</v>
      </c>
      <c r="R46">
        <v>2.5177078599999998</v>
      </c>
      <c r="S46">
        <f t="shared" si="1"/>
        <v>1</v>
      </c>
    </row>
    <row r="47" spans="1:19">
      <c r="A47" t="s">
        <v>94</v>
      </c>
      <c r="B47" t="s">
        <v>22</v>
      </c>
      <c r="C47">
        <v>0</v>
      </c>
      <c r="D47">
        <v>82</v>
      </c>
      <c r="E47">
        <f t="shared" si="0"/>
        <v>1</v>
      </c>
      <c r="F47" t="s">
        <v>34</v>
      </c>
      <c r="G47">
        <v>3</v>
      </c>
      <c r="H47" t="s">
        <v>24</v>
      </c>
      <c r="I47">
        <v>0</v>
      </c>
      <c r="J47" t="s">
        <v>25</v>
      </c>
      <c r="K47">
        <v>0</v>
      </c>
      <c r="L47" t="s">
        <v>87</v>
      </c>
      <c r="M47">
        <v>2</v>
      </c>
      <c r="N47" t="s">
        <v>52</v>
      </c>
      <c r="O47">
        <v>2</v>
      </c>
      <c r="P47" t="s">
        <v>28</v>
      </c>
      <c r="Q47">
        <v>694</v>
      </c>
      <c r="R47">
        <v>0.98648962900000003</v>
      </c>
      <c r="S47">
        <f t="shared" si="1"/>
        <v>0</v>
      </c>
    </row>
    <row r="48" spans="1:19">
      <c r="A48" t="s">
        <v>95</v>
      </c>
      <c r="B48" t="s">
        <v>30</v>
      </c>
      <c r="C48">
        <v>1</v>
      </c>
      <c r="D48">
        <v>70</v>
      </c>
      <c r="E48">
        <f t="shared" si="0"/>
        <v>1</v>
      </c>
      <c r="F48" t="s">
        <v>34</v>
      </c>
      <c r="G48">
        <v>3</v>
      </c>
      <c r="H48" t="s">
        <v>24</v>
      </c>
      <c r="I48">
        <v>0</v>
      </c>
      <c r="J48" t="s">
        <v>25</v>
      </c>
      <c r="K48">
        <v>0</v>
      </c>
      <c r="L48" t="s">
        <v>87</v>
      </c>
      <c r="M48">
        <v>2</v>
      </c>
      <c r="N48" t="s">
        <v>52</v>
      </c>
      <c r="O48">
        <v>2</v>
      </c>
      <c r="P48" t="s">
        <v>28</v>
      </c>
      <c r="Q48">
        <v>1223</v>
      </c>
      <c r="R48">
        <v>1.354849006</v>
      </c>
      <c r="S48">
        <f t="shared" si="1"/>
        <v>1</v>
      </c>
    </row>
    <row r="49" spans="1:19">
      <c r="A49" t="s">
        <v>96</v>
      </c>
      <c r="B49" t="s">
        <v>22</v>
      </c>
      <c r="C49">
        <v>0</v>
      </c>
      <c r="D49">
        <v>69</v>
      </c>
      <c r="E49">
        <f t="shared" si="0"/>
        <v>1</v>
      </c>
      <c r="F49" t="s">
        <v>34</v>
      </c>
      <c r="G49">
        <v>3</v>
      </c>
      <c r="H49" t="s">
        <v>24</v>
      </c>
      <c r="I49">
        <v>0</v>
      </c>
      <c r="J49" t="s">
        <v>25</v>
      </c>
      <c r="K49">
        <v>0</v>
      </c>
      <c r="L49" t="s">
        <v>87</v>
      </c>
      <c r="M49">
        <v>2</v>
      </c>
      <c r="N49" t="s">
        <v>52</v>
      </c>
      <c r="O49">
        <v>2</v>
      </c>
      <c r="P49" t="s">
        <v>28</v>
      </c>
      <c r="Q49">
        <v>20</v>
      </c>
      <c r="R49">
        <v>0.74418052199999996</v>
      </c>
      <c r="S49">
        <f t="shared" si="1"/>
        <v>0</v>
      </c>
    </row>
    <row r="50" spans="1:19">
      <c r="A50" t="s">
        <v>97</v>
      </c>
      <c r="B50" t="s">
        <v>22</v>
      </c>
      <c r="C50">
        <v>0</v>
      </c>
      <c r="D50">
        <v>62</v>
      </c>
      <c r="E50">
        <f t="shared" si="0"/>
        <v>1</v>
      </c>
      <c r="F50" t="s">
        <v>31</v>
      </c>
      <c r="G50">
        <v>2</v>
      </c>
      <c r="H50" t="s">
        <v>37</v>
      </c>
      <c r="I50">
        <v>1</v>
      </c>
      <c r="J50" t="s">
        <v>25</v>
      </c>
      <c r="K50">
        <v>0</v>
      </c>
      <c r="L50" t="s">
        <v>87</v>
      </c>
      <c r="M50">
        <v>2</v>
      </c>
      <c r="N50" t="s">
        <v>52</v>
      </c>
      <c r="O50">
        <v>2</v>
      </c>
      <c r="P50" t="s">
        <v>28</v>
      </c>
      <c r="Q50">
        <v>273</v>
      </c>
      <c r="R50">
        <v>0.63629098299999998</v>
      </c>
      <c r="S50">
        <f t="shared" si="1"/>
        <v>0</v>
      </c>
    </row>
    <row r="51" spans="1:19">
      <c r="A51" t="s">
        <v>98</v>
      </c>
      <c r="B51" t="s">
        <v>22</v>
      </c>
      <c r="C51">
        <v>0</v>
      </c>
      <c r="D51">
        <v>72</v>
      </c>
      <c r="E51">
        <f t="shared" si="0"/>
        <v>1</v>
      </c>
      <c r="F51" t="s">
        <v>50</v>
      </c>
      <c r="G51">
        <v>1</v>
      </c>
      <c r="H51" t="s">
        <v>99</v>
      </c>
      <c r="I51">
        <v>2</v>
      </c>
      <c r="J51" t="s">
        <v>25</v>
      </c>
      <c r="K51">
        <v>0</v>
      </c>
      <c r="L51" t="s">
        <v>87</v>
      </c>
      <c r="M51">
        <v>2</v>
      </c>
      <c r="N51" t="s">
        <v>52</v>
      </c>
      <c r="O51">
        <v>2</v>
      </c>
      <c r="P51" t="s">
        <v>28</v>
      </c>
      <c r="Q51">
        <v>594</v>
      </c>
      <c r="R51">
        <v>0.85435301500000005</v>
      </c>
      <c r="S51">
        <f t="shared" si="1"/>
        <v>0</v>
      </c>
    </row>
    <row r="52" spans="1:19">
      <c r="A52" t="s">
        <v>100</v>
      </c>
      <c r="B52" t="s">
        <v>22</v>
      </c>
      <c r="C52">
        <v>0</v>
      </c>
      <c r="D52">
        <v>71</v>
      </c>
      <c r="E52">
        <f t="shared" si="0"/>
        <v>1</v>
      </c>
      <c r="F52" t="s">
        <v>101</v>
      </c>
      <c r="G52">
        <v>4</v>
      </c>
      <c r="H52" t="s">
        <v>24</v>
      </c>
      <c r="I52">
        <v>0</v>
      </c>
      <c r="J52" t="s">
        <v>25</v>
      </c>
      <c r="K52">
        <v>0</v>
      </c>
      <c r="L52" t="s">
        <v>38</v>
      </c>
      <c r="M52">
        <v>2</v>
      </c>
      <c r="N52" t="s">
        <v>52</v>
      </c>
      <c r="O52">
        <v>2</v>
      </c>
      <c r="P52" t="s">
        <v>28</v>
      </c>
      <c r="Q52">
        <v>981</v>
      </c>
      <c r="R52">
        <v>0.78726636000000005</v>
      </c>
      <c r="S52">
        <f t="shared" si="1"/>
        <v>0</v>
      </c>
    </row>
    <row r="53" spans="1:19">
      <c r="A53" t="s">
        <v>102</v>
      </c>
      <c r="B53" t="s">
        <v>22</v>
      </c>
      <c r="C53">
        <v>0</v>
      </c>
      <c r="D53">
        <v>72</v>
      </c>
      <c r="E53">
        <f t="shared" si="0"/>
        <v>1</v>
      </c>
      <c r="F53" t="s">
        <v>101</v>
      </c>
      <c r="G53">
        <v>4</v>
      </c>
      <c r="H53" t="s">
        <v>24</v>
      </c>
      <c r="I53">
        <v>0</v>
      </c>
      <c r="J53" t="s">
        <v>25</v>
      </c>
      <c r="K53">
        <v>0</v>
      </c>
      <c r="L53" t="s">
        <v>38</v>
      </c>
      <c r="M53">
        <v>2</v>
      </c>
      <c r="N53" t="s">
        <v>52</v>
      </c>
      <c r="O53">
        <v>2</v>
      </c>
      <c r="P53" t="s">
        <v>28</v>
      </c>
      <c r="Q53">
        <v>942</v>
      </c>
      <c r="R53">
        <v>0.84968628400000001</v>
      </c>
      <c r="S53">
        <f t="shared" si="1"/>
        <v>0</v>
      </c>
    </row>
    <row r="54" spans="1:19">
      <c r="A54" t="s">
        <v>103</v>
      </c>
      <c r="B54" t="s">
        <v>30</v>
      </c>
      <c r="C54">
        <v>1</v>
      </c>
      <c r="D54">
        <v>67</v>
      </c>
      <c r="E54">
        <f t="shared" si="0"/>
        <v>1</v>
      </c>
      <c r="F54" t="s">
        <v>101</v>
      </c>
      <c r="G54">
        <v>4</v>
      </c>
      <c r="H54" t="s">
        <v>24</v>
      </c>
      <c r="I54">
        <v>0</v>
      </c>
      <c r="J54" t="s">
        <v>25</v>
      </c>
      <c r="K54">
        <v>0</v>
      </c>
      <c r="L54" t="s">
        <v>38</v>
      </c>
      <c r="M54">
        <v>2</v>
      </c>
      <c r="N54" t="s">
        <v>52</v>
      </c>
      <c r="O54">
        <v>2</v>
      </c>
      <c r="P54" t="s">
        <v>42</v>
      </c>
      <c r="Q54">
        <v>279</v>
      </c>
      <c r="R54">
        <v>2.2264381790000001</v>
      </c>
      <c r="S54">
        <f t="shared" si="1"/>
        <v>1</v>
      </c>
    </row>
    <row r="55" spans="1:19">
      <c r="A55" t="s">
        <v>104</v>
      </c>
      <c r="B55" t="s">
        <v>30</v>
      </c>
      <c r="C55">
        <v>1</v>
      </c>
      <c r="D55">
        <v>80</v>
      </c>
      <c r="E55">
        <f t="shared" si="0"/>
        <v>1</v>
      </c>
      <c r="F55" t="s">
        <v>31</v>
      </c>
      <c r="G55">
        <v>2</v>
      </c>
      <c r="H55" t="s">
        <v>37</v>
      </c>
      <c r="I55">
        <v>1</v>
      </c>
      <c r="J55" t="s">
        <v>25</v>
      </c>
      <c r="K55">
        <v>0</v>
      </c>
      <c r="L55" t="s">
        <v>38</v>
      </c>
      <c r="M55">
        <v>2</v>
      </c>
      <c r="N55" t="s">
        <v>52</v>
      </c>
      <c r="O55">
        <v>2</v>
      </c>
      <c r="P55" t="s">
        <v>28</v>
      </c>
      <c r="Q55">
        <v>572</v>
      </c>
      <c r="R55">
        <v>1.039701161</v>
      </c>
      <c r="S55">
        <f t="shared" si="1"/>
        <v>0</v>
      </c>
    </row>
    <row r="56" spans="1:19">
      <c r="A56" t="s">
        <v>105</v>
      </c>
      <c r="B56" t="s">
        <v>22</v>
      </c>
      <c r="C56">
        <v>0</v>
      </c>
      <c r="D56">
        <v>74</v>
      </c>
      <c r="E56">
        <f t="shared" si="0"/>
        <v>1</v>
      </c>
      <c r="F56" t="s">
        <v>34</v>
      </c>
      <c r="G56">
        <v>3</v>
      </c>
      <c r="H56" t="s">
        <v>37</v>
      </c>
      <c r="I56">
        <v>1</v>
      </c>
      <c r="J56" t="s">
        <v>25</v>
      </c>
      <c r="K56">
        <v>0</v>
      </c>
      <c r="L56" t="s">
        <v>38</v>
      </c>
      <c r="M56">
        <v>2</v>
      </c>
      <c r="N56" t="s">
        <v>52</v>
      </c>
      <c r="O56">
        <v>2</v>
      </c>
      <c r="P56" t="s">
        <v>42</v>
      </c>
      <c r="Q56">
        <v>526</v>
      </c>
      <c r="R56">
        <v>1.785903657</v>
      </c>
      <c r="S56">
        <f t="shared" si="1"/>
        <v>1</v>
      </c>
    </row>
    <row r="57" spans="1:19">
      <c r="A57" t="s">
        <v>106</v>
      </c>
      <c r="B57" t="s">
        <v>30</v>
      </c>
      <c r="C57">
        <v>1</v>
      </c>
      <c r="D57">
        <v>57</v>
      </c>
      <c r="E57">
        <f t="shared" si="0"/>
        <v>0</v>
      </c>
      <c r="F57" t="s">
        <v>34</v>
      </c>
      <c r="G57">
        <v>3</v>
      </c>
      <c r="H57" t="s">
        <v>37</v>
      </c>
      <c r="I57">
        <v>1</v>
      </c>
      <c r="J57" t="s">
        <v>25</v>
      </c>
      <c r="K57">
        <v>0</v>
      </c>
      <c r="L57" t="s">
        <v>38</v>
      </c>
      <c r="M57">
        <v>2</v>
      </c>
      <c r="N57" t="s">
        <v>52</v>
      </c>
      <c r="O57">
        <v>2</v>
      </c>
      <c r="P57" t="s">
        <v>28</v>
      </c>
      <c r="Q57">
        <v>1646</v>
      </c>
      <c r="R57">
        <v>0.63610344600000002</v>
      </c>
      <c r="S57">
        <f t="shared" si="1"/>
        <v>0</v>
      </c>
    </row>
    <row r="58" spans="1:19">
      <c r="A58" t="s">
        <v>107</v>
      </c>
      <c r="B58" t="s">
        <v>30</v>
      </c>
      <c r="C58">
        <v>1</v>
      </c>
      <c r="D58">
        <v>74</v>
      </c>
      <c r="E58">
        <f t="shared" si="0"/>
        <v>1</v>
      </c>
      <c r="F58" t="s">
        <v>34</v>
      </c>
      <c r="G58">
        <v>3</v>
      </c>
      <c r="H58" t="s">
        <v>37</v>
      </c>
      <c r="I58">
        <v>1</v>
      </c>
      <c r="J58" t="s">
        <v>25</v>
      </c>
      <c r="K58">
        <v>0</v>
      </c>
      <c r="L58" t="s">
        <v>38</v>
      </c>
      <c r="M58">
        <v>2</v>
      </c>
      <c r="N58" t="s">
        <v>52</v>
      </c>
      <c r="O58">
        <v>2</v>
      </c>
      <c r="P58" t="s">
        <v>42</v>
      </c>
      <c r="Q58">
        <v>105</v>
      </c>
      <c r="R58">
        <v>1.612894002</v>
      </c>
      <c r="S58">
        <f t="shared" si="1"/>
        <v>1</v>
      </c>
    </row>
    <row r="59" spans="1:19">
      <c r="A59" t="s">
        <v>108</v>
      </c>
      <c r="B59" t="s">
        <v>22</v>
      </c>
      <c r="C59">
        <v>0</v>
      </c>
      <c r="D59">
        <v>62</v>
      </c>
      <c r="E59">
        <f t="shared" si="0"/>
        <v>1</v>
      </c>
      <c r="F59" t="s">
        <v>34</v>
      </c>
      <c r="G59">
        <v>3</v>
      </c>
      <c r="H59" t="s">
        <v>37</v>
      </c>
      <c r="I59">
        <v>1</v>
      </c>
      <c r="J59" t="s">
        <v>25</v>
      </c>
      <c r="K59">
        <v>0</v>
      </c>
      <c r="L59" t="s">
        <v>38</v>
      </c>
      <c r="M59">
        <v>2</v>
      </c>
      <c r="N59" t="s">
        <v>52</v>
      </c>
      <c r="O59">
        <v>2</v>
      </c>
      <c r="P59" t="s">
        <v>28</v>
      </c>
      <c r="Q59">
        <v>1210</v>
      </c>
      <c r="R59">
        <v>2.0162517750000002</v>
      </c>
      <c r="S59">
        <f t="shared" si="1"/>
        <v>1</v>
      </c>
    </row>
    <row r="60" spans="1:19">
      <c r="A60" t="s">
        <v>109</v>
      </c>
      <c r="B60" t="s">
        <v>30</v>
      </c>
      <c r="C60">
        <v>1</v>
      </c>
      <c r="D60">
        <v>69</v>
      </c>
      <c r="E60">
        <f t="shared" si="0"/>
        <v>1</v>
      </c>
      <c r="F60" t="s">
        <v>34</v>
      </c>
      <c r="G60">
        <v>3</v>
      </c>
      <c r="H60" t="s">
        <v>37</v>
      </c>
      <c r="I60">
        <v>1</v>
      </c>
      <c r="J60" t="s">
        <v>25</v>
      </c>
      <c r="K60">
        <v>0</v>
      </c>
      <c r="L60" t="s">
        <v>38</v>
      </c>
      <c r="M60">
        <v>2</v>
      </c>
      <c r="N60" t="s">
        <v>52</v>
      </c>
      <c r="O60">
        <v>2</v>
      </c>
      <c r="P60" t="s">
        <v>28</v>
      </c>
      <c r="Q60">
        <v>594</v>
      </c>
      <c r="R60">
        <v>1.3471237199999999</v>
      </c>
      <c r="S60">
        <f t="shared" si="1"/>
        <v>1</v>
      </c>
    </row>
    <row r="61" spans="1:19">
      <c r="A61" t="s">
        <v>110</v>
      </c>
      <c r="B61" t="s">
        <v>30</v>
      </c>
      <c r="C61">
        <v>1</v>
      </c>
      <c r="D61">
        <v>57</v>
      </c>
      <c r="E61">
        <f t="shared" si="0"/>
        <v>0</v>
      </c>
      <c r="F61" t="s">
        <v>31</v>
      </c>
      <c r="G61">
        <v>2</v>
      </c>
      <c r="H61" t="s">
        <v>99</v>
      </c>
      <c r="I61">
        <v>2</v>
      </c>
      <c r="J61" t="s">
        <v>25</v>
      </c>
      <c r="K61">
        <v>0</v>
      </c>
      <c r="L61" t="s">
        <v>38</v>
      </c>
      <c r="M61">
        <v>2</v>
      </c>
      <c r="N61" t="s">
        <v>52</v>
      </c>
      <c r="O61">
        <v>2</v>
      </c>
      <c r="P61" t="s">
        <v>28</v>
      </c>
      <c r="Q61">
        <v>511</v>
      </c>
      <c r="R61">
        <v>2.5099191319999998</v>
      </c>
      <c r="S61">
        <f t="shared" si="1"/>
        <v>1</v>
      </c>
    </row>
    <row r="62" spans="1:19">
      <c r="A62" t="s">
        <v>111</v>
      </c>
      <c r="B62" t="s">
        <v>22</v>
      </c>
      <c r="C62">
        <v>0</v>
      </c>
      <c r="D62">
        <v>66</v>
      </c>
      <c r="E62">
        <f t="shared" si="0"/>
        <v>1</v>
      </c>
      <c r="F62" t="s">
        <v>31</v>
      </c>
      <c r="G62">
        <v>2</v>
      </c>
      <c r="H62" t="s">
        <v>99</v>
      </c>
      <c r="I62">
        <v>2</v>
      </c>
      <c r="J62" t="s">
        <v>25</v>
      </c>
      <c r="K62">
        <v>0</v>
      </c>
      <c r="L62" t="s">
        <v>38</v>
      </c>
      <c r="M62">
        <v>2</v>
      </c>
      <c r="N62" t="s">
        <v>52</v>
      </c>
      <c r="O62">
        <v>2</v>
      </c>
      <c r="P62" t="s">
        <v>28</v>
      </c>
      <c r="Q62">
        <v>636</v>
      </c>
      <c r="R62">
        <v>0.87906806900000001</v>
      </c>
      <c r="S62">
        <f t="shared" si="1"/>
        <v>0</v>
      </c>
    </row>
    <row r="63" spans="1:19">
      <c r="A63" t="s">
        <v>112</v>
      </c>
      <c r="B63" t="s">
        <v>22</v>
      </c>
      <c r="C63">
        <v>0</v>
      </c>
      <c r="D63">
        <v>70</v>
      </c>
      <c r="E63">
        <f t="shared" si="0"/>
        <v>1</v>
      </c>
      <c r="F63" t="s">
        <v>31</v>
      </c>
      <c r="G63">
        <v>2</v>
      </c>
      <c r="H63" t="s">
        <v>99</v>
      </c>
      <c r="I63">
        <v>2</v>
      </c>
      <c r="J63" t="s">
        <v>25</v>
      </c>
      <c r="K63">
        <v>0</v>
      </c>
      <c r="L63" t="s">
        <v>38</v>
      </c>
      <c r="M63">
        <v>2</v>
      </c>
      <c r="N63" t="s">
        <v>52</v>
      </c>
      <c r="O63">
        <v>2</v>
      </c>
      <c r="P63" t="s">
        <v>28</v>
      </c>
      <c r="Q63">
        <v>486</v>
      </c>
      <c r="R63">
        <v>1.360682258</v>
      </c>
      <c r="S63">
        <f t="shared" si="1"/>
        <v>1</v>
      </c>
    </row>
    <row r="64" spans="1:19">
      <c r="A64" t="s">
        <v>113</v>
      </c>
      <c r="B64" t="s">
        <v>30</v>
      </c>
      <c r="C64">
        <v>1</v>
      </c>
      <c r="D64">
        <v>54</v>
      </c>
      <c r="E64">
        <f t="shared" si="0"/>
        <v>0</v>
      </c>
      <c r="F64" t="s">
        <v>31</v>
      </c>
      <c r="G64">
        <v>2</v>
      </c>
      <c r="H64" t="s">
        <v>99</v>
      </c>
      <c r="I64">
        <v>2</v>
      </c>
      <c r="J64" t="s">
        <v>25</v>
      </c>
      <c r="K64">
        <v>0</v>
      </c>
      <c r="L64" t="s">
        <v>38</v>
      </c>
      <c r="M64">
        <v>2</v>
      </c>
      <c r="N64" t="s">
        <v>52</v>
      </c>
      <c r="O64">
        <v>2</v>
      </c>
      <c r="P64" t="s">
        <v>28</v>
      </c>
      <c r="Q64">
        <v>170</v>
      </c>
      <c r="R64">
        <v>0.651521923</v>
      </c>
      <c r="S64">
        <f t="shared" si="1"/>
        <v>0</v>
      </c>
    </row>
    <row r="65" spans="1:19">
      <c r="A65" t="s">
        <v>114</v>
      </c>
      <c r="B65" t="s">
        <v>22</v>
      </c>
      <c r="C65">
        <v>0</v>
      </c>
      <c r="D65">
        <v>78</v>
      </c>
      <c r="E65">
        <f t="shared" si="0"/>
        <v>1</v>
      </c>
      <c r="F65" t="s">
        <v>76</v>
      </c>
      <c r="G65">
        <v>2</v>
      </c>
      <c r="H65" t="s">
        <v>37</v>
      </c>
      <c r="I65">
        <v>1</v>
      </c>
      <c r="J65" t="s">
        <v>25</v>
      </c>
      <c r="K65">
        <v>0</v>
      </c>
      <c r="L65" t="s">
        <v>115</v>
      </c>
      <c r="M65">
        <v>3</v>
      </c>
      <c r="N65" t="s">
        <v>52</v>
      </c>
      <c r="O65">
        <v>2</v>
      </c>
      <c r="P65" t="s">
        <v>42</v>
      </c>
      <c r="Q65">
        <v>201</v>
      </c>
      <c r="R65">
        <v>0.76290673600000003</v>
      </c>
      <c r="S65">
        <f t="shared" si="1"/>
        <v>0</v>
      </c>
    </row>
    <row r="66" spans="1:19">
      <c r="A66" t="s">
        <v>116</v>
      </c>
      <c r="B66" t="s">
        <v>22</v>
      </c>
      <c r="C66">
        <v>0</v>
      </c>
      <c r="D66">
        <v>67</v>
      </c>
      <c r="E66">
        <f t="shared" si="0"/>
        <v>1</v>
      </c>
      <c r="F66" t="s">
        <v>34</v>
      </c>
      <c r="G66">
        <v>3</v>
      </c>
      <c r="H66" t="s">
        <v>37</v>
      </c>
      <c r="I66">
        <v>1</v>
      </c>
      <c r="J66" t="s">
        <v>25</v>
      </c>
      <c r="K66">
        <v>0</v>
      </c>
      <c r="L66" t="s">
        <v>117</v>
      </c>
      <c r="M66">
        <v>3</v>
      </c>
      <c r="N66" t="s">
        <v>52</v>
      </c>
      <c r="O66">
        <v>2</v>
      </c>
      <c r="P66" t="s">
        <v>28</v>
      </c>
      <c r="Q66">
        <v>1690</v>
      </c>
      <c r="R66">
        <v>2.1595894609999999</v>
      </c>
      <c r="S66">
        <f t="shared" si="1"/>
        <v>1</v>
      </c>
    </row>
    <row r="67" spans="1:19">
      <c r="A67" t="s">
        <v>118</v>
      </c>
      <c r="B67" t="s">
        <v>30</v>
      </c>
      <c r="C67">
        <v>1</v>
      </c>
      <c r="D67">
        <v>69</v>
      </c>
      <c r="E67">
        <f t="shared" ref="E67:E130" si="2">IF(D67&lt;60,0,1)</f>
        <v>1</v>
      </c>
      <c r="F67" t="s">
        <v>34</v>
      </c>
      <c r="G67">
        <v>3</v>
      </c>
      <c r="H67" t="s">
        <v>37</v>
      </c>
      <c r="I67">
        <v>1</v>
      </c>
      <c r="J67" t="s">
        <v>25</v>
      </c>
      <c r="K67">
        <v>0</v>
      </c>
      <c r="L67" t="s">
        <v>117</v>
      </c>
      <c r="M67">
        <v>3</v>
      </c>
      <c r="N67" t="s">
        <v>52</v>
      </c>
      <c r="O67">
        <v>2</v>
      </c>
      <c r="P67" t="s">
        <v>28</v>
      </c>
      <c r="Q67">
        <v>1862</v>
      </c>
      <c r="R67">
        <v>1.141948287</v>
      </c>
      <c r="S67">
        <f t="shared" ref="S67:S130" si="3">IF(R67&lt;1.242174,0,1)</f>
        <v>0</v>
      </c>
    </row>
    <row r="68" spans="1:19">
      <c r="A68" t="s">
        <v>119</v>
      </c>
      <c r="B68" t="s">
        <v>30</v>
      </c>
      <c r="C68">
        <v>1</v>
      </c>
      <c r="D68">
        <v>78</v>
      </c>
      <c r="E68">
        <f t="shared" si="2"/>
        <v>1</v>
      </c>
      <c r="F68" t="s">
        <v>34</v>
      </c>
      <c r="G68">
        <v>3</v>
      </c>
      <c r="H68" t="s">
        <v>37</v>
      </c>
      <c r="I68">
        <v>1</v>
      </c>
      <c r="J68" t="s">
        <v>25</v>
      </c>
      <c r="K68">
        <v>0</v>
      </c>
      <c r="L68" t="s">
        <v>117</v>
      </c>
      <c r="M68">
        <v>3</v>
      </c>
      <c r="N68" t="s">
        <v>52</v>
      </c>
      <c r="O68">
        <v>2</v>
      </c>
      <c r="P68" t="s">
        <v>42</v>
      </c>
      <c r="Q68">
        <v>52</v>
      </c>
      <c r="R68">
        <v>1.5819981359999999</v>
      </c>
      <c r="S68">
        <f t="shared" si="3"/>
        <v>1</v>
      </c>
    </row>
    <row r="69" spans="1:19">
      <c r="A69" t="s">
        <v>120</v>
      </c>
      <c r="B69" t="s">
        <v>30</v>
      </c>
      <c r="C69">
        <v>1</v>
      </c>
      <c r="D69">
        <v>78</v>
      </c>
      <c r="E69">
        <f t="shared" si="2"/>
        <v>1</v>
      </c>
      <c r="F69" t="s">
        <v>34</v>
      </c>
      <c r="G69">
        <v>3</v>
      </c>
      <c r="H69" t="s">
        <v>37</v>
      </c>
      <c r="I69">
        <v>1</v>
      </c>
      <c r="J69" t="s">
        <v>25</v>
      </c>
      <c r="K69">
        <v>0</v>
      </c>
      <c r="L69" t="s">
        <v>117</v>
      </c>
      <c r="M69">
        <v>3</v>
      </c>
      <c r="N69" t="s">
        <v>52</v>
      </c>
      <c r="O69">
        <v>2</v>
      </c>
      <c r="P69" t="s">
        <v>42</v>
      </c>
      <c r="Q69">
        <v>1747</v>
      </c>
      <c r="R69">
        <v>0.53851189300000002</v>
      </c>
      <c r="S69">
        <f t="shared" si="3"/>
        <v>0</v>
      </c>
    </row>
    <row r="70" spans="1:19">
      <c r="A70" t="s">
        <v>121</v>
      </c>
      <c r="B70" t="s">
        <v>30</v>
      </c>
      <c r="C70">
        <v>1</v>
      </c>
      <c r="D70">
        <v>72</v>
      </c>
      <c r="E70">
        <f t="shared" si="2"/>
        <v>1</v>
      </c>
      <c r="F70" t="s">
        <v>46</v>
      </c>
      <c r="G70">
        <v>4</v>
      </c>
      <c r="H70" t="s">
        <v>37</v>
      </c>
      <c r="I70">
        <v>1</v>
      </c>
      <c r="J70" t="s">
        <v>25</v>
      </c>
      <c r="K70">
        <v>0</v>
      </c>
      <c r="L70" t="s">
        <v>117</v>
      </c>
      <c r="M70">
        <v>3</v>
      </c>
      <c r="N70" t="s">
        <v>52</v>
      </c>
      <c r="O70">
        <v>2</v>
      </c>
      <c r="P70" t="s">
        <v>28</v>
      </c>
      <c r="Q70">
        <v>1132</v>
      </c>
      <c r="R70">
        <v>1.0919325449999999</v>
      </c>
      <c r="S70">
        <f t="shared" si="3"/>
        <v>0</v>
      </c>
    </row>
    <row r="71" spans="1:19">
      <c r="A71" t="s">
        <v>122</v>
      </c>
      <c r="B71" t="s">
        <v>30</v>
      </c>
      <c r="C71">
        <v>1</v>
      </c>
      <c r="D71">
        <v>68</v>
      </c>
      <c r="E71">
        <f t="shared" si="2"/>
        <v>1</v>
      </c>
      <c r="F71" t="s">
        <v>101</v>
      </c>
      <c r="G71">
        <v>4</v>
      </c>
      <c r="H71" t="s">
        <v>37</v>
      </c>
      <c r="I71">
        <v>1</v>
      </c>
      <c r="J71" t="s">
        <v>25</v>
      </c>
      <c r="K71">
        <v>0</v>
      </c>
      <c r="L71" t="s">
        <v>117</v>
      </c>
      <c r="M71">
        <v>3</v>
      </c>
      <c r="N71" t="s">
        <v>52</v>
      </c>
      <c r="O71">
        <v>2</v>
      </c>
      <c r="P71" t="s">
        <v>28</v>
      </c>
      <c r="Q71">
        <v>1160</v>
      </c>
      <c r="R71">
        <v>2.0669989470000001</v>
      </c>
      <c r="S71">
        <f t="shared" si="3"/>
        <v>1</v>
      </c>
    </row>
    <row r="72" spans="1:19">
      <c r="A72" t="s">
        <v>123</v>
      </c>
      <c r="B72" t="s">
        <v>30</v>
      </c>
      <c r="C72">
        <v>1</v>
      </c>
      <c r="D72">
        <v>61</v>
      </c>
      <c r="E72">
        <f t="shared" si="2"/>
        <v>1</v>
      </c>
      <c r="F72" t="s">
        <v>101</v>
      </c>
      <c r="G72">
        <v>4</v>
      </c>
      <c r="H72" t="s">
        <v>37</v>
      </c>
      <c r="I72">
        <v>1</v>
      </c>
      <c r="J72" t="s">
        <v>25</v>
      </c>
      <c r="K72">
        <v>0</v>
      </c>
      <c r="L72" t="s">
        <v>117</v>
      </c>
      <c r="M72">
        <v>3</v>
      </c>
      <c r="N72" t="s">
        <v>52</v>
      </c>
      <c r="O72">
        <v>2</v>
      </c>
      <c r="P72" t="s">
        <v>42</v>
      </c>
      <c r="Q72">
        <v>766</v>
      </c>
      <c r="R72">
        <v>1.064084322</v>
      </c>
      <c r="S72">
        <f t="shared" si="3"/>
        <v>0</v>
      </c>
    </row>
    <row r="73" spans="1:19">
      <c r="A73" t="s">
        <v>124</v>
      </c>
      <c r="B73" t="s">
        <v>22</v>
      </c>
      <c r="C73">
        <v>0</v>
      </c>
      <c r="D73">
        <v>52</v>
      </c>
      <c r="E73">
        <f t="shared" si="2"/>
        <v>0</v>
      </c>
      <c r="F73" t="s">
        <v>101</v>
      </c>
      <c r="G73">
        <v>4</v>
      </c>
      <c r="H73" t="s">
        <v>37</v>
      </c>
      <c r="I73">
        <v>1</v>
      </c>
      <c r="J73" t="s">
        <v>25</v>
      </c>
      <c r="K73">
        <v>0</v>
      </c>
      <c r="L73" t="s">
        <v>117</v>
      </c>
      <c r="M73">
        <v>3</v>
      </c>
      <c r="N73" t="s">
        <v>52</v>
      </c>
      <c r="O73">
        <v>2</v>
      </c>
      <c r="P73" t="s">
        <v>28</v>
      </c>
      <c r="Q73">
        <v>521</v>
      </c>
      <c r="R73">
        <v>2.4976017920000002</v>
      </c>
      <c r="S73">
        <f t="shared" si="3"/>
        <v>1</v>
      </c>
    </row>
    <row r="74" spans="1:19">
      <c r="A74" t="s">
        <v>125</v>
      </c>
      <c r="B74" t="s">
        <v>22</v>
      </c>
      <c r="C74">
        <v>0</v>
      </c>
      <c r="D74">
        <v>65</v>
      </c>
      <c r="E74">
        <f t="shared" si="2"/>
        <v>1</v>
      </c>
      <c r="F74" t="s">
        <v>101</v>
      </c>
      <c r="G74">
        <v>4</v>
      </c>
      <c r="H74" t="s">
        <v>37</v>
      </c>
      <c r="I74">
        <v>1</v>
      </c>
      <c r="J74" t="s">
        <v>25</v>
      </c>
      <c r="K74">
        <v>0</v>
      </c>
      <c r="L74" t="s">
        <v>117</v>
      </c>
      <c r="M74">
        <v>3</v>
      </c>
      <c r="N74" t="s">
        <v>52</v>
      </c>
      <c r="O74">
        <v>2</v>
      </c>
      <c r="P74" t="s">
        <v>28</v>
      </c>
      <c r="Q74">
        <v>450</v>
      </c>
      <c r="R74">
        <v>2.3229246469999998</v>
      </c>
      <c r="S74">
        <f t="shared" si="3"/>
        <v>1</v>
      </c>
    </row>
    <row r="75" spans="1:19">
      <c r="A75" t="s">
        <v>126</v>
      </c>
      <c r="B75" t="s">
        <v>30</v>
      </c>
      <c r="C75">
        <v>1</v>
      </c>
      <c r="D75">
        <v>83</v>
      </c>
      <c r="E75">
        <f t="shared" si="2"/>
        <v>1</v>
      </c>
      <c r="F75" t="s">
        <v>31</v>
      </c>
      <c r="G75">
        <v>2</v>
      </c>
      <c r="H75" t="s">
        <v>99</v>
      </c>
      <c r="I75">
        <v>2</v>
      </c>
      <c r="J75" t="s">
        <v>25</v>
      </c>
      <c r="K75">
        <v>0</v>
      </c>
      <c r="L75" t="s">
        <v>117</v>
      </c>
      <c r="M75">
        <v>3</v>
      </c>
      <c r="N75" t="s">
        <v>52</v>
      </c>
      <c r="O75">
        <v>2</v>
      </c>
      <c r="P75" t="s">
        <v>42</v>
      </c>
      <c r="Q75">
        <v>426</v>
      </c>
      <c r="R75">
        <v>1.8197594560000001</v>
      </c>
      <c r="S75">
        <f t="shared" si="3"/>
        <v>1</v>
      </c>
    </row>
    <row r="76" spans="1:19">
      <c r="A76" t="s">
        <v>127</v>
      </c>
      <c r="B76" t="s">
        <v>30</v>
      </c>
      <c r="C76">
        <v>1</v>
      </c>
      <c r="D76">
        <v>73</v>
      </c>
      <c r="E76">
        <f t="shared" si="2"/>
        <v>1</v>
      </c>
      <c r="F76" t="s">
        <v>34</v>
      </c>
      <c r="G76">
        <v>3</v>
      </c>
      <c r="H76" t="s">
        <v>99</v>
      </c>
      <c r="I76">
        <v>2</v>
      </c>
      <c r="J76" t="s">
        <v>25</v>
      </c>
      <c r="K76">
        <v>0</v>
      </c>
      <c r="L76" t="s">
        <v>117</v>
      </c>
      <c r="M76">
        <v>3</v>
      </c>
      <c r="N76" t="s">
        <v>52</v>
      </c>
      <c r="O76">
        <v>2</v>
      </c>
      <c r="P76" t="s">
        <v>28</v>
      </c>
      <c r="Q76">
        <v>1016</v>
      </c>
      <c r="R76">
        <v>2.688053617</v>
      </c>
      <c r="S76">
        <f t="shared" si="3"/>
        <v>1</v>
      </c>
    </row>
    <row r="77" spans="1:19">
      <c r="A77" t="s">
        <v>128</v>
      </c>
      <c r="B77" t="s">
        <v>22</v>
      </c>
      <c r="C77">
        <v>0</v>
      </c>
      <c r="D77">
        <v>61</v>
      </c>
      <c r="E77">
        <f t="shared" si="2"/>
        <v>1</v>
      </c>
      <c r="F77" t="s">
        <v>34</v>
      </c>
      <c r="G77">
        <v>3</v>
      </c>
      <c r="H77" t="s">
        <v>99</v>
      </c>
      <c r="I77">
        <v>2</v>
      </c>
      <c r="J77" t="s">
        <v>25</v>
      </c>
      <c r="K77">
        <v>0</v>
      </c>
      <c r="L77" t="s">
        <v>117</v>
      </c>
      <c r="M77">
        <v>3</v>
      </c>
      <c r="N77" t="s">
        <v>52</v>
      </c>
      <c r="O77">
        <v>2</v>
      </c>
      <c r="P77" t="s">
        <v>28</v>
      </c>
      <c r="Q77">
        <v>607</v>
      </c>
      <c r="R77">
        <v>1.539086162</v>
      </c>
      <c r="S77">
        <f t="shared" si="3"/>
        <v>1</v>
      </c>
    </row>
    <row r="78" spans="1:19">
      <c r="A78" t="s">
        <v>129</v>
      </c>
      <c r="B78" t="s">
        <v>30</v>
      </c>
      <c r="C78">
        <v>1</v>
      </c>
      <c r="D78">
        <v>76</v>
      </c>
      <c r="E78">
        <f t="shared" si="2"/>
        <v>1</v>
      </c>
      <c r="F78" t="s">
        <v>34</v>
      </c>
      <c r="G78">
        <v>3</v>
      </c>
      <c r="H78" t="s">
        <v>99</v>
      </c>
      <c r="I78">
        <v>2</v>
      </c>
      <c r="J78" t="s">
        <v>25</v>
      </c>
      <c r="K78">
        <v>0</v>
      </c>
      <c r="L78" t="s">
        <v>117</v>
      </c>
      <c r="M78">
        <v>3</v>
      </c>
      <c r="N78" t="s">
        <v>52</v>
      </c>
      <c r="O78">
        <v>2</v>
      </c>
      <c r="P78" t="s">
        <v>28</v>
      </c>
      <c r="Q78">
        <v>881</v>
      </c>
      <c r="R78">
        <v>1.5779614749999999</v>
      </c>
      <c r="S78">
        <f t="shared" si="3"/>
        <v>1</v>
      </c>
    </row>
    <row r="79" spans="1:19">
      <c r="A79" t="s">
        <v>130</v>
      </c>
      <c r="B79" t="s">
        <v>22</v>
      </c>
      <c r="C79">
        <v>0</v>
      </c>
      <c r="D79">
        <v>72</v>
      </c>
      <c r="E79">
        <f t="shared" si="2"/>
        <v>1</v>
      </c>
      <c r="F79" t="s">
        <v>34</v>
      </c>
      <c r="G79">
        <v>3</v>
      </c>
      <c r="H79" t="s">
        <v>99</v>
      </c>
      <c r="I79">
        <v>2</v>
      </c>
      <c r="J79" t="s">
        <v>25</v>
      </c>
      <c r="K79">
        <v>0</v>
      </c>
      <c r="L79" t="s">
        <v>117</v>
      </c>
      <c r="M79">
        <v>3</v>
      </c>
      <c r="N79" t="s">
        <v>52</v>
      </c>
      <c r="O79">
        <v>2</v>
      </c>
      <c r="P79" t="s">
        <v>28</v>
      </c>
      <c r="Q79">
        <v>644</v>
      </c>
      <c r="R79">
        <v>1.43555817</v>
      </c>
      <c r="S79">
        <f t="shared" si="3"/>
        <v>1</v>
      </c>
    </row>
    <row r="80" spans="1:19">
      <c r="A80" t="s">
        <v>131</v>
      </c>
      <c r="B80" t="s">
        <v>30</v>
      </c>
      <c r="C80">
        <v>1</v>
      </c>
      <c r="D80">
        <v>35</v>
      </c>
      <c r="E80">
        <f t="shared" si="2"/>
        <v>0</v>
      </c>
      <c r="F80" t="s">
        <v>34</v>
      </c>
      <c r="G80">
        <v>3</v>
      </c>
      <c r="H80" t="s">
        <v>99</v>
      </c>
      <c r="I80">
        <v>2</v>
      </c>
      <c r="J80" t="s">
        <v>25</v>
      </c>
      <c r="K80">
        <v>0</v>
      </c>
      <c r="L80" t="s">
        <v>117</v>
      </c>
      <c r="M80">
        <v>3</v>
      </c>
      <c r="N80" t="s">
        <v>52</v>
      </c>
      <c r="O80">
        <v>2</v>
      </c>
      <c r="P80" t="s">
        <v>28</v>
      </c>
      <c r="Q80">
        <v>864</v>
      </c>
      <c r="R80">
        <v>2.0738298849999999</v>
      </c>
      <c r="S80">
        <f t="shared" si="3"/>
        <v>1</v>
      </c>
    </row>
    <row r="81" spans="1:19">
      <c r="A81" t="s">
        <v>132</v>
      </c>
      <c r="B81" t="s">
        <v>30</v>
      </c>
      <c r="C81">
        <v>1</v>
      </c>
      <c r="D81">
        <v>59</v>
      </c>
      <c r="E81">
        <f t="shared" si="2"/>
        <v>0</v>
      </c>
      <c r="F81" t="s">
        <v>34</v>
      </c>
      <c r="G81">
        <v>3</v>
      </c>
      <c r="H81" t="s">
        <v>99</v>
      </c>
      <c r="I81">
        <v>2</v>
      </c>
      <c r="J81" t="s">
        <v>25</v>
      </c>
      <c r="K81">
        <v>0</v>
      </c>
      <c r="L81" t="s">
        <v>117</v>
      </c>
      <c r="M81">
        <v>3</v>
      </c>
      <c r="N81" t="s">
        <v>52</v>
      </c>
      <c r="O81">
        <v>2</v>
      </c>
      <c r="P81" t="s">
        <v>28</v>
      </c>
      <c r="Q81">
        <v>164</v>
      </c>
      <c r="R81">
        <v>2.8747956000000001</v>
      </c>
      <c r="S81">
        <f t="shared" si="3"/>
        <v>1</v>
      </c>
    </row>
    <row r="82" spans="1:19">
      <c r="A82" t="s">
        <v>133</v>
      </c>
      <c r="B82" t="s">
        <v>22</v>
      </c>
      <c r="C82">
        <v>0</v>
      </c>
      <c r="D82">
        <v>66</v>
      </c>
      <c r="E82">
        <f t="shared" si="2"/>
        <v>1</v>
      </c>
      <c r="F82" t="s">
        <v>34</v>
      </c>
      <c r="G82">
        <v>3</v>
      </c>
      <c r="H82" t="s">
        <v>99</v>
      </c>
      <c r="I82">
        <v>2</v>
      </c>
      <c r="J82" t="s">
        <v>25</v>
      </c>
      <c r="K82">
        <v>0</v>
      </c>
      <c r="L82" t="s">
        <v>117</v>
      </c>
      <c r="M82">
        <v>3</v>
      </c>
      <c r="N82" t="s">
        <v>52</v>
      </c>
      <c r="O82">
        <v>2</v>
      </c>
      <c r="P82" t="s">
        <v>42</v>
      </c>
      <c r="Q82">
        <v>554</v>
      </c>
      <c r="R82">
        <v>2.0995412660000001</v>
      </c>
      <c r="S82">
        <f t="shared" si="3"/>
        <v>1</v>
      </c>
    </row>
    <row r="83" spans="1:19">
      <c r="A83" t="s">
        <v>134</v>
      </c>
      <c r="B83" t="s">
        <v>30</v>
      </c>
      <c r="C83">
        <v>1</v>
      </c>
      <c r="D83">
        <v>66</v>
      </c>
      <c r="E83">
        <f t="shared" si="2"/>
        <v>1</v>
      </c>
      <c r="F83" t="s">
        <v>34</v>
      </c>
      <c r="G83">
        <v>3</v>
      </c>
      <c r="H83" t="s">
        <v>99</v>
      </c>
      <c r="I83">
        <v>2</v>
      </c>
      <c r="J83" t="s">
        <v>25</v>
      </c>
      <c r="K83">
        <v>0</v>
      </c>
      <c r="L83" t="s">
        <v>117</v>
      </c>
      <c r="M83">
        <v>3</v>
      </c>
      <c r="N83" t="s">
        <v>52</v>
      </c>
      <c r="O83">
        <v>2</v>
      </c>
      <c r="P83" t="s">
        <v>42</v>
      </c>
      <c r="Q83">
        <v>138</v>
      </c>
      <c r="R83">
        <v>1.561393614</v>
      </c>
      <c r="S83">
        <f t="shared" si="3"/>
        <v>1</v>
      </c>
    </row>
    <row r="84" spans="1:19">
      <c r="A84" t="s">
        <v>135</v>
      </c>
      <c r="B84" t="s">
        <v>30</v>
      </c>
      <c r="C84">
        <v>1</v>
      </c>
      <c r="D84">
        <v>63</v>
      </c>
      <c r="E84">
        <f t="shared" si="2"/>
        <v>1</v>
      </c>
      <c r="F84" t="s">
        <v>34</v>
      </c>
      <c r="G84">
        <v>3</v>
      </c>
      <c r="H84" t="s">
        <v>99</v>
      </c>
      <c r="I84">
        <v>2</v>
      </c>
      <c r="J84" t="s">
        <v>25</v>
      </c>
      <c r="K84">
        <v>0</v>
      </c>
      <c r="L84" t="s">
        <v>117</v>
      </c>
      <c r="M84">
        <v>3</v>
      </c>
      <c r="N84" t="s">
        <v>52</v>
      </c>
      <c r="O84">
        <v>2</v>
      </c>
      <c r="P84" t="s">
        <v>42</v>
      </c>
      <c r="Q84">
        <v>166</v>
      </c>
      <c r="R84">
        <v>3.160087351</v>
      </c>
      <c r="S84">
        <f t="shared" si="3"/>
        <v>1</v>
      </c>
    </row>
    <row r="85" spans="1:19">
      <c r="A85" t="s">
        <v>136</v>
      </c>
      <c r="B85" t="s">
        <v>22</v>
      </c>
      <c r="C85">
        <v>0</v>
      </c>
      <c r="D85">
        <v>67</v>
      </c>
      <c r="E85">
        <f t="shared" si="2"/>
        <v>1</v>
      </c>
      <c r="F85" t="s">
        <v>34</v>
      </c>
      <c r="G85">
        <v>3</v>
      </c>
      <c r="H85" t="s">
        <v>99</v>
      </c>
      <c r="I85">
        <v>2</v>
      </c>
      <c r="J85" t="s">
        <v>25</v>
      </c>
      <c r="K85">
        <v>0</v>
      </c>
      <c r="L85" t="s">
        <v>117</v>
      </c>
      <c r="M85">
        <v>3</v>
      </c>
      <c r="N85" t="s">
        <v>52</v>
      </c>
      <c r="O85">
        <v>2</v>
      </c>
      <c r="P85" t="s">
        <v>28</v>
      </c>
      <c r="Q85">
        <v>523</v>
      </c>
      <c r="R85">
        <v>1.7905920550000001</v>
      </c>
      <c r="S85">
        <f t="shared" si="3"/>
        <v>1</v>
      </c>
    </row>
    <row r="86" spans="1:19">
      <c r="A86" t="s">
        <v>137</v>
      </c>
      <c r="B86" t="s">
        <v>30</v>
      </c>
      <c r="C86">
        <v>1</v>
      </c>
      <c r="D86">
        <v>58</v>
      </c>
      <c r="E86">
        <f t="shared" si="2"/>
        <v>0</v>
      </c>
      <c r="F86" t="s">
        <v>34</v>
      </c>
      <c r="G86">
        <v>3</v>
      </c>
      <c r="H86" t="s">
        <v>99</v>
      </c>
      <c r="I86">
        <v>2</v>
      </c>
      <c r="J86" t="s">
        <v>25</v>
      </c>
      <c r="K86">
        <v>0</v>
      </c>
      <c r="L86" t="s">
        <v>117</v>
      </c>
      <c r="M86">
        <v>3</v>
      </c>
      <c r="N86" t="s">
        <v>52</v>
      </c>
      <c r="O86">
        <v>2</v>
      </c>
      <c r="P86" t="s">
        <v>28</v>
      </c>
      <c r="Q86">
        <v>1297</v>
      </c>
      <c r="R86">
        <v>0.75071903799999995</v>
      </c>
      <c r="S86">
        <f t="shared" si="3"/>
        <v>0</v>
      </c>
    </row>
    <row r="87" spans="1:19">
      <c r="A87" t="s">
        <v>138</v>
      </c>
      <c r="B87" t="s">
        <v>30</v>
      </c>
      <c r="C87">
        <v>1</v>
      </c>
      <c r="D87">
        <v>45</v>
      </c>
      <c r="E87">
        <f t="shared" si="2"/>
        <v>0</v>
      </c>
      <c r="F87" t="s">
        <v>34</v>
      </c>
      <c r="G87">
        <v>3</v>
      </c>
      <c r="H87" t="s">
        <v>99</v>
      </c>
      <c r="I87">
        <v>2</v>
      </c>
      <c r="J87" t="s">
        <v>25</v>
      </c>
      <c r="K87">
        <v>0</v>
      </c>
      <c r="L87" t="s">
        <v>117</v>
      </c>
      <c r="M87">
        <v>3</v>
      </c>
      <c r="N87" t="s">
        <v>52</v>
      </c>
      <c r="O87">
        <v>2</v>
      </c>
      <c r="P87" t="s">
        <v>28</v>
      </c>
      <c r="Q87">
        <v>176</v>
      </c>
      <c r="R87">
        <v>3.8540588320000002</v>
      </c>
      <c r="S87">
        <f t="shared" si="3"/>
        <v>1</v>
      </c>
    </row>
    <row r="88" spans="1:19">
      <c r="A88" t="s">
        <v>139</v>
      </c>
      <c r="B88" t="s">
        <v>22</v>
      </c>
      <c r="C88">
        <v>0</v>
      </c>
      <c r="D88">
        <v>53</v>
      </c>
      <c r="E88">
        <f t="shared" si="2"/>
        <v>0</v>
      </c>
      <c r="F88" t="s">
        <v>31</v>
      </c>
      <c r="G88">
        <v>2</v>
      </c>
      <c r="H88" t="s">
        <v>40</v>
      </c>
      <c r="I88">
        <v>3</v>
      </c>
      <c r="J88" t="s">
        <v>25</v>
      </c>
      <c r="K88">
        <v>0</v>
      </c>
      <c r="L88" t="s">
        <v>117</v>
      </c>
      <c r="M88">
        <v>3</v>
      </c>
      <c r="N88" t="s">
        <v>52</v>
      </c>
      <c r="O88">
        <v>2</v>
      </c>
      <c r="P88" t="s">
        <v>42</v>
      </c>
      <c r="Q88">
        <v>782</v>
      </c>
      <c r="R88">
        <v>1.510257805</v>
      </c>
      <c r="S88">
        <f t="shared" si="3"/>
        <v>1</v>
      </c>
    </row>
    <row r="89" spans="1:19">
      <c r="A89" t="s">
        <v>140</v>
      </c>
      <c r="B89" t="s">
        <v>22</v>
      </c>
      <c r="C89">
        <v>0</v>
      </c>
      <c r="D89">
        <v>58</v>
      </c>
      <c r="E89">
        <f t="shared" si="2"/>
        <v>0</v>
      </c>
      <c r="F89" t="s">
        <v>141</v>
      </c>
      <c r="G89">
        <v>4</v>
      </c>
      <c r="H89" t="s">
        <v>37</v>
      </c>
      <c r="I89">
        <v>1</v>
      </c>
      <c r="J89" t="s">
        <v>25</v>
      </c>
      <c r="K89">
        <v>0</v>
      </c>
      <c r="L89" t="s">
        <v>41</v>
      </c>
      <c r="M89">
        <v>3</v>
      </c>
      <c r="N89" t="s">
        <v>52</v>
      </c>
      <c r="O89">
        <v>2</v>
      </c>
      <c r="P89" t="s">
        <v>28</v>
      </c>
      <c r="Q89">
        <v>21</v>
      </c>
      <c r="R89">
        <v>1.226499995</v>
      </c>
      <c r="S89">
        <f t="shared" si="3"/>
        <v>0</v>
      </c>
    </row>
    <row r="90" spans="1:19">
      <c r="A90" t="s">
        <v>142</v>
      </c>
      <c r="B90" t="s">
        <v>30</v>
      </c>
      <c r="C90">
        <v>1</v>
      </c>
      <c r="D90">
        <v>68</v>
      </c>
      <c r="E90">
        <f t="shared" si="2"/>
        <v>1</v>
      </c>
      <c r="F90" t="s">
        <v>34</v>
      </c>
      <c r="G90">
        <v>3</v>
      </c>
      <c r="H90" t="s">
        <v>99</v>
      </c>
      <c r="I90">
        <v>2</v>
      </c>
      <c r="J90" t="s">
        <v>25</v>
      </c>
      <c r="K90">
        <v>0</v>
      </c>
      <c r="L90" t="s">
        <v>41</v>
      </c>
      <c r="M90">
        <v>3</v>
      </c>
      <c r="N90" t="s">
        <v>52</v>
      </c>
      <c r="O90">
        <v>2</v>
      </c>
      <c r="P90" t="s">
        <v>42</v>
      </c>
      <c r="Q90">
        <v>560</v>
      </c>
      <c r="R90">
        <v>1.7113412649999999</v>
      </c>
      <c r="S90">
        <f t="shared" si="3"/>
        <v>1</v>
      </c>
    </row>
    <row r="91" spans="1:19">
      <c r="A91" t="s">
        <v>143</v>
      </c>
      <c r="B91" t="s">
        <v>30</v>
      </c>
      <c r="C91">
        <v>1</v>
      </c>
      <c r="D91">
        <v>57</v>
      </c>
      <c r="E91">
        <f t="shared" si="2"/>
        <v>0</v>
      </c>
      <c r="F91" t="s">
        <v>34</v>
      </c>
      <c r="G91">
        <v>3</v>
      </c>
      <c r="H91" t="s">
        <v>99</v>
      </c>
      <c r="I91">
        <v>2</v>
      </c>
      <c r="J91" t="s">
        <v>25</v>
      </c>
      <c r="K91">
        <v>0</v>
      </c>
      <c r="L91" t="s">
        <v>41</v>
      </c>
      <c r="M91">
        <v>3</v>
      </c>
      <c r="N91" t="s">
        <v>52</v>
      </c>
      <c r="O91">
        <v>2</v>
      </c>
      <c r="P91" t="s">
        <v>28</v>
      </c>
      <c r="Q91">
        <v>1319</v>
      </c>
      <c r="R91">
        <v>3.8104295989999999</v>
      </c>
      <c r="S91">
        <f t="shared" si="3"/>
        <v>1</v>
      </c>
    </row>
    <row r="92" spans="1:19">
      <c r="A92" t="s">
        <v>144</v>
      </c>
      <c r="B92" t="s">
        <v>30</v>
      </c>
      <c r="C92">
        <v>1</v>
      </c>
      <c r="D92">
        <v>62</v>
      </c>
      <c r="E92">
        <f t="shared" si="2"/>
        <v>1</v>
      </c>
      <c r="F92" t="s">
        <v>34</v>
      </c>
      <c r="G92">
        <v>3</v>
      </c>
      <c r="H92" t="s">
        <v>40</v>
      </c>
      <c r="I92">
        <v>3</v>
      </c>
      <c r="J92" t="s">
        <v>25</v>
      </c>
      <c r="K92">
        <v>0</v>
      </c>
      <c r="L92" t="s">
        <v>41</v>
      </c>
      <c r="M92">
        <v>3</v>
      </c>
      <c r="N92" t="s">
        <v>52</v>
      </c>
      <c r="O92">
        <v>2</v>
      </c>
      <c r="P92" t="s">
        <v>42</v>
      </c>
      <c r="Q92">
        <v>389</v>
      </c>
      <c r="R92">
        <v>3.6974568570000002</v>
      </c>
      <c r="S92">
        <f t="shared" si="3"/>
        <v>1</v>
      </c>
    </row>
    <row r="93" spans="1:19">
      <c r="A93" t="s">
        <v>145</v>
      </c>
      <c r="B93" t="s">
        <v>22</v>
      </c>
      <c r="C93">
        <v>0</v>
      </c>
      <c r="D93">
        <v>75</v>
      </c>
      <c r="E93">
        <f t="shared" si="2"/>
        <v>1</v>
      </c>
      <c r="F93" t="s">
        <v>34</v>
      </c>
      <c r="G93">
        <v>3</v>
      </c>
      <c r="H93" t="s">
        <v>44</v>
      </c>
      <c r="I93">
        <v>3</v>
      </c>
      <c r="J93" t="s">
        <v>25</v>
      </c>
      <c r="K93">
        <v>0</v>
      </c>
      <c r="L93" t="s">
        <v>41</v>
      </c>
      <c r="M93">
        <v>3</v>
      </c>
      <c r="N93" t="s">
        <v>52</v>
      </c>
      <c r="O93">
        <v>2</v>
      </c>
      <c r="P93" t="s">
        <v>42</v>
      </c>
      <c r="Q93">
        <v>491</v>
      </c>
      <c r="R93">
        <v>0.96427348400000001</v>
      </c>
      <c r="S93">
        <f t="shared" si="3"/>
        <v>0</v>
      </c>
    </row>
    <row r="94" spans="1:19">
      <c r="A94" t="s">
        <v>146</v>
      </c>
      <c r="B94" t="s">
        <v>30</v>
      </c>
      <c r="C94">
        <v>1</v>
      </c>
      <c r="D94">
        <v>58</v>
      </c>
      <c r="E94">
        <f t="shared" si="2"/>
        <v>0</v>
      </c>
      <c r="F94" t="s">
        <v>34</v>
      </c>
      <c r="G94">
        <v>3</v>
      </c>
      <c r="H94" t="s">
        <v>44</v>
      </c>
      <c r="I94">
        <v>3</v>
      </c>
      <c r="J94" t="s">
        <v>25</v>
      </c>
      <c r="K94">
        <v>0</v>
      </c>
      <c r="L94" t="s">
        <v>41</v>
      </c>
      <c r="M94">
        <v>3</v>
      </c>
      <c r="N94" t="s">
        <v>52</v>
      </c>
      <c r="O94">
        <v>2</v>
      </c>
      <c r="P94" t="s">
        <v>42</v>
      </c>
      <c r="Q94">
        <v>543</v>
      </c>
      <c r="R94">
        <v>1.615130664</v>
      </c>
      <c r="S94">
        <f t="shared" si="3"/>
        <v>1</v>
      </c>
    </row>
    <row r="95" spans="1:19">
      <c r="A95" t="s">
        <v>147</v>
      </c>
      <c r="B95" t="s">
        <v>22</v>
      </c>
      <c r="C95">
        <v>0</v>
      </c>
      <c r="D95">
        <v>54</v>
      </c>
      <c r="E95">
        <f t="shared" si="2"/>
        <v>0</v>
      </c>
      <c r="F95" t="s">
        <v>34</v>
      </c>
      <c r="G95">
        <v>3</v>
      </c>
      <c r="H95" t="s">
        <v>44</v>
      </c>
      <c r="I95">
        <v>3</v>
      </c>
      <c r="J95" t="s">
        <v>25</v>
      </c>
      <c r="K95">
        <v>0</v>
      </c>
      <c r="L95" t="s">
        <v>41</v>
      </c>
      <c r="M95">
        <v>3</v>
      </c>
      <c r="N95" t="s">
        <v>52</v>
      </c>
      <c r="O95">
        <v>2</v>
      </c>
      <c r="P95" t="s">
        <v>28</v>
      </c>
      <c r="Q95">
        <v>325</v>
      </c>
      <c r="R95">
        <v>1.958701665</v>
      </c>
      <c r="S95">
        <f t="shared" si="3"/>
        <v>1</v>
      </c>
    </row>
    <row r="96" spans="1:19">
      <c r="A96" t="s">
        <v>148</v>
      </c>
      <c r="B96" t="s">
        <v>22</v>
      </c>
      <c r="C96">
        <v>0</v>
      </c>
      <c r="D96">
        <v>58</v>
      </c>
      <c r="E96">
        <f t="shared" si="2"/>
        <v>0</v>
      </c>
      <c r="F96" t="s">
        <v>34</v>
      </c>
      <c r="G96">
        <v>3</v>
      </c>
      <c r="H96" t="s">
        <v>149</v>
      </c>
      <c r="I96">
        <v>3</v>
      </c>
      <c r="J96" t="s">
        <v>25</v>
      </c>
      <c r="K96">
        <v>0</v>
      </c>
      <c r="L96" t="s">
        <v>41</v>
      </c>
      <c r="M96">
        <v>3</v>
      </c>
      <c r="N96" t="s">
        <v>52</v>
      </c>
      <c r="O96">
        <v>2</v>
      </c>
      <c r="P96" t="s">
        <v>28</v>
      </c>
      <c r="Q96">
        <v>394</v>
      </c>
      <c r="R96">
        <v>1.722223083</v>
      </c>
      <c r="S96">
        <f t="shared" si="3"/>
        <v>1</v>
      </c>
    </row>
    <row r="97" spans="1:19">
      <c r="A97" t="s">
        <v>150</v>
      </c>
      <c r="B97" t="s">
        <v>30</v>
      </c>
      <c r="C97">
        <v>1</v>
      </c>
      <c r="D97">
        <v>71</v>
      </c>
      <c r="E97">
        <f t="shared" si="2"/>
        <v>1</v>
      </c>
      <c r="F97" t="s">
        <v>141</v>
      </c>
      <c r="G97">
        <v>4</v>
      </c>
      <c r="H97" t="s">
        <v>99</v>
      </c>
      <c r="I97">
        <v>2</v>
      </c>
      <c r="J97" t="s">
        <v>25</v>
      </c>
      <c r="K97">
        <v>0</v>
      </c>
      <c r="L97" t="s">
        <v>151</v>
      </c>
      <c r="M97">
        <v>3</v>
      </c>
      <c r="N97" t="s">
        <v>52</v>
      </c>
      <c r="O97">
        <v>2</v>
      </c>
      <c r="P97" t="s">
        <v>42</v>
      </c>
      <c r="Q97">
        <v>3</v>
      </c>
      <c r="R97">
        <v>1.0151300489999999</v>
      </c>
      <c r="S97">
        <f t="shared" si="3"/>
        <v>0</v>
      </c>
    </row>
    <row r="98" spans="1:19">
      <c r="A98" t="s">
        <v>152</v>
      </c>
      <c r="B98" t="s">
        <v>30</v>
      </c>
      <c r="C98">
        <v>1</v>
      </c>
      <c r="D98">
        <v>70</v>
      </c>
      <c r="E98">
        <f t="shared" si="2"/>
        <v>1</v>
      </c>
      <c r="F98" t="s">
        <v>141</v>
      </c>
      <c r="G98">
        <v>4</v>
      </c>
      <c r="H98" t="s">
        <v>99</v>
      </c>
      <c r="I98">
        <v>2</v>
      </c>
      <c r="J98" t="s">
        <v>25</v>
      </c>
      <c r="K98">
        <v>0</v>
      </c>
      <c r="L98" t="s">
        <v>151</v>
      </c>
      <c r="M98">
        <v>3</v>
      </c>
      <c r="N98" t="s">
        <v>52</v>
      </c>
      <c r="O98">
        <v>2</v>
      </c>
      <c r="P98" t="s">
        <v>42</v>
      </c>
      <c r="Q98">
        <v>356</v>
      </c>
      <c r="R98">
        <v>0.168171236</v>
      </c>
      <c r="S98">
        <f t="shared" si="3"/>
        <v>0</v>
      </c>
    </row>
    <row r="99" spans="1:19">
      <c r="A99" t="s">
        <v>153</v>
      </c>
      <c r="B99" t="s">
        <v>30</v>
      </c>
      <c r="C99">
        <v>1</v>
      </c>
      <c r="D99">
        <v>69</v>
      </c>
      <c r="E99">
        <f t="shared" si="2"/>
        <v>1</v>
      </c>
      <c r="F99" t="s">
        <v>101</v>
      </c>
      <c r="G99">
        <v>4</v>
      </c>
      <c r="H99" t="s">
        <v>40</v>
      </c>
      <c r="I99">
        <v>3</v>
      </c>
      <c r="J99" t="s">
        <v>25</v>
      </c>
      <c r="K99">
        <v>0</v>
      </c>
      <c r="L99" t="s">
        <v>151</v>
      </c>
      <c r="M99">
        <v>3</v>
      </c>
      <c r="N99" t="s">
        <v>52</v>
      </c>
      <c r="O99">
        <v>2</v>
      </c>
      <c r="P99" t="s">
        <v>42</v>
      </c>
      <c r="Q99">
        <v>496</v>
      </c>
      <c r="R99">
        <v>1.3635810530000001</v>
      </c>
      <c r="S99">
        <f t="shared" si="3"/>
        <v>1</v>
      </c>
    </row>
    <row r="100" spans="1:19">
      <c r="A100" t="s">
        <v>154</v>
      </c>
      <c r="B100" t="s">
        <v>22</v>
      </c>
      <c r="C100">
        <v>0</v>
      </c>
      <c r="D100">
        <v>52</v>
      </c>
      <c r="E100">
        <f t="shared" si="2"/>
        <v>0</v>
      </c>
      <c r="F100" t="s">
        <v>101</v>
      </c>
      <c r="G100">
        <v>4</v>
      </c>
      <c r="H100" t="s">
        <v>40</v>
      </c>
      <c r="I100">
        <v>3</v>
      </c>
      <c r="J100" t="s">
        <v>25</v>
      </c>
      <c r="K100">
        <v>0</v>
      </c>
      <c r="L100" t="s">
        <v>151</v>
      </c>
      <c r="M100">
        <v>3</v>
      </c>
      <c r="N100" t="s">
        <v>52</v>
      </c>
      <c r="O100">
        <v>2</v>
      </c>
      <c r="P100" t="s">
        <v>28</v>
      </c>
      <c r="Q100">
        <v>1328</v>
      </c>
      <c r="R100">
        <v>1.2021067400000001</v>
      </c>
      <c r="S100">
        <f t="shared" si="3"/>
        <v>0</v>
      </c>
    </row>
    <row r="101" spans="1:19">
      <c r="A101" t="s">
        <v>155</v>
      </c>
      <c r="B101" t="s">
        <v>30</v>
      </c>
      <c r="C101">
        <v>1</v>
      </c>
      <c r="D101">
        <v>74</v>
      </c>
      <c r="E101">
        <f t="shared" si="2"/>
        <v>1</v>
      </c>
      <c r="F101" t="s">
        <v>101</v>
      </c>
      <c r="G101">
        <v>4</v>
      </c>
      <c r="H101" t="s">
        <v>40</v>
      </c>
      <c r="I101">
        <v>3</v>
      </c>
      <c r="J101" t="s">
        <v>25</v>
      </c>
      <c r="K101">
        <v>0</v>
      </c>
      <c r="L101" t="s">
        <v>151</v>
      </c>
      <c r="M101">
        <v>3</v>
      </c>
      <c r="N101" t="s">
        <v>52</v>
      </c>
      <c r="O101">
        <v>2</v>
      </c>
      <c r="P101" t="s">
        <v>42</v>
      </c>
      <c r="Q101">
        <v>640</v>
      </c>
      <c r="R101">
        <v>4.1547908519999996</v>
      </c>
      <c r="S101">
        <f t="shared" si="3"/>
        <v>1</v>
      </c>
    </row>
    <row r="102" spans="1:19">
      <c r="A102" t="s">
        <v>156</v>
      </c>
      <c r="B102" t="s">
        <v>30</v>
      </c>
      <c r="C102">
        <v>1</v>
      </c>
      <c r="D102">
        <v>56</v>
      </c>
      <c r="E102">
        <f t="shared" si="2"/>
        <v>0</v>
      </c>
      <c r="F102" t="s">
        <v>46</v>
      </c>
      <c r="G102">
        <v>4</v>
      </c>
      <c r="H102" t="s">
        <v>44</v>
      </c>
      <c r="I102">
        <v>3</v>
      </c>
      <c r="J102" t="s">
        <v>25</v>
      </c>
      <c r="K102">
        <v>0</v>
      </c>
      <c r="L102" t="s">
        <v>151</v>
      </c>
      <c r="M102">
        <v>3</v>
      </c>
      <c r="N102" t="s">
        <v>52</v>
      </c>
      <c r="O102">
        <v>2</v>
      </c>
      <c r="P102" t="s">
        <v>28</v>
      </c>
      <c r="Q102">
        <v>1184</v>
      </c>
      <c r="R102">
        <v>1.7189116090000001</v>
      </c>
      <c r="S102">
        <f t="shared" si="3"/>
        <v>1</v>
      </c>
    </row>
    <row r="103" spans="1:19">
      <c r="A103" t="s">
        <v>157</v>
      </c>
      <c r="B103" t="s">
        <v>30</v>
      </c>
      <c r="C103">
        <v>1</v>
      </c>
      <c r="D103">
        <v>63</v>
      </c>
      <c r="E103">
        <f t="shared" si="2"/>
        <v>1</v>
      </c>
      <c r="F103" t="s">
        <v>46</v>
      </c>
      <c r="G103">
        <v>4</v>
      </c>
      <c r="H103" t="s">
        <v>37</v>
      </c>
      <c r="I103">
        <v>1</v>
      </c>
      <c r="J103" t="s">
        <v>25</v>
      </c>
      <c r="K103">
        <v>0</v>
      </c>
      <c r="L103" t="s">
        <v>48</v>
      </c>
      <c r="M103">
        <v>4</v>
      </c>
      <c r="N103" t="s">
        <v>52</v>
      </c>
      <c r="O103">
        <v>2</v>
      </c>
      <c r="P103" t="s">
        <v>42</v>
      </c>
      <c r="Q103">
        <v>552</v>
      </c>
      <c r="R103">
        <v>1.703802418</v>
      </c>
      <c r="S103">
        <f t="shared" si="3"/>
        <v>1</v>
      </c>
    </row>
    <row r="104" spans="1:19">
      <c r="A104" t="s">
        <v>158</v>
      </c>
      <c r="B104" t="s">
        <v>30</v>
      </c>
      <c r="C104">
        <v>1</v>
      </c>
      <c r="D104">
        <v>76</v>
      </c>
      <c r="E104">
        <f t="shared" si="2"/>
        <v>1</v>
      </c>
      <c r="F104" t="s">
        <v>46</v>
      </c>
      <c r="G104">
        <v>4</v>
      </c>
      <c r="H104" t="s">
        <v>37</v>
      </c>
      <c r="I104">
        <v>1</v>
      </c>
      <c r="J104" t="s">
        <v>25</v>
      </c>
      <c r="K104">
        <v>0</v>
      </c>
      <c r="L104" t="s">
        <v>48</v>
      </c>
      <c r="M104">
        <v>4</v>
      </c>
      <c r="N104" t="s">
        <v>52</v>
      </c>
      <c r="O104">
        <v>2</v>
      </c>
      <c r="P104" t="s">
        <v>42</v>
      </c>
      <c r="Q104">
        <v>712</v>
      </c>
      <c r="R104">
        <v>0.93441946499999995</v>
      </c>
      <c r="S104">
        <f t="shared" si="3"/>
        <v>0</v>
      </c>
    </row>
    <row r="105" spans="1:19">
      <c r="A105" t="s">
        <v>159</v>
      </c>
      <c r="B105" t="s">
        <v>30</v>
      </c>
      <c r="C105">
        <v>1</v>
      </c>
      <c r="D105">
        <v>70</v>
      </c>
      <c r="E105">
        <f t="shared" si="2"/>
        <v>1</v>
      </c>
      <c r="F105" t="s">
        <v>46</v>
      </c>
      <c r="G105">
        <v>4</v>
      </c>
      <c r="H105" t="s">
        <v>37</v>
      </c>
      <c r="I105">
        <v>1</v>
      </c>
      <c r="J105" t="s">
        <v>25</v>
      </c>
      <c r="K105">
        <v>0</v>
      </c>
      <c r="L105" t="s">
        <v>48</v>
      </c>
      <c r="M105">
        <v>4</v>
      </c>
      <c r="N105" t="s">
        <v>52</v>
      </c>
      <c r="O105">
        <v>2</v>
      </c>
      <c r="P105" t="s">
        <v>42</v>
      </c>
      <c r="Q105">
        <v>275</v>
      </c>
      <c r="R105">
        <v>2.9703636179999999</v>
      </c>
      <c r="S105">
        <f t="shared" si="3"/>
        <v>1</v>
      </c>
    </row>
    <row r="106" spans="1:19">
      <c r="A106" t="s">
        <v>160</v>
      </c>
      <c r="B106" t="s">
        <v>30</v>
      </c>
      <c r="C106">
        <v>1</v>
      </c>
      <c r="D106">
        <v>66</v>
      </c>
      <c r="E106">
        <f t="shared" si="2"/>
        <v>1</v>
      </c>
      <c r="F106" t="s">
        <v>31</v>
      </c>
      <c r="G106">
        <v>2</v>
      </c>
      <c r="H106" t="s">
        <v>40</v>
      </c>
      <c r="I106">
        <v>3</v>
      </c>
      <c r="J106" t="s">
        <v>25</v>
      </c>
      <c r="K106">
        <v>0</v>
      </c>
      <c r="L106" t="s">
        <v>48</v>
      </c>
      <c r="M106">
        <v>4</v>
      </c>
      <c r="N106" t="s">
        <v>52</v>
      </c>
      <c r="O106">
        <v>2</v>
      </c>
      <c r="P106" t="s">
        <v>42</v>
      </c>
      <c r="Q106">
        <v>2100</v>
      </c>
      <c r="R106">
        <v>1.0241359839999999</v>
      </c>
      <c r="S106">
        <f t="shared" si="3"/>
        <v>0</v>
      </c>
    </row>
    <row r="107" spans="1:19">
      <c r="A107" t="s">
        <v>161</v>
      </c>
      <c r="B107" t="s">
        <v>30</v>
      </c>
      <c r="C107">
        <v>1</v>
      </c>
      <c r="D107">
        <v>49</v>
      </c>
      <c r="E107">
        <f t="shared" si="2"/>
        <v>0</v>
      </c>
      <c r="F107" t="s">
        <v>34</v>
      </c>
      <c r="G107">
        <v>3</v>
      </c>
      <c r="H107" t="s">
        <v>40</v>
      </c>
      <c r="I107">
        <v>3</v>
      </c>
      <c r="J107" t="s">
        <v>25</v>
      </c>
      <c r="K107">
        <v>0</v>
      </c>
      <c r="L107" t="s">
        <v>48</v>
      </c>
      <c r="M107">
        <v>4</v>
      </c>
      <c r="N107" t="s">
        <v>52</v>
      </c>
      <c r="O107">
        <v>2</v>
      </c>
      <c r="P107" t="s">
        <v>42</v>
      </c>
      <c r="Q107">
        <v>174</v>
      </c>
      <c r="R107">
        <v>2.565490166</v>
      </c>
      <c r="S107">
        <f t="shared" si="3"/>
        <v>1</v>
      </c>
    </row>
    <row r="108" spans="1:19">
      <c r="A108" t="s">
        <v>162</v>
      </c>
      <c r="B108" t="s">
        <v>22</v>
      </c>
      <c r="C108">
        <v>0</v>
      </c>
      <c r="D108">
        <v>59</v>
      </c>
      <c r="E108">
        <f t="shared" si="2"/>
        <v>0</v>
      </c>
      <c r="F108" t="s">
        <v>46</v>
      </c>
      <c r="G108">
        <v>4</v>
      </c>
      <c r="H108" t="s">
        <v>40</v>
      </c>
      <c r="I108">
        <v>3</v>
      </c>
      <c r="J108" t="s">
        <v>25</v>
      </c>
      <c r="K108">
        <v>0</v>
      </c>
      <c r="L108" t="s">
        <v>48</v>
      </c>
      <c r="M108">
        <v>4</v>
      </c>
      <c r="N108" t="s">
        <v>52</v>
      </c>
      <c r="O108">
        <v>2</v>
      </c>
      <c r="P108" t="s">
        <v>42</v>
      </c>
      <c r="Q108">
        <v>570</v>
      </c>
      <c r="R108">
        <v>1.683316606</v>
      </c>
      <c r="S108">
        <f t="shared" si="3"/>
        <v>1</v>
      </c>
    </row>
    <row r="109" spans="1:19">
      <c r="A109" t="s">
        <v>163</v>
      </c>
      <c r="B109" t="s">
        <v>30</v>
      </c>
      <c r="C109">
        <v>1</v>
      </c>
      <c r="D109">
        <v>65</v>
      </c>
      <c r="E109">
        <f t="shared" si="2"/>
        <v>1</v>
      </c>
      <c r="F109" t="s">
        <v>46</v>
      </c>
      <c r="G109">
        <v>4</v>
      </c>
      <c r="H109" t="s">
        <v>24</v>
      </c>
      <c r="I109">
        <v>0</v>
      </c>
      <c r="J109" t="s">
        <v>47</v>
      </c>
      <c r="K109">
        <v>1</v>
      </c>
      <c r="L109" t="s">
        <v>48</v>
      </c>
      <c r="M109">
        <v>4</v>
      </c>
      <c r="N109" t="s">
        <v>52</v>
      </c>
      <c r="O109">
        <v>2</v>
      </c>
      <c r="P109" t="s">
        <v>28</v>
      </c>
      <c r="Q109">
        <v>374</v>
      </c>
      <c r="R109">
        <v>1.241934012</v>
      </c>
      <c r="S109">
        <f t="shared" si="3"/>
        <v>0</v>
      </c>
    </row>
    <row r="110" spans="1:19">
      <c r="A110" t="s">
        <v>164</v>
      </c>
      <c r="B110" t="s">
        <v>30</v>
      </c>
      <c r="C110">
        <v>1</v>
      </c>
      <c r="D110">
        <v>51</v>
      </c>
      <c r="E110">
        <f t="shared" si="2"/>
        <v>0</v>
      </c>
      <c r="F110" t="s">
        <v>34</v>
      </c>
      <c r="G110">
        <v>3</v>
      </c>
      <c r="H110" t="s">
        <v>37</v>
      </c>
      <c r="I110">
        <v>1</v>
      </c>
      <c r="J110" t="s">
        <v>47</v>
      </c>
      <c r="K110">
        <v>1</v>
      </c>
      <c r="L110" t="s">
        <v>48</v>
      </c>
      <c r="M110">
        <v>4</v>
      </c>
      <c r="N110" t="s">
        <v>52</v>
      </c>
      <c r="O110">
        <v>2</v>
      </c>
      <c r="P110" t="s">
        <v>28</v>
      </c>
      <c r="Q110">
        <v>1389</v>
      </c>
      <c r="R110">
        <v>1.6592281230000001</v>
      </c>
      <c r="S110">
        <f t="shared" si="3"/>
        <v>1</v>
      </c>
    </row>
    <row r="111" spans="1:19">
      <c r="A111" t="s">
        <v>165</v>
      </c>
      <c r="B111" t="s">
        <v>30</v>
      </c>
      <c r="C111">
        <v>1</v>
      </c>
      <c r="D111">
        <v>59</v>
      </c>
      <c r="E111">
        <f t="shared" si="2"/>
        <v>0</v>
      </c>
      <c r="F111" t="s">
        <v>34</v>
      </c>
      <c r="G111">
        <v>3</v>
      </c>
      <c r="H111" t="s">
        <v>37</v>
      </c>
      <c r="I111">
        <v>1</v>
      </c>
      <c r="J111" t="s">
        <v>47</v>
      </c>
      <c r="K111">
        <v>1</v>
      </c>
      <c r="L111" t="s">
        <v>48</v>
      </c>
      <c r="M111">
        <v>4</v>
      </c>
      <c r="N111" t="s">
        <v>52</v>
      </c>
      <c r="O111">
        <v>2</v>
      </c>
      <c r="P111" t="s">
        <v>28</v>
      </c>
      <c r="Q111">
        <v>1138</v>
      </c>
      <c r="R111">
        <v>1.1264369759999999</v>
      </c>
      <c r="S111">
        <f t="shared" si="3"/>
        <v>0</v>
      </c>
    </row>
    <row r="112" spans="1:19">
      <c r="A112" t="s">
        <v>166</v>
      </c>
      <c r="B112" t="s">
        <v>22</v>
      </c>
      <c r="C112">
        <v>0</v>
      </c>
      <c r="D112">
        <v>50</v>
      </c>
      <c r="E112">
        <f t="shared" si="2"/>
        <v>0</v>
      </c>
      <c r="F112" t="s">
        <v>46</v>
      </c>
      <c r="G112">
        <v>4</v>
      </c>
      <c r="H112" t="s">
        <v>37</v>
      </c>
      <c r="I112">
        <v>1</v>
      </c>
      <c r="J112" t="s">
        <v>47</v>
      </c>
      <c r="K112">
        <v>1</v>
      </c>
      <c r="L112" t="s">
        <v>48</v>
      </c>
      <c r="M112">
        <v>4</v>
      </c>
      <c r="N112" t="s">
        <v>52</v>
      </c>
      <c r="O112">
        <v>2</v>
      </c>
      <c r="P112" t="s">
        <v>42</v>
      </c>
      <c r="Q112">
        <v>476</v>
      </c>
      <c r="R112">
        <v>0.75896409799999998</v>
      </c>
      <c r="S112">
        <f t="shared" si="3"/>
        <v>0</v>
      </c>
    </row>
    <row r="113" spans="1:19">
      <c r="A113" t="s">
        <v>167</v>
      </c>
      <c r="B113" t="s">
        <v>22</v>
      </c>
      <c r="C113">
        <v>0</v>
      </c>
      <c r="D113">
        <v>66</v>
      </c>
      <c r="E113">
        <f t="shared" si="2"/>
        <v>1</v>
      </c>
      <c r="F113" t="s">
        <v>46</v>
      </c>
      <c r="G113">
        <v>4</v>
      </c>
      <c r="H113" t="s">
        <v>37</v>
      </c>
      <c r="I113">
        <v>1</v>
      </c>
      <c r="J113" t="s">
        <v>47</v>
      </c>
      <c r="K113">
        <v>1</v>
      </c>
      <c r="L113" t="s">
        <v>48</v>
      </c>
      <c r="M113">
        <v>4</v>
      </c>
      <c r="N113" t="s">
        <v>52</v>
      </c>
      <c r="O113">
        <v>2</v>
      </c>
      <c r="P113" t="s">
        <v>42</v>
      </c>
      <c r="Q113">
        <v>669</v>
      </c>
      <c r="R113">
        <v>1.901984452</v>
      </c>
      <c r="S113">
        <f t="shared" si="3"/>
        <v>1</v>
      </c>
    </row>
    <row r="114" spans="1:19">
      <c r="A114" t="s">
        <v>168</v>
      </c>
      <c r="B114" t="s">
        <v>22</v>
      </c>
      <c r="C114">
        <v>0</v>
      </c>
      <c r="D114">
        <v>65</v>
      </c>
      <c r="E114">
        <f t="shared" si="2"/>
        <v>1</v>
      </c>
      <c r="F114" t="s">
        <v>101</v>
      </c>
      <c r="G114">
        <v>4</v>
      </c>
      <c r="H114" t="s">
        <v>37</v>
      </c>
      <c r="I114">
        <v>1</v>
      </c>
      <c r="J114" t="s">
        <v>47</v>
      </c>
      <c r="K114">
        <v>1</v>
      </c>
      <c r="L114" t="s">
        <v>48</v>
      </c>
      <c r="M114">
        <v>4</v>
      </c>
      <c r="N114" t="s">
        <v>52</v>
      </c>
      <c r="O114">
        <v>2</v>
      </c>
      <c r="P114" t="s">
        <v>42</v>
      </c>
      <c r="Q114">
        <v>259</v>
      </c>
      <c r="R114">
        <v>1.242174171</v>
      </c>
      <c r="S114">
        <f t="shared" si="3"/>
        <v>1</v>
      </c>
    </row>
    <row r="115" spans="1:19">
      <c r="A115" t="s">
        <v>169</v>
      </c>
      <c r="B115" t="s">
        <v>30</v>
      </c>
      <c r="C115">
        <v>1</v>
      </c>
      <c r="D115">
        <v>86</v>
      </c>
      <c r="E115">
        <f t="shared" si="2"/>
        <v>1</v>
      </c>
      <c r="F115" t="s">
        <v>101</v>
      </c>
      <c r="G115">
        <v>4</v>
      </c>
      <c r="H115" t="s">
        <v>99</v>
      </c>
      <c r="I115">
        <v>2</v>
      </c>
      <c r="J115" t="s">
        <v>47</v>
      </c>
      <c r="K115">
        <v>1</v>
      </c>
      <c r="L115" t="s">
        <v>48</v>
      </c>
      <c r="M115">
        <v>4</v>
      </c>
      <c r="N115" t="s">
        <v>52</v>
      </c>
      <c r="O115">
        <v>2</v>
      </c>
      <c r="P115" t="s">
        <v>28</v>
      </c>
      <c r="Q115">
        <v>0</v>
      </c>
      <c r="R115">
        <v>0.67776004700000003</v>
      </c>
      <c r="S115">
        <f t="shared" si="3"/>
        <v>0</v>
      </c>
    </row>
    <row r="116" spans="1:19">
      <c r="A116" t="s">
        <v>170</v>
      </c>
      <c r="B116" t="s">
        <v>30</v>
      </c>
      <c r="C116">
        <v>1</v>
      </c>
      <c r="D116">
        <v>45</v>
      </c>
      <c r="E116">
        <f t="shared" si="2"/>
        <v>0</v>
      </c>
      <c r="F116" t="s">
        <v>141</v>
      </c>
      <c r="G116">
        <v>4</v>
      </c>
      <c r="H116" t="s">
        <v>99</v>
      </c>
      <c r="I116">
        <v>2</v>
      </c>
      <c r="J116" t="s">
        <v>47</v>
      </c>
      <c r="K116">
        <v>1</v>
      </c>
      <c r="L116" t="s">
        <v>48</v>
      </c>
      <c r="M116">
        <v>4</v>
      </c>
      <c r="N116" t="s">
        <v>52</v>
      </c>
      <c r="O116">
        <v>2</v>
      </c>
      <c r="P116" t="s">
        <v>28</v>
      </c>
      <c r="Q116">
        <v>972</v>
      </c>
      <c r="R116">
        <v>2.0484666109999998</v>
      </c>
      <c r="S116">
        <f t="shared" si="3"/>
        <v>1</v>
      </c>
    </row>
    <row r="117" spans="1:19">
      <c r="A117" t="s">
        <v>171</v>
      </c>
      <c r="B117" t="s">
        <v>30</v>
      </c>
      <c r="C117">
        <v>1</v>
      </c>
      <c r="D117">
        <v>64</v>
      </c>
      <c r="E117">
        <f t="shared" si="2"/>
        <v>1</v>
      </c>
      <c r="F117" t="s">
        <v>50</v>
      </c>
      <c r="G117">
        <v>1</v>
      </c>
      <c r="H117" t="s">
        <v>24</v>
      </c>
      <c r="I117">
        <v>0</v>
      </c>
      <c r="J117" t="s">
        <v>25</v>
      </c>
      <c r="K117">
        <v>0</v>
      </c>
      <c r="L117" t="s">
        <v>26</v>
      </c>
      <c r="M117">
        <v>1</v>
      </c>
      <c r="N117" t="s">
        <v>172</v>
      </c>
      <c r="O117">
        <v>3</v>
      </c>
      <c r="P117" t="s">
        <v>28</v>
      </c>
      <c r="Q117">
        <v>379</v>
      </c>
      <c r="R117">
        <v>0.53909848100000002</v>
      </c>
      <c r="S117">
        <f t="shared" si="3"/>
        <v>0</v>
      </c>
    </row>
    <row r="118" spans="1:19">
      <c r="A118" t="s">
        <v>173</v>
      </c>
      <c r="B118" t="s">
        <v>22</v>
      </c>
      <c r="C118">
        <v>0</v>
      </c>
      <c r="D118">
        <v>59</v>
      </c>
      <c r="E118">
        <f t="shared" si="2"/>
        <v>0</v>
      </c>
      <c r="F118" t="s">
        <v>31</v>
      </c>
      <c r="G118">
        <v>2</v>
      </c>
      <c r="H118" t="s">
        <v>24</v>
      </c>
      <c r="I118">
        <v>0</v>
      </c>
      <c r="J118" t="s">
        <v>25</v>
      </c>
      <c r="K118">
        <v>0</v>
      </c>
      <c r="L118" t="s">
        <v>32</v>
      </c>
      <c r="M118">
        <v>1</v>
      </c>
      <c r="N118" t="s">
        <v>172</v>
      </c>
      <c r="O118">
        <v>3</v>
      </c>
      <c r="P118" t="s">
        <v>28</v>
      </c>
      <c r="Q118">
        <v>3540</v>
      </c>
      <c r="R118">
        <v>0.32614505500000002</v>
      </c>
      <c r="S118">
        <f t="shared" si="3"/>
        <v>0</v>
      </c>
    </row>
    <row r="119" spans="1:19">
      <c r="A119" t="s">
        <v>174</v>
      </c>
      <c r="B119" t="s">
        <v>30</v>
      </c>
      <c r="C119">
        <v>1</v>
      </c>
      <c r="D119">
        <v>85</v>
      </c>
      <c r="E119">
        <f t="shared" si="2"/>
        <v>1</v>
      </c>
      <c r="F119" t="s">
        <v>31</v>
      </c>
      <c r="G119">
        <v>2</v>
      </c>
      <c r="H119" t="s">
        <v>24</v>
      </c>
      <c r="I119">
        <v>0</v>
      </c>
      <c r="J119" t="s">
        <v>25</v>
      </c>
      <c r="K119">
        <v>0</v>
      </c>
      <c r="L119" t="s">
        <v>32</v>
      </c>
      <c r="M119">
        <v>1</v>
      </c>
      <c r="N119" t="s">
        <v>172</v>
      </c>
      <c r="O119">
        <v>3</v>
      </c>
      <c r="P119" t="s">
        <v>28</v>
      </c>
      <c r="Q119">
        <v>0</v>
      </c>
      <c r="R119">
        <v>1.27552931</v>
      </c>
      <c r="S119">
        <f t="shared" si="3"/>
        <v>1</v>
      </c>
    </row>
    <row r="120" spans="1:19">
      <c r="A120" t="s">
        <v>175</v>
      </c>
      <c r="B120" t="s">
        <v>22</v>
      </c>
      <c r="C120">
        <v>0</v>
      </c>
      <c r="D120">
        <v>69</v>
      </c>
      <c r="E120">
        <f t="shared" si="2"/>
        <v>1</v>
      </c>
      <c r="F120" t="s">
        <v>31</v>
      </c>
      <c r="G120">
        <v>2</v>
      </c>
      <c r="H120" t="s">
        <v>24</v>
      </c>
      <c r="I120">
        <v>0</v>
      </c>
      <c r="J120" t="s">
        <v>25</v>
      </c>
      <c r="K120">
        <v>0</v>
      </c>
      <c r="L120" t="s">
        <v>32</v>
      </c>
      <c r="M120">
        <v>1</v>
      </c>
      <c r="N120" t="s">
        <v>172</v>
      </c>
      <c r="O120">
        <v>3</v>
      </c>
      <c r="P120" t="s">
        <v>28</v>
      </c>
      <c r="Q120">
        <v>1090</v>
      </c>
      <c r="R120">
        <v>0.77197319399999997</v>
      </c>
      <c r="S120">
        <f t="shared" si="3"/>
        <v>0</v>
      </c>
    </row>
    <row r="121" spans="1:19">
      <c r="A121" t="s">
        <v>176</v>
      </c>
      <c r="B121" t="s">
        <v>22</v>
      </c>
      <c r="C121">
        <v>0</v>
      </c>
      <c r="D121">
        <v>68</v>
      </c>
      <c r="E121">
        <f t="shared" si="2"/>
        <v>1</v>
      </c>
      <c r="F121" t="s">
        <v>31</v>
      </c>
      <c r="G121">
        <v>2</v>
      </c>
      <c r="H121" t="s">
        <v>24</v>
      </c>
      <c r="I121">
        <v>0</v>
      </c>
      <c r="J121" t="s">
        <v>25</v>
      </c>
      <c r="K121">
        <v>0</v>
      </c>
      <c r="L121" t="s">
        <v>32</v>
      </c>
      <c r="M121">
        <v>1</v>
      </c>
      <c r="N121" t="s">
        <v>172</v>
      </c>
      <c r="O121">
        <v>3</v>
      </c>
      <c r="P121" t="s">
        <v>42</v>
      </c>
      <c r="Q121">
        <v>156</v>
      </c>
      <c r="R121">
        <v>0.65545344000000005</v>
      </c>
      <c r="S121">
        <f t="shared" si="3"/>
        <v>0</v>
      </c>
    </row>
    <row r="122" spans="1:19">
      <c r="A122" t="s">
        <v>177</v>
      </c>
      <c r="B122" t="s">
        <v>30</v>
      </c>
      <c r="C122">
        <v>1</v>
      </c>
      <c r="D122">
        <v>71</v>
      </c>
      <c r="E122">
        <f t="shared" si="2"/>
        <v>1</v>
      </c>
      <c r="F122" t="s">
        <v>31</v>
      </c>
      <c r="G122">
        <v>2</v>
      </c>
      <c r="H122" t="s">
        <v>24</v>
      </c>
      <c r="I122">
        <v>0</v>
      </c>
      <c r="J122" t="s">
        <v>25</v>
      </c>
      <c r="K122">
        <v>0</v>
      </c>
      <c r="L122" t="s">
        <v>32</v>
      </c>
      <c r="M122">
        <v>1</v>
      </c>
      <c r="N122" t="s">
        <v>172</v>
      </c>
      <c r="O122">
        <v>3</v>
      </c>
      <c r="P122" t="s">
        <v>42</v>
      </c>
      <c r="Q122">
        <v>30</v>
      </c>
      <c r="R122">
        <v>0.61271081199999999</v>
      </c>
      <c r="S122">
        <f t="shared" si="3"/>
        <v>0</v>
      </c>
    </row>
    <row r="123" spans="1:19">
      <c r="A123" t="s">
        <v>178</v>
      </c>
      <c r="B123" t="s">
        <v>22</v>
      </c>
      <c r="C123">
        <v>0</v>
      </c>
      <c r="D123">
        <v>84</v>
      </c>
      <c r="E123">
        <f t="shared" si="2"/>
        <v>1</v>
      </c>
      <c r="F123" t="s">
        <v>31</v>
      </c>
      <c r="G123">
        <v>2</v>
      </c>
      <c r="H123" t="s">
        <v>24</v>
      </c>
      <c r="I123">
        <v>0</v>
      </c>
      <c r="J123" t="s">
        <v>25</v>
      </c>
      <c r="K123">
        <v>0</v>
      </c>
      <c r="L123" t="s">
        <v>32</v>
      </c>
      <c r="M123">
        <v>1</v>
      </c>
      <c r="N123" t="s">
        <v>172</v>
      </c>
      <c r="O123">
        <v>3</v>
      </c>
      <c r="P123" t="s">
        <v>28</v>
      </c>
      <c r="Q123">
        <v>131</v>
      </c>
      <c r="R123">
        <v>1.8105036940000001</v>
      </c>
      <c r="S123">
        <f t="shared" si="3"/>
        <v>1</v>
      </c>
    </row>
    <row r="124" spans="1:19">
      <c r="A124" t="s">
        <v>179</v>
      </c>
      <c r="B124" t="s">
        <v>22</v>
      </c>
      <c r="C124">
        <v>0</v>
      </c>
      <c r="D124">
        <v>79</v>
      </c>
      <c r="E124">
        <f t="shared" si="2"/>
        <v>1</v>
      </c>
      <c r="F124" t="s">
        <v>31</v>
      </c>
      <c r="G124">
        <v>2</v>
      </c>
      <c r="H124" t="s">
        <v>24</v>
      </c>
      <c r="I124">
        <v>0</v>
      </c>
      <c r="J124" t="s">
        <v>25</v>
      </c>
      <c r="K124">
        <v>0</v>
      </c>
      <c r="L124" t="s">
        <v>32</v>
      </c>
      <c r="M124">
        <v>1</v>
      </c>
      <c r="N124" t="s">
        <v>172</v>
      </c>
      <c r="O124">
        <v>3</v>
      </c>
      <c r="P124" t="s">
        <v>28</v>
      </c>
      <c r="Q124">
        <v>678</v>
      </c>
      <c r="R124">
        <v>4.8232358739999999</v>
      </c>
      <c r="S124">
        <f t="shared" si="3"/>
        <v>1</v>
      </c>
    </row>
    <row r="125" spans="1:19">
      <c r="A125" t="s">
        <v>180</v>
      </c>
      <c r="B125" t="s">
        <v>30</v>
      </c>
      <c r="C125">
        <v>1</v>
      </c>
      <c r="D125">
        <v>72</v>
      </c>
      <c r="E125">
        <f t="shared" si="2"/>
        <v>1</v>
      </c>
      <c r="F125" t="s">
        <v>31</v>
      </c>
      <c r="G125">
        <v>2</v>
      </c>
      <c r="H125" t="s">
        <v>24</v>
      </c>
      <c r="I125">
        <v>0</v>
      </c>
      <c r="J125" t="s">
        <v>25</v>
      </c>
      <c r="K125">
        <v>0</v>
      </c>
      <c r="L125" t="s">
        <v>32</v>
      </c>
      <c r="M125">
        <v>1</v>
      </c>
      <c r="N125" t="s">
        <v>172</v>
      </c>
      <c r="O125">
        <v>3</v>
      </c>
      <c r="P125" t="s">
        <v>42</v>
      </c>
      <c r="Q125">
        <v>457</v>
      </c>
      <c r="R125">
        <v>4.394026062</v>
      </c>
      <c r="S125">
        <f t="shared" si="3"/>
        <v>1</v>
      </c>
    </row>
    <row r="126" spans="1:19">
      <c r="A126" t="s">
        <v>181</v>
      </c>
      <c r="B126" t="s">
        <v>30</v>
      </c>
      <c r="C126">
        <v>1</v>
      </c>
      <c r="D126">
        <v>58</v>
      </c>
      <c r="E126">
        <f t="shared" si="2"/>
        <v>0</v>
      </c>
      <c r="F126" t="s">
        <v>31</v>
      </c>
      <c r="G126">
        <v>2</v>
      </c>
      <c r="H126" t="s">
        <v>24</v>
      </c>
      <c r="I126">
        <v>0</v>
      </c>
      <c r="J126" t="s">
        <v>25</v>
      </c>
      <c r="K126">
        <v>0</v>
      </c>
      <c r="L126" t="s">
        <v>32</v>
      </c>
      <c r="M126">
        <v>1</v>
      </c>
      <c r="N126" t="s">
        <v>172</v>
      </c>
      <c r="O126">
        <v>3</v>
      </c>
      <c r="P126" t="s">
        <v>28</v>
      </c>
      <c r="Q126">
        <v>566</v>
      </c>
      <c r="R126">
        <v>0.42926769599999998</v>
      </c>
      <c r="S126">
        <f t="shared" si="3"/>
        <v>0</v>
      </c>
    </row>
    <row r="127" spans="1:19">
      <c r="A127" t="s">
        <v>182</v>
      </c>
      <c r="B127" t="s">
        <v>30</v>
      </c>
      <c r="C127">
        <v>1</v>
      </c>
      <c r="D127">
        <v>79</v>
      </c>
      <c r="E127">
        <f t="shared" si="2"/>
        <v>1</v>
      </c>
      <c r="F127" t="s">
        <v>31</v>
      </c>
      <c r="G127">
        <v>2</v>
      </c>
      <c r="H127" t="s">
        <v>24</v>
      </c>
      <c r="I127">
        <v>0</v>
      </c>
      <c r="J127" t="s">
        <v>25</v>
      </c>
      <c r="K127">
        <v>0</v>
      </c>
      <c r="L127" t="s">
        <v>32</v>
      </c>
      <c r="M127">
        <v>1</v>
      </c>
      <c r="N127" t="s">
        <v>172</v>
      </c>
      <c r="O127">
        <v>3</v>
      </c>
      <c r="P127" t="s">
        <v>28</v>
      </c>
      <c r="Q127">
        <v>440</v>
      </c>
      <c r="R127">
        <v>0.311204855</v>
      </c>
      <c r="S127">
        <f t="shared" si="3"/>
        <v>0</v>
      </c>
    </row>
    <row r="128" spans="1:19">
      <c r="A128" t="s">
        <v>183</v>
      </c>
      <c r="B128" t="s">
        <v>30</v>
      </c>
      <c r="C128">
        <v>1</v>
      </c>
      <c r="D128">
        <v>62</v>
      </c>
      <c r="E128">
        <f t="shared" si="2"/>
        <v>1</v>
      </c>
      <c r="F128" t="s">
        <v>31</v>
      </c>
      <c r="G128">
        <v>2</v>
      </c>
      <c r="H128" t="s">
        <v>24</v>
      </c>
      <c r="I128">
        <v>0</v>
      </c>
      <c r="J128" t="s">
        <v>25</v>
      </c>
      <c r="K128">
        <v>0</v>
      </c>
      <c r="L128" t="s">
        <v>32</v>
      </c>
      <c r="M128">
        <v>1</v>
      </c>
      <c r="N128" t="s">
        <v>172</v>
      </c>
      <c r="O128">
        <v>3</v>
      </c>
      <c r="P128" t="s">
        <v>28</v>
      </c>
      <c r="Q128">
        <v>356</v>
      </c>
      <c r="R128">
        <v>1.049208871</v>
      </c>
      <c r="S128">
        <f t="shared" si="3"/>
        <v>0</v>
      </c>
    </row>
    <row r="129" spans="1:19">
      <c r="A129" t="s">
        <v>184</v>
      </c>
      <c r="B129" t="s">
        <v>30</v>
      </c>
      <c r="C129">
        <v>1</v>
      </c>
      <c r="D129">
        <v>62</v>
      </c>
      <c r="E129">
        <f t="shared" si="2"/>
        <v>1</v>
      </c>
      <c r="F129" t="s">
        <v>31</v>
      </c>
      <c r="G129">
        <v>2</v>
      </c>
      <c r="H129" t="s">
        <v>24</v>
      </c>
      <c r="I129">
        <v>0</v>
      </c>
      <c r="J129" t="s">
        <v>25</v>
      </c>
      <c r="K129">
        <v>0</v>
      </c>
      <c r="L129" t="s">
        <v>32</v>
      </c>
      <c r="M129">
        <v>1</v>
      </c>
      <c r="N129" t="s">
        <v>172</v>
      </c>
      <c r="O129">
        <v>3</v>
      </c>
      <c r="P129" t="s">
        <v>28</v>
      </c>
      <c r="Q129">
        <v>476</v>
      </c>
      <c r="R129">
        <v>1.4778254689999999</v>
      </c>
      <c r="S129">
        <f t="shared" si="3"/>
        <v>1</v>
      </c>
    </row>
    <row r="130" spans="1:19">
      <c r="A130" t="s">
        <v>185</v>
      </c>
      <c r="B130" t="s">
        <v>30</v>
      </c>
      <c r="C130">
        <v>1</v>
      </c>
      <c r="D130">
        <v>82</v>
      </c>
      <c r="E130">
        <f t="shared" si="2"/>
        <v>1</v>
      </c>
      <c r="F130" t="s">
        <v>31</v>
      </c>
      <c r="G130">
        <v>2</v>
      </c>
      <c r="H130" t="s">
        <v>24</v>
      </c>
      <c r="I130">
        <v>0</v>
      </c>
      <c r="J130" t="s">
        <v>25</v>
      </c>
      <c r="K130">
        <v>0</v>
      </c>
      <c r="L130" t="s">
        <v>32</v>
      </c>
      <c r="M130">
        <v>1</v>
      </c>
      <c r="N130" t="s">
        <v>172</v>
      </c>
      <c r="O130">
        <v>3</v>
      </c>
      <c r="P130" t="s">
        <v>42</v>
      </c>
      <c r="Q130">
        <v>507</v>
      </c>
      <c r="R130">
        <v>1.804857412</v>
      </c>
      <c r="S130">
        <f t="shared" si="3"/>
        <v>1</v>
      </c>
    </row>
    <row r="131" spans="1:19">
      <c r="A131" t="s">
        <v>186</v>
      </c>
      <c r="B131" t="s">
        <v>22</v>
      </c>
      <c r="C131">
        <v>0</v>
      </c>
      <c r="D131">
        <v>58</v>
      </c>
      <c r="E131">
        <f t="shared" ref="E131:E194" si="4">IF(D131&lt;60,0,1)</f>
        <v>0</v>
      </c>
      <c r="F131" t="s">
        <v>73</v>
      </c>
      <c r="G131">
        <v>2</v>
      </c>
      <c r="H131" t="s">
        <v>24</v>
      </c>
      <c r="I131">
        <v>0</v>
      </c>
      <c r="J131" t="s">
        <v>25</v>
      </c>
      <c r="K131">
        <v>0</v>
      </c>
      <c r="L131" t="s">
        <v>32</v>
      </c>
      <c r="M131">
        <v>1</v>
      </c>
      <c r="N131" t="s">
        <v>172</v>
      </c>
      <c r="O131">
        <v>3</v>
      </c>
      <c r="P131" t="s">
        <v>28</v>
      </c>
      <c r="Q131">
        <v>942</v>
      </c>
      <c r="R131">
        <v>1.24767955</v>
      </c>
      <c r="S131">
        <f t="shared" ref="S131:S194" si="5">IF(R131&lt;1.242174,0,1)</f>
        <v>1</v>
      </c>
    </row>
    <row r="132" spans="1:19">
      <c r="A132" t="s">
        <v>187</v>
      </c>
      <c r="B132" t="s">
        <v>30</v>
      </c>
      <c r="C132">
        <v>1</v>
      </c>
      <c r="D132">
        <v>49</v>
      </c>
      <c r="E132">
        <f t="shared" si="4"/>
        <v>0</v>
      </c>
      <c r="F132" t="s">
        <v>73</v>
      </c>
      <c r="G132">
        <v>2</v>
      </c>
      <c r="H132" t="s">
        <v>24</v>
      </c>
      <c r="I132">
        <v>0</v>
      </c>
      <c r="J132" t="s">
        <v>25</v>
      </c>
      <c r="K132">
        <v>0</v>
      </c>
      <c r="L132" t="s">
        <v>32</v>
      </c>
      <c r="M132">
        <v>1</v>
      </c>
      <c r="N132" t="s">
        <v>172</v>
      </c>
      <c r="O132">
        <v>3</v>
      </c>
      <c r="P132" t="s">
        <v>42</v>
      </c>
      <c r="Q132">
        <v>1811</v>
      </c>
      <c r="R132">
        <v>0.53959240100000005</v>
      </c>
      <c r="S132">
        <f t="shared" si="5"/>
        <v>0</v>
      </c>
    </row>
    <row r="133" spans="1:19">
      <c r="A133" t="s">
        <v>188</v>
      </c>
      <c r="B133" t="s">
        <v>22</v>
      </c>
      <c r="C133">
        <v>0</v>
      </c>
      <c r="D133">
        <v>54</v>
      </c>
      <c r="E133">
        <f t="shared" si="4"/>
        <v>0</v>
      </c>
      <c r="F133" t="s">
        <v>54</v>
      </c>
      <c r="G133">
        <v>1</v>
      </c>
      <c r="H133" t="s">
        <v>37</v>
      </c>
      <c r="I133">
        <v>1</v>
      </c>
      <c r="J133" t="s">
        <v>25</v>
      </c>
      <c r="K133">
        <v>0</v>
      </c>
      <c r="L133" t="s">
        <v>32</v>
      </c>
      <c r="M133">
        <v>1</v>
      </c>
      <c r="N133" t="s">
        <v>172</v>
      </c>
      <c r="O133">
        <v>3</v>
      </c>
      <c r="P133" t="s">
        <v>28</v>
      </c>
      <c r="Q133">
        <v>1935</v>
      </c>
      <c r="R133">
        <v>2.881033151</v>
      </c>
      <c r="S133">
        <f t="shared" si="5"/>
        <v>1</v>
      </c>
    </row>
    <row r="134" spans="1:19">
      <c r="A134" t="s">
        <v>189</v>
      </c>
      <c r="B134" t="s">
        <v>30</v>
      </c>
      <c r="C134">
        <v>1</v>
      </c>
      <c r="D134">
        <v>48</v>
      </c>
      <c r="E134">
        <f t="shared" si="4"/>
        <v>0</v>
      </c>
      <c r="F134" t="s">
        <v>34</v>
      </c>
      <c r="G134">
        <v>3</v>
      </c>
      <c r="H134" t="s">
        <v>24</v>
      </c>
      <c r="I134">
        <v>0</v>
      </c>
      <c r="J134" t="s">
        <v>25</v>
      </c>
      <c r="K134">
        <v>0</v>
      </c>
      <c r="L134" t="s">
        <v>35</v>
      </c>
      <c r="M134">
        <v>2</v>
      </c>
      <c r="N134" t="s">
        <v>172</v>
      </c>
      <c r="O134">
        <v>3</v>
      </c>
      <c r="P134" t="s">
        <v>28</v>
      </c>
      <c r="Q134">
        <v>468</v>
      </c>
      <c r="R134">
        <v>3.977377245</v>
      </c>
      <c r="S134">
        <f t="shared" si="5"/>
        <v>1</v>
      </c>
    </row>
    <row r="135" spans="1:19">
      <c r="A135" t="s">
        <v>190</v>
      </c>
      <c r="B135" t="s">
        <v>22</v>
      </c>
      <c r="C135">
        <v>0</v>
      </c>
      <c r="D135">
        <v>61</v>
      </c>
      <c r="E135">
        <f t="shared" si="4"/>
        <v>1</v>
      </c>
      <c r="F135" t="s">
        <v>34</v>
      </c>
      <c r="G135">
        <v>3</v>
      </c>
      <c r="H135" t="s">
        <v>24</v>
      </c>
      <c r="I135">
        <v>0</v>
      </c>
      <c r="J135" t="s">
        <v>25</v>
      </c>
      <c r="K135">
        <v>0</v>
      </c>
      <c r="L135" t="s">
        <v>35</v>
      </c>
      <c r="M135">
        <v>2</v>
      </c>
      <c r="N135" t="s">
        <v>172</v>
      </c>
      <c r="O135">
        <v>3</v>
      </c>
      <c r="P135" t="s">
        <v>28</v>
      </c>
      <c r="Q135">
        <v>388</v>
      </c>
      <c r="R135">
        <v>1.3884976659999999</v>
      </c>
      <c r="S135">
        <f t="shared" si="5"/>
        <v>1</v>
      </c>
    </row>
    <row r="136" spans="1:19">
      <c r="A136" t="s">
        <v>191</v>
      </c>
      <c r="B136" t="s">
        <v>30</v>
      </c>
      <c r="C136">
        <v>1</v>
      </c>
      <c r="D136">
        <v>51</v>
      </c>
      <c r="E136">
        <f t="shared" si="4"/>
        <v>0</v>
      </c>
      <c r="F136" t="s">
        <v>34</v>
      </c>
      <c r="G136">
        <v>3</v>
      </c>
      <c r="H136" t="s">
        <v>24</v>
      </c>
      <c r="I136">
        <v>0</v>
      </c>
      <c r="J136" t="s">
        <v>25</v>
      </c>
      <c r="K136">
        <v>0</v>
      </c>
      <c r="L136" t="s">
        <v>35</v>
      </c>
      <c r="M136">
        <v>2</v>
      </c>
      <c r="N136" t="s">
        <v>172</v>
      </c>
      <c r="O136">
        <v>3</v>
      </c>
      <c r="P136" t="s">
        <v>28</v>
      </c>
      <c r="Q136">
        <v>377</v>
      </c>
      <c r="R136">
        <v>1.7911072260000001</v>
      </c>
      <c r="S136">
        <f t="shared" si="5"/>
        <v>1</v>
      </c>
    </row>
    <row r="137" spans="1:19">
      <c r="A137" t="s">
        <v>192</v>
      </c>
      <c r="B137" t="s">
        <v>22</v>
      </c>
      <c r="C137">
        <v>0</v>
      </c>
      <c r="D137">
        <v>69</v>
      </c>
      <c r="E137">
        <f t="shared" si="4"/>
        <v>1</v>
      </c>
      <c r="F137" t="s">
        <v>34</v>
      </c>
      <c r="G137">
        <v>3</v>
      </c>
      <c r="H137" t="s">
        <v>24</v>
      </c>
      <c r="I137">
        <v>0</v>
      </c>
      <c r="J137" t="s">
        <v>25</v>
      </c>
      <c r="K137">
        <v>0</v>
      </c>
      <c r="L137" t="s">
        <v>35</v>
      </c>
      <c r="M137">
        <v>2</v>
      </c>
      <c r="N137" t="s">
        <v>172</v>
      </c>
      <c r="O137">
        <v>3</v>
      </c>
      <c r="P137" t="s">
        <v>28</v>
      </c>
      <c r="Q137">
        <v>1072</v>
      </c>
      <c r="R137">
        <v>2.610614252</v>
      </c>
      <c r="S137">
        <f t="shared" si="5"/>
        <v>1</v>
      </c>
    </row>
    <row r="138" spans="1:19">
      <c r="A138" t="s">
        <v>193</v>
      </c>
      <c r="B138" t="s">
        <v>30</v>
      </c>
      <c r="C138">
        <v>1</v>
      </c>
      <c r="D138">
        <v>41</v>
      </c>
      <c r="E138">
        <f t="shared" si="4"/>
        <v>0</v>
      </c>
      <c r="F138" t="s">
        <v>34</v>
      </c>
      <c r="G138">
        <v>3</v>
      </c>
      <c r="H138" t="s">
        <v>24</v>
      </c>
      <c r="I138">
        <v>0</v>
      </c>
      <c r="J138" t="s">
        <v>25</v>
      </c>
      <c r="K138">
        <v>0</v>
      </c>
      <c r="L138" t="s">
        <v>35</v>
      </c>
      <c r="M138">
        <v>2</v>
      </c>
      <c r="N138" t="s">
        <v>172</v>
      </c>
      <c r="O138">
        <v>3</v>
      </c>
      <c r="P138" t="s">
        <v>28</v>
      </c>
      <c r="Q138">
        <v>367</v>
      </c>
      <c r="R138">
        <v>1.2197917540000001</v>
      </c>
      <c r="S138">
        <f t="shared" si="5"/>
        <v>0</v>
      </c>
    </row>
    <row r="139" spans="1:19">
      <c r="A139" t="s">
        <v>194</v>
      </c>
      <c r="B139" t="s">
        <v>30</v>
      </c>
      <c r="C139">
        <v>1</v>
      </c>
      <c r="D139">
        <v>60</v>
      </c>
      <c r="E139">
        <f t="shared" si="4"/>
        <v>1</v>
      </c>
      <c r="F139" t="s">
        <v>34</v>
      </c>
      <c r="G139">
        <v>3</v>
      </c>
      <c r="H139" t="s">
        <v>24</v>
      </c>
      <c r="I139">
        <v>0</v>
      </c>
      <c r="J139" t="s">
        <v>25</v>
      </c>
      <c r="K139">
        <v>0</v>
      </c>
      <c r="L139" t="s">
        <v>35</v>
      </c>
      <c r="M139">
        <v>2</v>
      </c>
      <c r="N139" t="s">
        <v>172</v>
      </c>
      <c r="O139">
        <v>3</v>
      </c>
      <c r="P139" t="s">
        <v>42</v>
      </c>
      <c r="Q139">
        <v>377</v>
      </c>
      <c r="R139">
        <v>1.2652824540000001</v>
      </c>
      <c r="S139">
        <f t="shared" si="5"/>
        <v>1</v>
      </c>
    </row>
    <row r="140" spans="1:19">
      <c r="A140" t="s">
        <v>195</v>
      </c>
      <c r="B140" t="s">
        <v>22</v>
      </c>
      <c r="C140">
        <v>0</v>
      </c>
      <c r="D140">
        <v>78</v>
      </c>
      <c r="E140">
        <f t="shared" si="4"/>
        <v>1</v>
      </c>
      <c r="F140" t="s">
        <v>34</v>
      </c>
      <c r="G140">
        <v>3</v>
      </c>
      <c r="H140" t="s">
        <v>24</v>
      </c>
      <c r="I140">
        <v>0</v>
      </c>
      <c r="J140" t="s">
        <v>25</v>
      </c>
      <c r="K140">
        <v>0</v>
      </c>
      <c r="L140" t="s">
        <v>35</v>
      </c>
      <c r="M140">
        <v>2</v>
      </c>
      <c r="N140" t="s">
        <v>172</v>
      </c>
      <c r="O140">
        <v>3</v>
      </c>
      <c r="P140" t="s">
        <v>42</v>
      </c>
      <c r="Q140">
        <v>341</v>
      </c>
      <c r="R140">
        <v>0.91776596899999996</v>
      </c>
      <c r="S140">
        <f t="shared" si="5"/>
        <v>0</v>
      </c>
    </row>
    <row r="141" spans="1:19">
      <c r="A141" t="s">
        <v>196</v>
      </c>
      <c r="B141" t="s">
        <v>30</v>
      </c>
      <c r="C141">
        <v>1</v>
      </c>
      <c r="D141">
        <v>49</v>
      </c>
      <c r="E141">
        <f t="shared" si="4"/>
        <v>0</v>
      </c>
      <c r="F141" t="s">
        <v>34</v>
      </c>
      <c r="G141">
        <v>3</v>
      </c>
      <c r="H141" t="s">
        <v>24</v>
      </c>
      <c r="I141">
        <v>0</v>
      </c>
      <c r="J141" t="s">
        <v>25</v>
      </c>
      <c r="K141">
        <v>0</v>
      </c>
      <c r="L141" t="s">
        <v>35</v>
      </c>
      <c r="M141">
        <v>2</v>
      </c>
      <c r="N141" t="s">
        <v>172</v>
      </c>
      <c r="O141">
        <v>3</v>
      </c>
      <c r="P141" t="s">
        <v>28</v>
      </c>
      <c r="Q141">
        <v>895</v>
      </c>
      <c r="R141">
        <v>1.454449117</v>
      </c>
      <c r="S141">
        <f t="shared" si="5"/>
        <v>1</v>
      </c>
    </row>
    <row r="142" spans="1:19">
      <c r="A142" t="s">
        <v>197</v>
      </c>
      <c r="B142" t="s">
        <v>22</v>
      </c>
      <c r="C142">
        <v>0</v>
      </c>
      <c r="D142">
        <v>63</v>
      </c>
      <c r="E142">
        <f t="shared" si="4"/>
        <v>1</v>
      </c>
      <c r="F142" t="s">
        <v>31</v>
      </c>
      <c r="G142">
        <v>2</v>
      </c>
      <c r="H142" t="s">
        <v>37</v>
      </c>
      <c r="I142">
        <v>1</v>
      </c>
      <c r="J142" t="s">
        <v>25</v>
      </c>
      <c r="K142">
        <v>0</v>
      </c>
      <c r="L142" t="s">
        <v>35</v>
      </c>
      <c r="M142">
        <v>2</v>
      </c>
      <c r="N142" t="s">
        <v>172</v>
      </c>
      <c r="O142">
        <v>3</v>
      </c>
      <c r="P142" t="s">
        <v>28</v>
      </c>
      <c r="Q142">
        <v>1083</v>
      </c>
      <c r="R142">
        <v>1.6724494700000001</v>
      </c>
      <c r="S142">
        <f t="shared" si="5"/>
        <v>1</v>
      </c>
    </row>
    <row r="143" spans="1:19">
      <c r="A143" t="s">
        <v>198</v>
      </c>
      <c r="B143" t="s">
        <v>30</v>
      </c>
      <c r="C143">
        <v>1</v>
      </c>
      <c r="D143">
        <v>53</v>
      </c>
      <c r="E143">
        <f t="shared" si="4"/>
        <v>0</v>
      </c>
      <c r="F143" t="s">
        <v>31</v>
      </c>
      <c r="G143">
        <v>2</v>
      </c>
      <c r="H143" t="s">
        <v>37</v>
      </c>
      <c r="I143">
        <v>1</v>
      </c>
      <c r="J143" t="s">
        <v>25</v>
      </c>
      <c r="K143">
        <v>0</v>
      </c>
      <c r="L143" t="s">
        <v>35</v>
      </c>
      <c r="M143">
        <v>2</v>
      </c>
      <c r="N143" t="s">
        <v>172</v>
      </c>
      <c r="O143">
        <v>3</v>
      </c>
      <c r="P143" t="s">
        <v>28</v>
      </c>
      <c r="Q143">
        <v>543</v>
      </c>
      <c r="R143">
        <v>1.010834459</v>
      </c>
      <c r="S143">
        <f t="shared" si="5"/>
        <v>0</v>
      </c>
    </row>
    <row r="144" spans="1:19">
      <c r="A144" t="s">
        <v>199</v>
      </c>
      <c r="B144" t="s">
        <v>30</v>
      </c>
      <c r="C144">
        <v>1</v>
      </c>
      <c r="D144">
        <v>83</v>
      </c>
      <c r="E144">
        <f t="shared" si="4"/>
        <v>1</v>
      </c>
      <c r="F144" t="s">
        <v>31</v>
      </c>
      <c r="G144">
        <v>2</v>
      </c>
      <c r="H144" t="s">
        <v>37</v>
      </c>
      <c r="I144">
        <v>1</v>
      </c>
      <c r="J144" t="s">
        <v>25</v>
      </c>
      <c r="K144">
        <v>0</v>
      </c>
      <c r="L144" t="s">
        <v>35</v>
      </c>
      <c r="M144">
        <v>2</v>
      </c>
      <c r="N144" t="s">
        <v>172</v>
      </c>
      <c r="O144">
        <v>3</v>
      </c>
      <c r="P144" t="s">
        <v>28</v>
      </c>
      <c r="Q144">
        <v>2496</v>
      </c>
      <c r="R144">
        <v>1.1305898080000001</v>
      </c>
      <c r="S144">
        <f t="shared" si="5"/>
        <v>0</v>
      </c>
    </row>
    <row r="145" spans="1:19">
      <c r="A145" t="s">
        <v>200</v>
      </c>
      <c r="B145" t="s">
        <v>30</v>
      </c>
      <c r="C145">
        <v>1</v>
      </c>
      <c r="D145">
        <v>45</v>
      </c>
      <c r="E145">
        <f t="shared" si="4"/>
        <v>0</v>
      </c>
      <c r="F145" t="s">
        <v>31</v>
      </c>
      <c r="G145">
        <v>2</v>
      </c>
      <c r="H145" t="s">
        <v>37</v>
      </c>
      <c r="I145">
        <v>1</v>
      </c>
      <c r="J145" t="s">
        <v>25</v>
      </c>
      <c r="K145">
        <v>0</v>
      </c>
      <c r="L145" t="s">
        <v>35</v>
      </c>
      <c r="M145">
        <v>2</v>
      </c>
      <c r="N145" t="s">
        <v>172</v>
      </c>
      <c r="O145">
        <v>3</v>
      </c>
      <c r="P145" t="s">
        <v>28</v>
      </c>
      <c r="Q145">
        <v>396</v>
      </c>
      <c r="R145">
        <v>0.81317841199999996</v>
      </c>
      <c r="S145">
        <f t="shared" si="5"/>
        <v>0</v>
      </c>
    </row>
    <row r="146" spans="1:19">
      <c r="A146" t="s">
        <v>201</v>
      </c>
      <c r="B146" t="s">
        <v>30</v>
      </c>
      <c r="C146">
        <v>1</v>
      </c>
      <c r="D146">
        <v>43</v>
      </c>
      <c r="E146">
        <f t="shared" si="4"/>
        <v>0</v>
      </c>
      <c r="F146" t="s">
        <v>73</v>
      </c>
      <c r="G146">
        <v>2</v>
      </c>
      <c r="H146" t="s">
        <v>37</v>
      </c>
      <c r="I146">
        <v>1</v>
      </c>
      <c r="J146" t="s">
        <v>25</v>
      </c>
      <c r="K146">
        <v>0</v>
      </c>
      <c r="L146" t="s">
        <v>35</v>
      </c>
      <c r="M146">
        <v>2</v>
      </c>
      <c r="N146" t="s">
        <v>172</v>
      </c>
      <c r="O146">
        <v>3</v>
      </c>
      <c r="P146" t="s">
        <v>42</v>
      </c>
      <c r="Q146">
        <v>291</v>
      </c>
      <c r="R146">
        <v>0.338686337</v>
      </c>
      <c r="S146">
        <f t="shared" si="5"/>
        <v>0</v>
      </c>
    </row>
    <row r="147" spans="1:19">
      <c r="A147" t="s">
        <v>202</v>
      </c>
      <c r="B147" t="s">
        <v>30</v>
      </c>
      <c r="C147">
        <v>1</v>
      </c>
      <c r="D147">
        <v>69</v>
      </c>
      <c r="E147">
        <f t="shared" si="4"/>
        <v>1</v>
      </c>
      <c r="F147" t="s">
        <v>73</v>
      </c>
      <c r="G147">
        <v>2</v>
      </c>
      <c r="H147" t="s">
        <v>37</v>
      </c>
      <c r="I147">
        <v>1</v>
      </c>
      <c r="J147" t="s">
        <v>25</v>
      </c>
      <c r="K147">
        <v>0</v>
      </c>
      <c r="L147" t="s">
        <v>35</v>
      </c>
      <c r="M147">
        <v>2</v>
      </c>
      <c r="N147" t="s">
        <v>172</v>
      </c>
      <c r="O147">
        <v>3</v>
      </c>
      <c r="P147" t="s">
        <v>28</v>
      </c>
      <c r="Q147">
        <v>485</v>
      </c>
      <c r="R147">
        <v>1.818918069</v>
      </c>
      <c r="S147">
        <f t="shared" si="5"/>
        <v>1</v>
      </c>
    </row>
    <row r="148" spans="1:19">
      <c r="A148" t="s">
        <v>203</v>
      </c>
      <c r="B148" t="s">
        <v>30</v>
      </c>
      <c r="C148">
        <v>1</v>
      </c>
      <c r="D148">
        <v>58</v>
      </c>
      <c r="E148">
        <f t="shared" si="4"/>
        <v>0</v>
      </c>
      <c r="F148" t="s">
        <v>76</v>
      </c>
      <c r="G148">
        <v>2</v>
      </c>
      <c r="H148" t="s">
        <v>37</v>
      </c>
      <c r="I148">
        <v>1</v>
      </c>
      <c r="J148" t="s">
        <v>25</v>
      </c>
      <c r="K148">
        <v>0</v>
      </c>
      <c r="L148" t="s">
        <v>35</v>
      </c>
      <c r="M148">
        <v>2</v>
      </c>
      <c r="N148" t="s">
        <v>172</v>
      </c>
      <c r="O148">
        <v>3</v>
      </c>
      <c r="P148" t="s">
        <v>42</v>
      </c>
      <c r="Q148">
        <v>212</v>
      </c>
      <c r="R148">
        <v>0.65977174400000005</v>
      </c>
      <c r="S148">
        <f t="shared" si="5"/>
        <v>0</v>
      </c>
    </row>
    <row r="149" spans="1:19">
      <c r="A149" t="s">
        <v>204</v>
      </c>
      <c r="B149" t="s">
        <v>30</v>
      </c>
      <c r="C149">
        <v>1</v>
      </c>
      <c r="D149">
        <v>78</v>
      </c>
      <c r="E149">
        <f t="shared" si="4"/>
        <v>1</v>
      </c>
      <c r="F149" t="s">
        <v>76</v>
      </c>
      <c r="G149">
        <v>2</v>
      </c>
      <c r="H149" t="s">
        <v>37</v>
      </c>
      <c r="I149">
        <v>1</v>
      </c>
      <c r="J149" t="s">
        <v>25</v>
      </c>
      <c r="K149">
        <v>0</v>
      </c>
      <c r="L149" t="s">
        <v>35</v>
      </c>
      <c r="M149">
        <v>2</v>
      </c>
      <c r="N149" t="s">
        <v>172</v>
      </c>
      <c r="O149">
        <v>3</v>
      </c>
      <c r="P149" t="s">
        <v>28</v>
      </c>
      <c r="Q149">
        <v>1124</v>
      </c>
      <c r="R149">
        <v>1.233225843</v>
      </c>
      <c r="S149">
        <f t="shared" si="5"/>
        <v>0</v>
      </c>
    </row>
    <row r="150" spans="1:19">
      <c r="A150" t="s">
        <v>205</v>
      </c>
      <c r="B150" t="s">
        <v>30</v>
      </c>
      <c r="C150">
        <v>1</v>
      </c>
      <c r="D150">
        <v>57</v>
      </c>
      <c r="E150">
        <f t="shared" si="4"/>
        <v>0</v>
      </c>
      <c r="F150" t="s">
        <v>34</v>
      </c>
      <c r="G150">
        <v>3</v>
      </c>
      <c r="H150" t="s">
        <v>24</v>
      </c>
      <c r="I150">
        <v>0</v>
      </c>
      <c r="J150" t="s">
        <v>25</v>
      </c>
      <c r="K150">
        <v>0</v>
      </c>
      <c r="L150" t="s">
        <v>87</v>
      </c>
      <c r="M150">
        <v>2</v>
      </c>
      <c r="N150" t="s">
        <v>172</v>
      </c>
      <c r="O150">
        <v>3</v>
      </c>
      <c r="P150" t="s">
        <v>28</v>
      </c>
      <c r="Q150">
        <v>593</v>
      </c>
      <c r="R150">
        <v>1.9018893640000001</v>
      </c>
      <c r="S150">
        <f t="shared" si="5"/>
        <v>1</v>
      </c>
    </row>
    <row r="151" spans="1:19">
      <c r="A151" t="s">
        <v>206</v>
      </c>
      <c r="B151" t="s">
        <v>22</v>
      </c>
      <c r="C151">
        <v>0</v>
      </c>
      <c r="D151">
        <v>71</v>
      </c>
      <c r="E151">
        <f t="shared" si="4"/>
        <v>1</v>
      </c>
      <c r="F151" t="s">
        <v>34</v>
      </c>
      <c r="G151">
        <v>3</v>
      </c>
      <c r="H151" t="s">
        <v>24</v>
      </c>
      <c r="I151">
        <v>0</v>
      </c>
      <c r="J151" t="s">
        <v>25</v>
      </c>
      <c r="K151">
        <v>0</v>
      </c>
      <c r="L151" t="s">
        <v>87</v>
      </c>
      <c r="M151">
        <v>2</v>
      </c>
      <c r="N151" t="s">
        <v>172</v>
      </c>
      <c r="O151">
        <v>3</v>
      </c>
      <c r="P151" t="s">
        <v>28</v>
      </c>
      <c r="Q151">
        <v>198</v>
      </c>
      <c r="R151">
        <v>0.78222362199999995</v>
      </c>
      <c r="S151">
        <f t="shared" si="5"/>
        <v>0</v>
      </c>
    </row>
    <row r="152" spans="1:19">
      <c r="A152" t="s">
        <v>207</v>
      </c>
      <c r="B152" t="s">
        <v>22</v>
      </c>
      <c r="C152">
        <v>0</v>
      </c>
      <c r="D152">
        <v>64</v>
      </c>
      <c r="E152">
        <f t="shared" si="4"/>
        <v>1</v>
      </c>
      <c r="F152" t="s">
        <v>34</v>
      </c>
      <c r="G152">
        <v>3</v>
      </c>
      <c r="H152" t="s">
        <v>24</v>
      </c>
      <c r="I152">
        <v>0</v>
      </c>
      <c r="J152" t="s">
        <v>25</v>
      </c>
      <c r="K152">
        <v>0</v>
      </c>
      <c r="L152" t="s">
        <v>87</v>
      </c>
      <c r="M152">
        <v>2</v>
      </c>
      <c r="N152" t="s">
        <v>172</v>
      </c>
      <c r="O152">
        <v>3</v>
      </c>
      <c r="P152" t="s">
        <v>28</v>
      </c>
      <c r="Q152">
        <v>34</v>
      </c>
      <c r="R152">
        <v>0.25896403200000001</v>
      </c>
      <c r="S152">
        <f t="shared" si="5"/>
        <v>0</v>
      </c>
    </row>
    <row r="153" spans="1:19">
      <c r="A153" t="s">
        <v>208</v>
      </c>
      <c r="B153" t="s">
        <v>30</v>
      </c>
      <c r="C153">
        <v>1</v>
      </c>
      <c r="D153">
        <v>58</v>
      </c>
      <c r="E153">
        <f t="shared" si="4"/>
        <v>0</v>
      </c>
      <c r="F153" t="s">
        <v>34</v>
      </c>
      <c r="G153">
        <v>3</v>
      </c>
      <c r="H153" t="s">
        <v>24</v>
      </c>
      <c r="I153">
        <v>0</v>
      </c>
      <c r="J153" t="s">
        <v>25</v>
      </c>
      <c r="K153">
        <v>0</v>
      </c>
      <c r="L153" t="s">
        <v>87</v>
      </c>
      <c r="M153">
        <v>2</v>
      </c>
      <c r="N153" t="s">
        <v>172</v>
      </c>
      <c r="O153">
        <v>3</v>
      </c>
      <c r="P153" t="s">
        <v>28</v>
      </c>
      <c r="Q153">
        <v>0</v>
      </c>
      <c r="R153">
        <v>0.85272794399999996</v>
      </c>
      <c r="S153">
        <f t="shared" si="5"/>
        <v>0</v>
      </c>
    </row>
    <row r="154" spans="1:19">
      <c r="A154" t="s">
        <v>209</v>
      </c>
      <c r="B154" t="s">
        <v>30</v>
      </c>
      <c r="C154">
        <v>1</v>
      </c>
      <c r="D154">
        <v>66</v>
      </c>
      <c r="E154">
        <f t="shared" si="4"/>
        <v>1</v>
      </c>
      <c r="F154" t="s">
        <v>34</v>
      </c>
      <c r="G154">
        <v>3</v>
      </c>
      <c r="H154" t="s">
        <v>24</v>
      </c>
      <c r="I154">
        <v>0</v>
      </c>
      <c r="J154" t="s">
        <v>25</v>
      </c>
      <c r="K154">
        <v>0</v>
      </c>
      <c r="L154" t="s">
        <v>87</v>
      </c>
      <c r="M154">
        <v>2</v>
      </c>
      <c r="N154" t="s">
        <v>172</v>
      </c>
      <c r="O154">
        <v>3</v>
      </c>
      <c r="P154" t="s">
        <v>42</v>
      </c>
      <c r="Q154">
        <v>300</v>
      </c>
      <c r="R154">
        <v>3.435527585</v>
      </c>
      <c r="S154">
        <f t="shared" si="5"/>
        <v>1</v>
      </c>
    </row>
    <row r="155" spans="1:19">
      <c r="A155" t="s">
        <v>210</v>
      </c>
      <c r="B155" t="s">
        <v>22</v>
      </c>
      <c r="C155">
        <v>0</v>
      </c>
      <c r="D155">
        <v>53</v>
      </c>
      <c r="E155">
        <f t="shared" si="4"/>
        <v>0</v>
      </c>
      <c r="F155" t="s">
        <v>34</v>
      </c>
      <c r="G155">
        <v>3</v>
      </c>
      <c r="H155" t="s">
        <v>24</v>
      </c>
      <c r="I155">
        <v>0</v>
      </c>
      <c r="J155" t="s">
        <v>25</v>
      </c>
      <c r="K155">
        <v>0</v>
      </c>
      <c r="L155" t="s">
        <v>87</v>
      </c>
      <c r="M155">
        <v>2</v>
      </c>
      <c r="N155" t="s">
        <v>172</v>
      </c>
      <c r="O155">
        <v>3</v>
      </c>
      <c r="P155" t="s">
        <v>28</v>
      </c>
      <c r="Q155">
        <v>1038</v>
      </c>
      <c r="R155">
        <v>0.65148097900000002</v>
      </c>
      <c r="S155">
        <f t="shared" si="5"/>
        <v>0</v>
      </c>
    </row>
    <row r="156" spans="1:19">
      <c r="A156" t="s">
        <v>211</v>
      </c>
      <c r="B156" t="s">
        <v>22</v>
      </c>
      <c r="C156">
        <v>0</v>
      </c>
      <c r="D156">
        <v>54</v>
      </c>
      <c r="E156">
        <f t="shared" si="4"/>
        <v>0</v>
      </c>
      <c r="F156" t="s">
        <v>34</v>
      </c>
      <c r="G156">
        <v>3</v>
      </c>
      <c r="H156" t="s">
        <v>24</v>
      </c>
      <c r="I156">
        <v>0</v>
      </c>
      <c r="J156" t="s">
        <v>25</v>
      </c>
      <c r="K156">
        <v>0</v>
      </c>
      <c r="L156" t="s">
        <v>87</v>
      </c>
      <c r="M156">
        <v>2</v>
      </c>
      <c r="N156" t="s">
        <v>172</v>
      </c>
      <c r="O156">
        <v>3</v>
      </c>
      <c r="P156" t="s">
        <v>28</v>
      </c>
      <c r="Q156">
        <v>949</v>
      </c>
      <c r="R156">
        <v>0.84549046400000005</v>
      </c>
      <c r="S156">
        <f t="shared" si="5"/>
        <v>0</v>
      </c>
    </row>
    <row r="157" spans="1:19">
      <c r="A157" t="s">
        <v>212</v>
      </c>
      <c r="B157" t="s">
        <v>30</v>
      </c>
      <c r="C157">
        <v>1</v>
      </c>
      <c r="D157">
        <v>75</v>
      </c>
      <c r="E157">
        <f t="shared" si="4"/>
        <v>1</v>
      </c>
      <c r="F157" t="s">
        <v>34</v>
      </c>
      <c r="G157">
        <v>3</v>
      </c>
      <c r="H157" t="s">
        <v>24</v>
      </c>
      <c r="I157">
        <v>0</v>
      </c>
      <c r="J157" t="s">
        <v>25</v>
      </c>
      <c r="K157">
        <v>0</v>
      </c>
      <c r="L157" t="s">
        <v>87</v>
      </c>
      <c r="M157">
        <v>2</v>
      </c>
      <c r="N157" t="s">
        <v>172</v>
      </c>
      <c r="O157">
        <v>3</v>
      </c>
      <c r="P157" t="s">
        <v>42</v>
      </c>
      <c r="Q157">
        <v>605</v>
      </c>
      <c r="R157">
        <v>1.870110581</v>
      </c>
      <c r="S157">
        <f t="shared" si="5"/>
        <v>1</v>
      </c>
    </row>
    <row r="158" spans="1:19">
      <c r="A158" t="s">
        <v>213</v>
      </c>
      <c r="B158" t="s">
        <v>30</v>
      </c>
      <c r="C158">
        <v>1</v>
      </c>
      <c r="D158">
        <v>67</v>
      </c>
      <c r="E158">
        <f t="shared" si="4"/>
        <v>1</v>
      </c>
      <c r="F158" t="s">
        <v>34</v>
      </c>
      <c r="G158">
        <v>3</v>
      </c>
      <c r="H158" t="s">
        <v>24</v>
      </c>
      <c r="I158">
        <v>0</v>
      </c>
      <c r="J158" t="s">
        <v>25</v>
      </c>
      <c r="K158">
        <v>0</v>
      </c>
      <c r="L158" t="s">
        <v>87</v>
      </c>
      <c r="M158">
        <v>2</v>
      </c>
      <c r="N158" t="s">
        <v>172</v>
      </c>
      <c r="O158">
        <v>3</v>
      </c>
      <c r="P158" t="s">
        <v>42</v>
      </c>
      <c r="Q158">
        <v>235</v>
      </c>
      <c r="R158">
        <v>1.4451517780000001</v>
      </c>
      <c r="S158">
        <f t="shared" si="5"/>
        <v>1</v>
      </c>
    </row>
    <row r="159" spans="1:19">
      <c r="A159" t="s">
        <v>214</v>
      </c>
      <c r="B159" t="s">
        <v>22</v>
      </c>
      <c r="C159">
        <v>0</v>
      </c>
      <c r="D159">
        <v>64</v>
      </c>
      <c r="E159">
        <f t="shared" si="4"/>
        <v>1</v>
      </c>
      <c r="F159" t="s">
        <v>34</v>
      </c>
      <c r="G159">
        <v>3</v>
      </c>
      <c r="H159" t="s">
        <v>24</v>
      </c>
      <c r="I159">
        <v>0</v>
      </c>
      <c r="J159" t="s">
        <v>25</v>
      </c>
      <c r="K159">
        <v>0</v>
      </c>
      <c r="L159" t="s">
        <v>87</v>
      </c>
      <c r="M159">
        <v>2</v>
      </c>
      <c r="N159" t="s">
        <v>172</v>
      </c>
      <c r="O159">
        <v>3</v>
      </c>
      <c r="P159" t="s">
        <v>28</v>
      </c>
      <c r="Q159">
        <v>1367</v>
      </c>
      <c r="R159">
        <v>1.3255818079999999</v>
      </c>
      <c r="S159">
        <f t="shared" si="5"/>
        <v>1</v>
      </c>
    </row>
    <row r="160" spans="1:19">
      <c r="A160" t="s">
        <v>215</v>
      </c>
      <c r="B160" t="s">
        <v>30</v>
      </c>
      <c r="C160">
        <v>1</v>
      </c>
      <c r="D160">
        <v>55</v>
      </c>
      <c r="E160">
        <f t="shared" si="4"/>
        <v>0</v>
      </c>
      <c r="F160" t="s">
        <v>34</v>
      </c>
      <c r="G160">
        <v>3</v>
      </c>
      <c r="H160" t="s">
        <v>24</v>
      </c>
      <c r="I160">
        <v>0</v>
      </c>
      <c r="J160" t="s">
        <v>25</v>
      </c>
      <c r="K160">
        <v>0</v>
      </c>
      <c r="L160" t="s">
        <v>87</v>
      </c>
      <c r="M160">
        <v>2</v>
      </c>
      <c r="N160" t="s">
        <v>172</v>
      </c>
      <c r="O160">
        <v>3</v>
      </c>
      <c r="P160" t="s">
        <v>28</v>
      </c>
      <c r="Q160">
        <v>14</v>
      </c>
      <c r="R160">
        <v>0.33767340499999998</v>
      </c>
      <c r="S160">
        <f t="shared" si="5"/>
        <v>0</v>
      </c>
    </row>
    <row r="161" spans="1:19">
      <c r="A161" t="s">
        <v>216</v>
      </c>
      <c r="B161" t="s">
        <v>22</v>
      </c>
      <c r="C161">
        <v>0</v>
      </c>
      <c r="D161">
        <v>78</v>
      </c>
      <c r="E161">
        <f t="shared" si="4"/>
        <v>1</v>
      </c>
      <c r="F161" t="s">
        <v>34</v>
      </c>
      <c r="G161">
        <v>3</v>
      </c>
      <c r="H161" t="s">
        <v>24</v>
      </c>
      <c r="I161">
        <v>0</v>
      </c>
      <c r="J161" t="s">
        <v>25</v>
      </c>
      <c r="K161">
        <v>0</v>
      </c>
      <c r="L161" t="s">
        <v>87</v>
      </c>
      <c r="M161">
        <v>2</v>
      </c>
      <c r="N161" t="s">
        <v>172</v>
      </c>
      <c r="O161">
        <v>3</v>
      </c>
      <c r="P161" t="s">
        <v>28</v>
      </c>
      <c r="Q161">
        <v>1055</v>
      </c>
      <c r="R161">
        <v>1.4379324849999999</v>
      </c>
      <c r="S161">
        <f t="shared" si="5"/>
        <v>1</v>
      </c>
    </row>
    <row r="162" spans="1:19">
      <c r="A162" t="s">
        <v>217</v>
      </c>
      <c r="B162" t="s">
        <v>30</v>
      </c>
      <c r="C162">
        <v>1</v>
      </c>
      <c r="D162">
        <v>69</v>
      </c>
      <c r="E162">
        <f t="shared" si="4"/>
        <v>1</v>
      </c>
      <c r="F162" t="s">
        <v>34</v>
      </c>
      <c r="G162">
        <v>3</v>
      </c>
      <c r="H162" t="s">
        <v>24</v>
      </c>
      <c r="I162">
        <v>0</v>
      </c>
      <c r="J162" t="s">
        <v>25</v>
      </c>
      <c r="K162">
        <v>0</v>
      </c>
      <c r="L162" t="s">
        <v>87</v>
      </c>
      <c r="M162">
        <v>2</v>
      </c>
      <c r="N162" t="s">
        <v>172</v>
      </c>
      <c r="O162">
        <v>3</v>
      </c>
      <c r="P162" t="s">
        <v>28</v>
      </c>
      <c r="Q162">
        <v>416</v>
      </c>
      <c r="R162">
        <v>0.95768520400000001</v>
      </c>
      <c r="S162">
        <f t="shared" si="5"/>
        <v>0</v>
      </c>
    </row>
    <row r="163" spans="1:19">
      <c r="A163" t="s">
        <v>218</v>
      </c>
      <c r="B163" t="s">
        <v>22</v>
      </c>
      <c r="C163">
        <v>0</v>
      </c>
      <c r="D163">
        <v>80</v>
      </c>
      <c r="E163">
        <f t="shared" si="4"/>
        <v>1</v>
      </c>
      <c r="F163" t="s">
        <v>34</v>
      </c>
      <c r="G163">
        <v>3</v>
      </c>
      <c r="H163" t="s">
        <v>24</v>
      </c>
      <c r="I163">
        <v>0</v>
      </c>
      <c r="J163" t="s">
        <v>25</v>
      </c>
      <c r="K163">
        <v>0</v>
      </c>
      <c r="L163" t="s">
        <v>87</v>
      </c>
      <c r="M163">
        <v>2</v>
      </c>
      <c r="N163" t="s">
        <v>172</v>
      </c>
      <c r="O163">
        <v>3</v>
      </c>
      <c r="P163" t="s">
        <v>28</v>
      </c>
      <c r="Q163">
        <v>29</v>
      </c>
      <c r="R163">
        <v>1.0458507349999999</v>
      </c>
      <c r="S163">
        <f t="shared" si="5"/>
        <v>0</v>
      </c>
    </row>
    <row r="164" spans="1:19">
      <c r="A164" t="s">
        <v>219</v>
      </c>
      <c r="B164" t="s">
        <v>22</v>
      </c>
      <c r="C164">
        <v>0</v>
      </c>
      <c r="D164">
        <v>70</v>
      </c>
      <c r="E164">
        <f t="shared" si="4"/>
        <v>1</v>
      </c>
      <c r="F164" t="s">
        <v>34</v>
      </c>
      <c r="G164">
        <v>3</v>
      </c>
      <c r="H164" t="s">
        <v>24</v>
      </c>
      <c r="I164">
        <v>0</v>
      </c>
      <c r="J164" t="s">
        <v>25</v>
      </c>
      <c r="K164">
        <v>0</v>
      </c>
      <c r="L164" t="s">
        <v>87</v>
      </c>
      <c r="M164">
        <v>2</v>
      </c>
      <c r="N164" t="s">
        <v>172</v>
      </c>
      <c r="O164">
        <v>3</v>
      </c>
      <c r="P164" t="s">
        <v>42</v>
      </c>
      <c r="Q164">
        <v>533</v>
      </c>
      <c r="R164">
        <v>0.65581386399999997</v>
      </c>
      <c r="S164">
        <f t="shared" si="5"/>
        <v>0</v>
      </c>
    </row>
    <row r="165" spans="1:19">
      <c r="A165" t="s">
        <v>220</v>
      </c>
      <c r="B165" t="s">
        <v>22</v>
      </c>
      <c r="C165">
        <v>0</v>
      </c>
      <c r="D165">
        <v>78</v>
      </c>
      <c r="E165">
        <f t="shared" si="4"/>
        <v>1</v>
      </c>
      <c r="F165" t="s">
        <v>34</v>
      </c>
      <c r="G165">
        <v>3</v>
      </c>
      <c r="H165" t="s">
        <v>24</v>
      </c>
      <c r="I165">
        <v>0</v>
      </c>
      <c r="J165" t="s">
        <v>25</v>
      </c>
      <c r="K165">
        <v>0</v>
      </c>
      <c r="L165" t="s">
        <v>87</v>
      </c>
      <c r="M165">
        <v>2</v>
      </c>
      <c r="N165" t="s">
        <v>172</v>
      </c>
      <c r="O165">
        <v>3</v>
      </c>
      <c r="P165" t="s">
        <v>28</v>
      </c>
      <c r="Q165">
        <v>411</v>
      </c>
      <c r="R165">
        <v>0.87520633599999997</v>
      </c>
      <c r="S165">
        <f t="shared" si="5"/>
        <v>0</v>
      </c>
    </row>
    <row r="166" spans="1:19">
      <c r="A166" t="s">
        <v>221</v>
      </c>
      <c r="B166" t="s">
        <v>30</v>
      </c>
      <c r="C166">
        <v>1</v>
      </c>
      <c r="D166">
        <v>79</v>
      </c>
      <c r="E166">
        <f t="shared" si="4"/>
        <v>1</v>
      </c>
      <c r="F166" t="s">
        <v>34</v>
      </c>
      <c r="G166">
        <v>3</v>
      </c>
      <c r="H166" t="s">
        <v>24</v>
      </c>
      <c r="I166">
        <v>0</v>
      </c>
      <c r="J166" t="s">
        <v>25</v>
      </c>
      <c r="K166">
        <v>0</v>
      </c>
      <c r="L166" t="s">
        <v>87</v>
      </c>
      <c r="M166">
        <v>2</v>
      </c>
      <c r="N166" t="s">
        <v>172</v>
      </c>
      <c r="O166">
        <v>3</v>
      </c>
      <c r="P166" t="s">
        <v>42</v>
      </c>
      <c r="Q166">
        <v>661</v>
      </c>
      <c r="R166">
        <v>1.348418654</v>
      </c>
      <c r="S166">
        <f t="shared" si="5"/>
        <v>1</v>
      </c>
    </row>
    <row r="167" spans="1:19">
      <c r="A167" t="s">
        <v>222</v>
      </c>
      <c r="B167" t="s">
        <v>30</v>
      </c>
      <c r="C167">
        <v>1</v>
      </c>
      <c r="D167">
        <v>76</v>
      </c>
      <c r="E167">
        <f t="shared" si="4"/>
        <v>1</v>
      </c>
      <c r="F167" t="s">
        <v>34</v>
      </c>
      <c r="G167">
        <v>3</v>
      </c>
      <c r="H167" t="s">
        <v>24</v>
      </c>
      <c r="I167">
        <v>0</v>
      </c>
      <c r="J167" t="s">
        <v>25</v>
      </c>
      <c r="K167">
        <v>0</v>
      </c>
      <c r="L167" t="s">
        <v>87</v>
      </c>
      <c r="M167">
        <v>2</v>
      </c>
      <c r="N167" t="s">
        <v>172</v>
      </c>
      <c r="O167">
        <v>3</v>
      </c>
      <c r="P167" t="s">
        <v>42</v>
      </c>
      <c r="Q167">
        <v>200</v>
      </c>
      <c r="R167">
        <v>0.72028532300000003</v>
      </c>
      <c r="S167">
        <f t="shared" si="5"/>
        <v>0</v>
      </c>
    </row>
    <row r="168" spans="1:19">
      <c r="A168" t="s">
        <v>223</v>
      </c>
      <c r="B168" t="s">
        <v>30</v>
      </c>
      <c r="C168">
        <v>1</v>
      </c>
      <c r="D168">
        <v>58</v>
      </c>
      <c r="E168">
        <f t="shared" si="4"/>
        <v>0</v>
      </c>
      <c r="F168" t="s">
        <v>34</v>
      </c>
      <c r="G168">
        <v>3</v>
      </c>
      <c r="H168" t="s">
        <v>24</v>
      </c>
      <c r="I168">
        <v>0</v>
      </c>
      <c r="J168" t="s">
        <v>25</v>
      </c>
      <c r="K168">
        <v>0</v>
      </c>
      <c r="L168" t="s">
        <v>87</v>
      </c>
      <c r="M168">
        <v>2</v>
      </c>
      <c r="N168" t="s">
        <v>172</v>
      </c>
      <c r="O168">
        <v>3</v>
      </c>
      <c r="P168" t="s">
        <v>42</v>
      </c>
      <c r="Q168">
        <v>344</v>
      </c>
      <c r="R168">
        <v>0.64736623199999999</v>
      </c>
      <c r="S168">
        <f t="shared" si="5"/>
        <v>0</v>
      </c>
    </row>
    <row r="169" spans="1:19">
      <c r="A169" t="s">
        <v>224</v>
      </c>
      <c r="B169" t="s">
        <v>22</v>
      </c>
      <c r="C169">
        <v>0</v>
      </c>
      <c r="D169">
        <v>64</v>
      </c>
      <c r="E169">
        <f t="shared" si="4"/>
        <v>1</v>
      </c>
      <c r="F169" t="s">
        <v>34</v>
      </c>
      <c r="G169">
        <v>3</v>
      </c>
      <c r="H169" t="s">
        <v>24</v>
      </c>
      <c r="I169">
        <v>0</v>
      </c>
      <c r="J169" t="s">
        <v>25</v>
      </c>
      <c r="K169">
        <v>0</v>
      </c>
      <c r="L169" t="s">
        <v>87</v>
      </c>
      <c r="M169">
        <v>2</v>
      </c>
      <c r="N169" t="s">
        <v>172</v>
      </c>
      <c r="O169">
        <v>3</v>
      </c>
      <c r="P169" t="s">
        <v>28</v>
      </c>
      <c r="Q169">
        <v>997</v>
      </c>
      <c r="R169">
        <v>0.42521942899999998</v>
      </c>
      <c r="S169">
        <f t="shared" si="5"/>
        <v>0</v>
      </c>
    </row>
    <row r="170" spans="1:19">
      <c r="A170" t="s">
        <v>225</v>
      </c>
      <c r="B170" t="s">
        <v>30</v>
      </c>
      <c r="C170">
        <v>1</v>
      </c>
      <c r="D170">
        <v>54</v>
      </c>
      <c r="E170">
        <f t="shared" si="4"/>
        <v>0</v>
      </c>
      <c r="F170" t="s">
        <v>31</v>
      </c>
      <c r="G170">
        <v>2</v>
      </c>
      <c r="H170" t="s">
        <v>37</v>
      </c>
      <c r="I170">
        <v>1</v>
      </c>
      <c r="J170" t="s">
        <v>25</v>
      </c>
      <c r="K170">
        <v>0</v>
      </c>
      <c r="L170" t="s">
        <v>87</v>
      </c>
      <c r="M170">
        <v>2</v>
      </c>
      <c r="N170" t="s">
        <v>172</v>
      </c>
      <c r="O170">
        <v>3</v>
      </c>
      <c r="P170" t="s">
        <v>28</v>
      </c>
      <c r="Q170">
        <v>485</v>
      </c>
      <c r="R170">
        <v>0.62095113899999999</v>
      </c>
      <c r="S170">
        <f t="shared" si="5"/>
        <v>0</v>
      </c>
    </row>
    <row r="171" spans="1:19">
      <c r="A171" t="s">
        <v>226</v>
      </c>
      <c r="B171" t="s">
        <v>30</v>
      </c>
      <c r="C171">
        <v>1</v>
      </c>
      <c r="D171">
        <v>74</v>
      </c>
      <c r="E171">
        <f t="shared" si="4"/>
        <v>1</v>
      </c>
      <c r="F171" t="s">
        <v>101</v>
      </c>
      <c r="G171">
        <v>4</v>
      </c>
      <c r="H171" t="s">
        <v>24</v>
      </c>
      <c r="I171">
        <v>0</v>
      </c>
      <c r="J171" t="s">
        <v>25</v>
      </c>
      <c r="K171">
        <v>0</v>
      </c>
      <c r="L171" t="s">
        <v>38</v>
      </c>
      <c r="M171">
        <v>2</v>
      </c>
      <c r="N171" t="s">
        <v>172</v>
      </c>
      <c r="O171">
        <v>3</v>
      </c>
      <c r="P171" t="s">
        <v>42</v>
      </c>
      <c r="Q171">
        <v>282</v>
      </c>
      <c r="R171">
        <v>0.36263239800000002</v>
      </c>
      <c r="S171">
        <f t="shared" si="5"/>
        <v>0</v>
      </c>
    </row>
    <row r="172" spans="1:19">
      <c r="A172" t="s">
        <v>227</v>
      </c>
      <c r="B172" t="s">
        <v>30</v>
      </c>
      <c r="C172">
        <v>1</v>
      </c>
      <c r="D172">
        <v>70</v>
      </c>
      <c r="E172">
        <f t="shared" si="4"/>
        <v>1</v>
      </c>
      <c r="F172" t="s">
        <v>101</v>
      </c>
      <c r="G172">
        <v>4</v>
      </c>
      <c r="H172" t="s">
        <v>24</v>
      </c>
      <c r="I172">
        <v>0</v>
      </c>
      <c r="J172" t="s">
        <v>25</v>
      </c>
      <c r="K172">
        <v>0</v>
      </c>
      <c r="L172" t="s">
        <v>38</v>
      </c>
      <c r="M172">
        <v>2</v>
      </c>
      <c r="N172" t="s">
        <v>172</v>
      </c>
      <c r="O172">
        <v>3</v>
      </c>
      <c r="P172" t="s">
        <v>28</v>
      </c>
      <c r="Q172">
        <v>819</v>
      </c>
      <c r="R172">
        <v>1.4087110869999999</v>
      </c>
      <c r="S172">
        <f t="shared" si="5"/>
        <v>1</v>
      </c>
    </row>
    <row r="173" spans="1:19">
      <c r="A173" t="s">
        <v>228</v>
      </c>
      <c r="B173" t="s">
        <v>22</v>
      </c>
      <c r="C173">
        <v>0</v>
      </c>
      <c r="D173">
        <v>60</v>
      </c>
      <c r="E173">
        <f t="shared" si="4"/>
        <v>1</v>
      </c>
      <c r="F173" t="s">
        <v>101</v>
      </c>
      <c r="G173">
        <v>4</v>
      </c>
      <c r="H173" t="s">
        <v>24</v>
      </c>
      <c r="I173">
        <v>0</v>
      </c>
      <c r="J173" t="s">
        <v>25</v>
      </c>
      <c r="K173">
        <v>0</v>
      </c>
      <c r="L173" t="s">
        <v>38</v>
      </c>
      <c r="M173">
        <v>2</v>
      </c>
      <c r="N173" t="s">
        <v>172</v>
      </c>
      <c r="O173">
        <v>3</v>
      </c>
      <c r="P173" t="s">
        <v>42</v>
      </c>
      <c r="Q173">
        <v>67</v>
      </c>
      <c r="R173">
        <v>4.9152059069999998</v>
      </c>
      <c r="S173">
        <f t="shared" si="5"/>
        <v>1</v>
      </c>
    </row>
    <row r="174" spans="1:19">
      <c r="A174" t="s">
        <v>229</v>
      </c>
      <c r="B174" t="s">
        <v>22</v>
      </c>
      <c r="C174">
        <v>0</v>
      </c>
      <c r="D174">
        <v>55</v>
      </c>
      <c r="E174">
        <f t="shared" si="4"/>
        <v>0</v>
      </c>
      <c r="F174" t="s">
        <v>101</v>
      </c>
      <c r="G174">
        <v>4</v>
      </c>
      <c r="H174" t="s">
        <v>24</v>
      </c>
      <c r="I174">
        <v>0</v>
      </c>
      <c r="J174" t="s">
        <v>25</v>
      </c>
      <c r="K174">
        <v>0</v>
      </c>
      <c r="L174" t="s">
        <v>38</v>
      </c>
      <c r="M174">
        <v>2</v>
      </c>
      <c r="N174" t="s">
        <v>172</v>
      </c>
      <c r="O174">
        <v>3</v>
      </c>
      <c r="P174" t="s">
        <v>28</v>
      </c>
      <c r="Q174">
        <v>389</v>
      </c>
      <c r="R174">
        <v>1.2768932040000001</v>
      </c>
      <c r="S174">
        <f t="shared" si="5"/>
        <v>1</v>
      </c>
    </row>
    <row r="175" spans="1:19">
      <c r="A175" t="s">
        <v>230</v>
      </c>
      <c r="B175" t="s">
        <v>30</v>
      </c>
      <c r="C175">
        <v>1</v>
      </c>
      <c r="D175">
        <v>52</v>
      </c>
      <c r="E175">
        <f t="shared" si="4"/>
        <v>0</v>
      </c>
      <c r="F175" t="s">
        <v>101</v>
      </c>
      <c r="G175">
        <v>4</v>
      </c>
      <c r="H175" t="s">
        <v>24</v>
      </c>
      <c r="I175">
        <v>0</v>
      </c>
      <c r="J175" t="s">
        <v>25</v>
      </c>
      <c r="K175">
        <v>0</v>
      </c>
      <c r="L175" t="s">
        <v>38</v>
      </c>
      <c r="M175">
        <v>2</v>
      </c>
      <c r="N175" t="s">
        <v>172</v>
      </c>
      <c r="O175">
        <v>3</v>
      </c>
      <c r="P175" t="s">
        <v>28</v>
      </c>
      <c r="Q175">
        <v>991</v>
      </c>
      <c r="R175">
        <v>0.97077435999999995</v>
      </c>
      <c r="S175">
        <f t="shared" si="5"/>
        <v>0</v>
      </c>
    </row>
    <row r="176" spans="1:19">
      <c r="A176" t="s">
        <v>231</v>
      </c>
      <c r="B176" t="s">
        <v>30</v>
      </c>
      <c r="C176">
        <v>1</v>
      </c>
      <c r="D176">
        <v>74</v>
      </c>
      <c r="E176">
        <f t="shared" si="4"/>
        <v>1</v>
      </c>
      <c r="F176" t="s">
        <v>101</v>
      </c>
      <c r="G176">
        <v>4</v>
      </c>
      <c r="H176" t="s">
        <v>24</v>
      </c>
      <c r="I176">
        <v>0</v>
      </c>
      <c r="J176" t="s">
        <v>25</v>
      </c>
      <c r="K176">
        <v>0</v>
      </c>
      <c r="L176" t="s">
        <v>38</v>
      </c>
      <c r="M176">
        <v>2</v>
      </c>
      <c r="N176" t="s">
        <v>172</v>
      </c>
      <c r="O176">
        <v>3</v>
      </c>
      <c r="P176" t="s">
        <v>42</v>
      </c>
      <c r="Q176">
        <v>574</v>
      </c>
      <c r="R176">
        <v>0.89035336799999998</v>
      </c>
      <c r="S176">
        <f t="shared" si="5"/>
        <v>0</v>
      </c>
    </row>
    <row r="177" spans="1:19">
      <c r="A177" t="s">
        <v>232</v>
      </c>
      <c r="B177" t="s">
        <v>22</v>
      </c>
      <c r="C177">
        <v>0</v>
      </c>
      <c r="D177">
        <v>58</v>
      </c>
      <c r="E177">
        <f t="shared" si="4"/>
        <v>0</v>
      </c>
      <c r="F177" t="s">
        <v>101</v>
      </c>
      <c r="G177">
        <v>4</v>
      </c>
      <c r="H177" t="s">
        <v>24</v>
      </c>
      <c r="I177">
        <v>0</v>
      </c>
      <c r="J177" t="s">
        <v>25</v>
      </c>
      <c r="K177">
        <v>0</v>
      </c>
      <c r="L177" t="s">
        <v>38</v>
      </c>
      <c r="M177">
        <v>2</v>
      </c>
      <c r="N177" t="s">
        <v>172</v>
      </c>
      <c r="O177">
        <v>3</v>
      </c>
      <c r="P177" t="s">
        <v>28</v>
      </c>
      <c r="Q177">
        <v>679</v>
      </c>
      <c r="R177">
        <v>1.1184720500000001</v>
      </c>
      <c r="S177">
        <f t="shared" si="5"/>
        <v>0</v>
      </c>
    </row>
    <row r="178" spans="1:19">
      <c r="A178" t="s">
        <v>233</v>
      </c>
      <c r="B178" t="s">
        <v>30</v>
      </c>
      <c r="C178">
        <v>1</v>
      </c>
      <c r="D178">
        <v>76</v>
      </c>
      <c r="E178">
        <f t="shared" si="4"/>
        <v>1</v>
      </c>
      <c r="F178" t="s">
        <v>34</v>
      </c>
      <c r="G178">
        <v>3</v>
      </c>
      <c r="H178" t="s">
        <v>37</v>
      </c>
      <c r="I178">
        <v>1</v>
      </c>
      <c r="J178" t="s">
        <v>25</v>
      </c>
      <c r="K178">
        <v>0</v>
      </c>
      <c r="L178" t="s">
        <v>38</v>
      </c>
      <c r="M178">
        <v>2</v>
      </c>
      <c r="N178" t="s">
        <v>172</v>
      </c>
      <c r="O178">
        <v>3</v>
      </c>
      <c r="P178" t="s">
        <v>28</v>
      </c>
      <c r="Q178">
        <v>699</v>
      </c>
      <c r="R178">
        <v>1.3409597090000001</v>
      </c>
      <c r="S178">
        <f t="shared" si="5"/>
        <v>1</v>
      </c>
    </row>
    <row r="179" spans="1:19">
      <c r="A179" t="s">
        <v>234</v>
      </c>
      <c r="B179" t="s">
        <v>30</v>
      </c>
      <c r="C179">
        <v>1</v>
      </c>
      <c r="D179">
        <v>56</v>
      </c>
      <c r="E179">
        <f t="shared" si="4"/>
        <v>0</v>
      </c>
      <c r="F179" t="s">
        <v>34</v>
      </c>
      <c r="G179">
        <v>3</v>
      </c>
      <c r="H179" t="s">
        <v>37</v>
      </c>
      <c r="I179">
        <v>1</v>
      </c>
      <c r="J179" t="s">
        <v>25</v>
      </c>
      <c r="K179">
        <v>0</v>
      </c>
      <c r="L179" t="s">
        <v>38</v>
      </c>
      <c r="M179">
        <v>2</v>
      </c>
      <c r="N179" t="s">
        <v>172</v>
      </c>
      <c r="O179">
        <v>3</v>
      </c>
      <c r="P179" t="s">
        <v>28</v>
      </c>
      <c r="Q179">
        <v>692</v>
      </c>
      <c r="R179">
        <v>2.6949065939999999</v>
      </c>
      <c r="S179">
        <f t="shared" si="5"/>
        <v>1</v>
      </c>
    </row>
    <row r="180" spans="1:19">
      <c r="A180" t="s">
        <v>235</v>
      </c>
      <c r="B180" t="s">
        <v>30</v>
      </c>
      <c r="C180">
        <v>1</v>
      </c>
      <c r="D180">
        <v>57</v>
      </c>
      <c r="E180">
        <f t="shared" si="4"/>
        <v>0</v>
      </c>
      <c r="F180" t="s">
        <v>34</v>
      </c>
      <c r="G180">
        <v>3</v>
      </c>
      <c r="H180" t="s">
        <v>37</v>
      </c>
      <c r="I180">
        <v>1</v>
      </c>
      <c r="J180" t="s">
        <v>25</v>
      </c>
      <c r="K180">
        <v>0</v>
      </c>
      <c r="L180" t="s">
        <v>38</v>
      </c>
      <c r="M180">
        <v>2</v>
      </c>
      <c r="N180" t="s">
        <v>172</v>
      </c>
      <c r="O180">
        <v>3</v>
      </c>
      <c r="P180" t="s">
        <v>42</v>
      </c>
      <c r="Q180">
        <v>255</v>
      </c>
      <c r="R180">
        <v>0.61169441000000002</v>
      </c>
      <c r="S180">
        <f t="shared" si="5"/>
        <v>0</v>
      </c>
    </row>
    <row r="181" spans="1:19">
      <c r="A181" t="s">
        <v>236</v>
      </c>
      <c r="B181" t="s">
        <v>30</v>
      </c>
      <c r="C181">
        <v>1</v>
      </c>
      <c r="D181">
        <v>62</v>
      </c>
      <c r="E181">
        <f t="shared" si="4"/>
        <v>1</v>
      </c>
      <c r="F181" t="s">
        <v>34</v>
      </c>
      <c r="G181">
        <v>3</v>
      </c>
      <c r="H181" t="s">
        <v>37</v>
      </c>
      <c r="I181">
        <v>1</v>
      </c>
      <c r="J181" t="s">
        <v>25</v>
      </c>
      <c r="K181">
        <v>0</v>
      </c>
      <c r="L181" t="s">
        <v>38</v>
      </c>
      <c r="M181">
        <v>2</v>
      </c>
      <c r="N181" t="s">
        <v>172</v>
      </c>
      <c r="O181">
        <v>3</v>
      </c>
      <c r="P181" t="s">
        <v>42</v>
      </c>
      <c r="Q181">
        <v>466</v>
      </c>
      <c r="R181">
        <v>1.1311560919999999</v>
      </c>
      <c r="S181">
        <f t="shared" si="5"/>
        <v>0</v>
      </c>
    </row>
    <row r="182" spans="1:19">
      <c r="A182" t="s">
        <v>237</v>
      </c>
      <c r="B182" t="s">
        <v>22</v>
      </c>
      <c r="C182">
        <v>0</v>
      </c>
      <c r="D182">
        <v>57</v>
      </c>
      <c r="E182">
        <f t="shared" si="4"/>
        <v>0</v>
      </c>
      <c r="F182" t="s">
        <v>34</v>
      </c>
      <c r="G182">
        <v>3</v>
      </c>
      <c r="H182" t="s">
        <v>37</v>
      </c>
      <c r="I182">
        <v>1</v>
      </c>
      <c r="J182" t="s">
        <v>25</v>
      </c>
      <c r="K182">
        <v>0</v>
      </c>
      <c r="L182" t="s">
        <v>38</v>
      </c>
      <c r="M182">
        <v>2</v>
      </c>
      <c r="N182" t="s">
        <v>172</v>
      </c>
      <c r="O182">
        <v>3</v>
      </c>
      <c r="P182" t="s">
        <v>42</v>
      </c>
      <c r="Q182">
        <v>588</v>
      </c>
      <c r="R182">
        <v>1.59644334</v>
      </c>
      <c r="S182">
        <f t="shared" si="5"/>
        <v>1</v>
      </c>
    </row>
    <row r="183" spans="1:19">
      <c r="A183" t="s">
        <v>238</v>
      </c>
      <c r="B183" t="s">
        <v>30</v>
      </c>
      <c r="C183">
        <v>1</v>
      </c>
      <c r="D183">
        <v>51</v>
      </c>
      <c r="E183">
        <f t="shared" si="4"/>
        <v>0</v>
      </c>
      <c r="F183" t="s">
        <v>34</v>
      </c>
      <c r="G183">
        <v>3</v>
      </c>
      <c r="H183" t="s">
        <v>37</v>
      </c>
      <c r="I183">
        <v>1</v>
      </c>
      <c r="J183" t="s">
        <v>25</v>
      </c>
      <c r="K183">
        <v>0</v>
      </c>
      <c r="L183" t="s">
        <v>38</v>
      </c>
      <c r="M183">
        <v>2</v>
      </c>
      <c r="N183" t="s">
        <v>172</v>
      </c>
      <c r="O183">
        <v>3</v>
      </c>
      <c r="P183" t="s">
        <v>28</v>
      </c>
      <c r="Q183">
        <v>224</v>
      </c>
      <c r="R183">
        <v>1.315578489</v>
      </c>
      <c r="S183">
        <f t="shared" si="5"/>
        <v>1</v>
      </c>
    </row>
    <row r="184" spans="1:19">
      <c r="A184" t="s">
        <v>239</v>
      </c>
      <c r="B184" t="s">
        <v>30</v>
      </c>
      <c r="C184">
        <v>1</v>
      </c>
      <c r="D184">
        <v>63</v>
      </c>
      <c r="E184">
        <f t="shared" si="4"/>
        <v>1</v>
      </c>
      <c r="F184" t="s">
        <v>34</v>
      </c>
      <c r="G184">
        <v>3</v>
      </c>
      <c r="H184" t="s">
        <v>37</v>
      </c>
      <c r="I184">
        <v>1</v>
      </c>
      <c r="J184" t="s">
        <v>25</v>
      </c>
      <c r="K184">
        <v>0</v>
      </c>
      <c r="L184" t="s">
        <v>38</v>
      </c>
      <c r="M184">
        <v>2</v>
      </c>
      <c r="N184" t="s">
        <v>172</v>
      </c>
      <c r="O184">
        <v>3</v>
      </c>
      <c r="P184" t="s">
        <v>28</v>
      </c>
      <c r="Q184">
        <v>1108</v>
      </c>
      <c r="R184">
        <v>1.343832431</v>
      </c>
      <c r="S184">
        <f t="shared" si="5"/>
        <v>1</v>
      </c>
    </row>
    <row r="185" spans="1:19">
      <c r="A185" t="s">
        <v>240</v>
      </c>
      <c r="B185" t="s">
        <v>22</v>
      </c>
      <c r="C185">
        <v>0</v>
      </c>
      <c r="D185">
        <v>71</v>
      </c>
      <c r="E185">
        <f t="shared" si="4"/>
        <v>1</v>
      </c>
      <c r="F185" t="s">
        <v>34</v>
      </c>
      <c r="G185">
        <v>3</v>
      </c>
      <c r="H185" t="s">
        <v>37</v>
      </c>
      <c r="I185">
        <v>1</v>
      </c>
      <c r="J185" t="s">
        <v>25</v>
      </c>
      <c r="K185">
        <v>0</v>
      </c>
      <c r="L185" t="s">
        <v>38</v>
      </c>
      <c r="M185">
        <v>2</v>
      </c>
      <c r="N185" t="s">
        <v>172</v>
      </c>
      <c r="O185">
        <v>3</v>
      </c>
      <c r="P185" t="s">
        <v>28</v>
      </c>
      <c r="Q185">
        <v>690</v>
      </c>
      <c r="R185">
        <v>1.1969721820000001</v>
      </c>
      <c r="S185">
        <f t="shared" si="5"/>
        <v>0</v>
      </c>
    </row>
    <row r="186" spans="1:19">
      <c r="A186" t="s">
        <v>241</v>
      </c>
      <c r="B186" t="s">
        <v>30</v>
      </c>
      <c r="C186">
        <v>1</v>
      </c>
      <c r="D186">
        <v>50</v>
      </c>
      <c r="E186">
        <f t="shared" si="4"/>
        <v>0</v>
      </c>
      <c r="F186" t="s">
        <v>34</v>
      </c>
      <c r="G186">
        <v>3</v>
      </c>
      <c r="H186" t="s">
        <v>37</v>
      </c>
      <c r="I186">
        <v>1</v>
      </c>
      <c r="J186" t="s">
        <v>25</v>
      </c>
      <c r="K186">
        <v>0</v>
      </c>
      <c r="L186" t="s">
        <v>38</v>
      </c>
      <c r="M186">
        <v>2</v>
      </c>
      <c r="N186" t="s">
        <v>172</v>
      </c>
      <c r="O186">
        <v>3</v>
      </c>
      <c r="P186" t="s">
        <v>28</v>
      </c>
      <c r="Q186">
        <v>1106</v>
      </c>
      <c r="R186">
        <v>0.96236581399999999</v>
      </c>
      <c r="S186">
        <f t="shared" si="5"/>
        <v>0</v>
      </c>
    </row>
    <row r="187" spans="1:19">
      <c r="A187" t="s">
        <v>242</v>
      </c>
      <c r="B187" t="s">
        <v>22</v>
      </c>
      <c r="C187">
        <v>0</v>
      </c>
      <c r="D187">
        <v>73</v>
      </c>
      <c r="E187">
        <f t="shared" si="4"/>
        <v>1</v>
      </c>
      <c r="F187" t="s">
        <v>34</v>
      </c>
      <c r="G187">
        <v>3</v>
      </c>
      <c r="H187" t="s">
        <v>37</v>
      </c>
      <c r="I187">
        <v>1</v>
      </c>
      <c r="J187" t="s">
        <v>25</v>
      </c>
      <c r="K187">
        <v>0</v>
      </c>
      <c r="L187" t="s">
        <v>38</v>
      </c>
      <c r="M187">
        <v>2</v>
      </c>
      <c r="N187" t="s">
        <v>172</v>
      </c>
      <c r="O187">
        <v>3</v>
      </c>
      <c r="P187" t="s">
        <v>28</v>
      </c>
      <c r="Q187">
        <v>323</v>
      </c>
      <c r="R187">
        <v>4.2318292709999996</v>
      </c>
      <c r="S187">
        <f t="shared" si="5"/>
        <v>1</v>
      </c>
    </row>
    <row r="188" spans="1:19">
      <c r="A188" t="s">
        <v>243</v>
      </c>
      <c r="B188" t="s">
        <v>30</v>
      </c>
      <c r="C188">
        <v>1</v>
      </c>
      <c r="D188">
        <v>45</v>
      </c>
      <c r="E188">
        <f t="shared" si="4"/>
        <v>0</v>
      </c>
      <c r="F188" t="s">
        <v>34</v>
      </c>
      <c r="G188">
        <v>3</v>
      </c>
      <c r="H188" t="s">
        <v>37</v>
      </c>
      <c r="I188">
        <v>1</v>
      </c>
      <c r="J188" t="s">
        <v>25</v>
      </c>
      <c r="K188">
        <v>0</v>
      </c>
      <c r="L188" t="s">
        <v>38</v>
      </c>
      <c r="M188">
        <v>2</v>
      </c>
      <c r="N188" t="s">
        <v>172</v>
      </c>
      <c r="O188">
        <v>3</v>
      </c>
      <c r="P188" t="s">
        <v>28</v>
      </c>
      <c r="Q188">
        <v>739</v>
      </c>
      <c r="R188">
        <v>0.88443912300000005</v>
      </c>
      <c r="S188">
        <f t="shared" si="5"/>
        <v>0</v>
      </c>
    </row>
    <row r="189" spans="1:19">
      <c r="A189" t="s">
        <v>244</v>
      </c>
      <c r="B189" t="s">
        <v>30</v>
      </c>
      <c r="C189">
        <v>1</v>
      </c>
      <c r="D189">
        <v>60</v>
      </c>
      <c r="E189">
        <f t="shared" si="4"/>
        <v>1</v>
      </c>
      <c r="F189" t="s">
        <v>34</v>
      </c>
      <c r="G189">
        <v>3</v>
      </c>
      <c r="H189" t="s">
        <v>37</v>
      </c>
      <c r="I189">
        <v>1</v>
      </c>
      <c r="J189" t="s">
        <v>25</v>
      </c>
      <c r="K189">
        <v>0</v>
      </c>
      <c r="L189" t="s">
        <v>38</v>
      </c>
      <c r="M189">
        <v>2</v>
      </c>
      <c r="N189" t="s">
        <v>172</v>
      </c>
      <c r="O189">
        <v>3</v>
      </c>
      <c r="P189" t="s">
        <v>28</v>
      </c>
      <c r="Q189">
        <v>1190</v>
      </c>
      <c r="R189">
        <v>0.36580895899999999</v>
      </c>
      <c r="S189">
        <f t="shared" si="5"/>
        <v>0</v>
      </c>
    </row>
    <row r="190" spans="1:19">
      <c r="A190" t="s">
        <v>245</v>
      </c>
      <c r="B190" t="s">
        <v>30</v>
      </c>
      <c r="C190">
        <v>1</v>
      </c>
      <c r="D190">
        <v>51</v>
      </c>
      <c r="E190">
        <f t="shared" si="4"/>
        <v>0</v>
      </c>
      <c r="F190" t="s">
        <v>34</v>
      </c>
      <c r="G190">
        <v>3</v>
      </c>
      <c r="H190" t="s">
        <v>37</v>
      </c>
      <c r="I190">
        <v>1</v>
      </c>
      <c r="J190" t="s">
        <v>25</v>
      </c>
      <c r="K190">
        <v>0</v>
      </c>
      <c r="L190" t="s">
        <v>38</v>
      </c>
      <c r="M190">
        <v>2</v>
      </c>
      <c r="N190" t="s">
        <v>172</v>
      </c>
      <c r="O190">
        <v>3</v>
      </c>
      <c r="P190" t="s">
        <v>28</v>
      </c>
      <c r="Q190">
        <v>374</v>
      </c>
      <c r="R190">
        <v>2.4332736709999998</v>
      </c>
      <c r="S190">
        <f t="shared" si="5"/>
        <v>1</v>
      </c>
    </row>
    <row r="191" spans="1:19">
      <c r="A191" t="s">
        <v>246</v>
      </c>
      <c r="B191" t="s">
        <v>30</v>
      </c>
      <c r="C191">
        <v>1</v>
      </c>
      <c r="D191">
        <v>59</v>
      </c>
      <c r="E191">
        <f t="shared" si="4"/>
        <v>0</v>
      </c>
      <c r="F191" t="s">
        <v>34</v>
      </c>
      <c r="G191">
        <v>3</v>
      </c>
      <c r="H191" t="s">
        <v>37</v>
      </c>
      <c r="I191">
        <v>1</v>
      </c>
      <c r="J191" t="s">
        <v>25</v>
      </c>
      <c r="K191">
        <v>0</v>
      </c>
      <c r="L191" t="s">
        <v>38</v>
      </c>
      <c r="M191">
        <v>2</v>
      </c>
      <c r="N191" t="s">
        <v>172</v>
      </c>
      <c r="O191">
        <v>3</v>
      </c>
      <c r="P191" t="s">
        <v>42</v>
      </c>
      <c r="Q191">
        <v>422</v>
      </c>
      <c r="R191">
        <v>3.0263885180000001</v>
      </c>
      <c r="S191">
        <f t="shared" si="5"/>
        <v>1</v>
      </c>
    </row>
    <row r="192" spans="1:19">
      <c r="A192" t="s">
        <v>247</v>
      </c>
      <c r="B192" t="s">
        <v>30</v>
      </c>
      <c r="C192">
        <v>1</v>
      </c>
      <c r="D192">
        <v>73</v>
      </c>
      <c r="E192">
        <f t="shared" si="4"/>
        <v>1</v>
      </c>
      <c r="F192" t="s">
        <v>34</v>
      </c>
      <c r="G192">
        <v>3</v>
      </c>
      <c r="H192" t="s">
        <v>37</v>
      </c>
      <c r="I192">
        <v>1</v>
      </c>
      <c r="J192" t="s">
        <v>25</v>
      </c>
      <c r="K192">
        <v>0</v>
      </c>
      <c r="L192" t="s">
        <v>38</v>
      </c>
      <c r="M192">
        <v>2</v>
      </c>
      <c r="N192" t="s">
        <v>172</v>
      </c>
      <c r="O192">
        <v>3</v>
      </c>
      <c r="P192" t="s">
        <v>28</v>
      </c>
      <c r="Q192">
        <v>200</v>
      </c>
      <c r="R192">
        <v>1.7580093480000001</v>
      </c>
      <c r="S192">
        <f t="shared" si="5"/>
        <v>1</v>
      </c>
    </row>
    <row r="193" spans="1:19">
      <c r="A193" t="s">
        <v>248</v>
      </c>
      <c r="B193" t="s">
        <v>22</v>
      </c>
      <c r="C193">
        <v>0</v>
      </c>
      <c r="D193">
        <v>79</v>
      </c>
      <c r="E193">
        <f t="shared" si="4"/>
        <v>1</v>
      </c>
      <c r="F193" t="s">
        <v>34</v>
      </c>
      <c r="G193">
        <v>3</v>
      </c>
      <c r="H193" t="s">
        <v>37</v>
      </c>
      <c r="I193">
        <v>1</v>
      </c>
      <c r="J193" t="s">
        <v>25</v>
      </c>
      <c r="K193">
        <v>0</v>
      </c>
      <c r="L193" t="s">
        <v>38</v>
      </c>
      <c r="M193">
        <v>2</v>
      </c>
      <c r="N193" t="s">
        <v>172</v>
      </c>
      <c r="O193">
        <v>3</v>
      </c>
      <c r="P193" t="s">
        <v>42</v>
      </c>
      <c r="Q193">
        <v>353</v>
      </c>
      <c r="R193">
        <v>1.274730769</v>
      </c>
      <c r="S193">
        <f t="shared" si="5"/>
        <v>1</v>
      </c>
    </row>
    <row r="194" spans="1:19">
      <c r="A194" t="s">
        <v>249</v>
      </c>
      <c r="B194" t="s">
        <v>30</v>
      </c>
      <c r="C194">
        <v>1</v>
      </c>
      <c r="D194">
        <v>68</v>
      </c>
      <c r="E194">
        <f t="shared" si="4"/>
        <v>1</v>
      </c>
      <c r="F194" t="s">
        <v>31</v>
      </c>
      <c r="G194">
        <v>2</v>
      </c>
      <c r="H194" t="s">
        <v>99</v>
      </c>
      <c r="I194">
        <v>2</v>
      </c>
      <c r="J194" t="s">
        <v>25</v>
      </c>
      <c r="K194">
        <v>0</v>
      </c>
      <c r="L194" t="s">
        <v>38</v>
      </c>
      <c r="M194">
        <v>2</v>
      </c>
      <c r="N194" t="s">
        <v>172</v>
      </c>
      <c r="O194">
        <v>3</v>
      </c>
      <c r="P194" t="s">
        <v>42</v>
      </c>
      <c r="Q194">
        <v>477</v>
      </c>
      <c r="R194">
        <v>1.479238348</v>
      </c>
      <c r="S194">
        <f t="shared" si="5"/>
        <v>1</v>
      </c>
    </row>
    <row r="195" spans="1:19">
      <c r="A195" t="s">
        <v>250</v>
      </c>
      <c r="B195" t="s">
        <v>22</v>
      </c>
      <c r="C195">
        <v>0</v>
      </c>
      <c r="D195">
        <v>75</v>
      </c>
      <c r="E195">
        <f t="shared" ref="E195:E258" si="6">IF(D195&lt;60,0,1)</f>
        <v>1</v>
      </c>
      <c r="F195" t="s">
        <v>31</v>
      </c>
      <c r="G195">
        <v>2</v>
      </c>
      <c r="H195" t="s">
        <v>99</v>
      </c>
      <c r="I195">
        <v>2</v>
      </c>
      <c r="J195" t="s">
        <v>25</v>
      </c>
      <c r="K195">
        <v>0</v>
      </c>
      <c r="L195" t="s">
        <v>38</v>
      </c>
      <c r="M195">
        <v>2</v>
      </c>
      <c r="N195" t="s">
        <v>172</v>
      </c>
      <c r="O195">
        <v>3</v>
      </c>
      <c r="P195" t="s">
        <v>42</v>
      </c>
      <c r="Q195">
        <v>348</v>
      </c>
      <c r="R195">
        <v>2.28738646</v>
      </c>
      <c r="S195">
        <f t="shared" ref="S195:S258" si="7">IF(R195&lt;1.242174,0,1)</f>
        <v>1</v>
      </c>
    </row>
    <row r="196" spans="1:19">
      <c r="A196" t="s">
        <v>251</v>
      </c>
      <c r="B196" t="s">
        <v>22</v>
      </c>
      <c r="C196">
        <v>0</v>
      </c>
      <c r="D196">
        <v>53</v>
      </c>
      <c r="E196">
        <f t="shared" si="6"/>
        <v>0</v>
      </c>
      <c r="F196" t="s">
        <v>31</v>
      </c>
      <c r="G196">
        <v>2</v>
      </c>
      <c r="H196" t="s">
        <v>99</v>
      </c>
      <c r="I196">
        <v>2</v>
      </c>
      <c r="J196" t="s">
        <v>25</v>
      </c>
      <c r="K196">
        <v>0</v>
      </c>
      <c r="L196" t="s">
        <v>38</v>
      </c>
      <c r="M196">
        <v>2</v>
      </c>
      <c r="N196" t="s">
        <v>172</v>
      </c>
      <c r="O196">
        <v>3</v>
      </c>
      <c r="P196" t="s">
        <v>28</v>
      </c>
      <c r="Q196">
        <v>725</v>
      </c>
      <c r="R196">
        <v>1.5775507950000001</v>
      </c>
      <c r="S196">
        <f t="shared" si="7"/>
        <v>1</v>
      </c>
    </row>
    <row r="197" spans="1:19">
      <c r="A197" t="s">
        <v>252</v>
      </c>
      <c r="B197" t="s">
        <v>22</v>
      </c>
      <c r="C197">
        <v>0</v>
      </c>
      <c r="D197">
        <v>60</v>
      </c>
      <c r="E197">
        <f t="shared" si="6"/>
        <v>1</v>
      </c>
      <c r="F197" t="s">
        <v>31</v>
      </c>
      <c r="G197">
        <v>2</v>
      </c>
      <c r="H197" t="s">
        <v>99</v>
      </c>
      <c r="I197">
        <v>2</v>
      </c>
      <c r="J197" t="s">
        <v>25</v>
      </c>
      <c r="K197">
        <v>0</v>
      </c>
      <c r="L197" t="s">
        <v>38</v>
      </c>
      <c r="M197">
        <v>2</v>
      </c>
      <c r="N197" t="s">
        <v>172</v>
      </c>
      <c r="O197">
        <v>3</v>
      </c>
      <c r="P197" t="s">
        <v>28</v>
      </c>
      <c r="Q197">
        <v>449</v>
      </c>
      <c r="R197">
        <v>0.56317519599999999</v>
      </c>
      <c r="S197">
        <f t="shared" si="7"/>
        <v>0</v>
      </c>
    </row>
    <row r="198" spans="1:19">
      <c r="A198" t="s">
        <v>253</v>
      </c>
      <c r="B198" t="s">
        <v>22</v>
      </c>
      <c r="C198">
        <v>0</v>
      </c>
      <c r="D198">
        <v>71</v>
      </c>
      <c r="E198">
        <f t="shared" si="6"/>
        <v>1</v>
      </c>
      <c r="F198" t="s">
        <v>31</v>
      </c>
      <c r="G198">
        <v>2</v>
      </c>
      <c r="H198" t="s">
        <v>99</v>
      </c>
      <c r="I198">
        <v>2</v>
      </c>
      <c r="J198" t="s">
        <v>25</v>
      </c>
      <c r="K198">
        <v>0</v>
      </c>
      <c r="L198" t="s">
        <v>38</v>
      </c>
      <c r="M198">
        <v>2</v>
      </c>
      <c r="N198" t="s">
        <v>172</v>
      </c>
      <c r="O198">
        <v>3</v>
      </c>
      <c r="P198" t="s">
        <v>28</v>
      </c>
      <c r="Q198">
        <v>342</v>
      </c>
      <c r="R198">
        <v>2.0291001450000001</v>
      </c>
      <c r="S198">
        <f t="shared" si="7"/>
        <v>1</v>
      </c>
    </row>
    <row r="199" spans="1:19">
      <c r="A199" t="s">
        <v>254</v>
      </c>
      <c r="B199" t="s">
        <v>30</v>
      </c>
      <c r="C199">
        <v>1</v>
      </c>
      <c r="D199">
        <v>68</v>
      </c>
      <c r="E199">
        <f t="shared" si="6"/>
        <v>1</v>
      </c>
      <c r="F199" t="s">
        <v>31</v>
      </c>
      <c r="G199">
        <v>2</v>
      </c>
      <c r="H199" t="s">
        <v>99</v>
      </c>
      <c r="I199">
        <v>2</v>
      </c>
      <c r="J199" t="s">
        <v>25</v>
      </c>
      <c r="K199">
        <v>0</v>
      </c>
      <c r="L199" t="s">
        <v>38</v>
      </c>
      <c r="M199">
        <v>2</v>
      </c>
      <c r="N199" t="s">
        <v>172</v>
      </c>
      <c r="O199">
        <v>3</v>
      </c>
      <c r="P199" t="s">
        <v>42</v>
      </c>
      <c r="Q199">
        <v>103</v>
      </c>
      <c r="R199">
        <v>1.1981531990000001</v>
      </c>
      <c r="S199">
        <f t="shared" si="7"/>
        <v>0</v>
      </c>
    </row>
    <row r="200" spans="1:19">
      <c r="A200" t="s">
        <v>255</v>
      </c>
      <c r="B200" t="s">
        <v>30</v>
      </c>
      <c r="C200">
        <v>1</v>
      </c>
      <c r="D200">
        <v>72</v>
      </c>
      <c r="E200">
        <f t="shared" si="6"/>
        <v>1</v>
      </c>
      <c r="F200" t="s">
        <v>46</v>
      </c>
      <c r="G200">
        <v>4</v>
      </c>
      <c r="H200" t="s">
        <v>37</v>
      </c>
      <c r="I200">
        <v>1</v>
      </c>
      <c r="J200" t="s">
        <v>25</v>
      </c>
      <c r="K200">
        <v>0</v>
      </c>
      <c r="L200" t="s">
        <v>115</v>
      </c>
      <c r="M200">
        <v>3</v>
      </c>
      <c r="N200" t="s">
        <v>172</v>
      </c>
      <c r="O200">
        <v>3</v>
      </c>
      <c r="P200" t="s">
        <v>42</v>
      </c>
      <c r="Q200">
        <v>439</v>
      </c>
      <c r="R200">
        <v>1.041027411</v>
      </c>
      <c r="S200">
        <f t="shared" si="7"/>
        <v>0</v>
      </c>
    </row>
    <row r="201" spans="1:19">
      <c r="A201" t="s">
        <v>256</v>
      </c>
      <c r="B201" t="s">
        <v>22</v>
      </c>
      <c r="C201">
        <v>0</v>
      </c>
      <c r="D201">
        <v>43</v>
      </c>
      <c r="E201">
        <f t="shared" si="6"/>
        <v>0</v>
      </c>
      <c r="F201" t="s">
        <v>46</v>
      </c>
      <c r="G201">
        <v>4</v>
      </c>
      <c r="H201" t="s">
        <v>24</v>
      </c>
      <c r="I201">
        <v>0</v>
      </c>
      <c r="J201" t="s">
        <v>25</v>
      </c>
      <c r="K201">
        <v>0</v>
      </c>
      <c r="L201" t="s">
        <v>117</v>
      </c>
      <c r="M201">
        <v>3</v>
      </c>
      <c r="N201" t="s">
        <v>172</v>
      </c>
      <c r="O201">
        <v>3</v>
      </c>
      <c r="P201" t="s">
        <v>28</v>
      </c>
      <c r="Q201">
        <v>375</v>
      </c>
      <c r="R201">
        <v>0.55500224399999998</v>
      </c>
      <c r="S201">
        <f t="shared" si="7"/>
        <v>0</v>
      </c>
    </row>
    <row r="202" spans="1:19">
      <c r="A202" t="s">
        <v>257</v>
      </c>
      <c r="B202" t="s">
        <v>22</v>
      </c>
      <c r="C202">
        <v>0</v>
      </c>
      <c r="D202">
        <v>66</v>
      </c>
      <c r="E202">
        <f t="shared" si="6"/>
        <v>1</v>
      </c>
      <c r="F202" t="s">
        <v>46</v>
      </c>
      <c r="G202">
        <v>4</v>
      </c>
      <c r="H202" t="s">
        <v>24</v>
      </c>
      <c r="I202">
        <v>0</v>
      </c>
      <c r="J202" t="s">
        <v>25</v>
      </c>
      <c r="K202">
        <v>0</v>
      </c>
      <c r="L202" t="s">
        <v>117</v>
      </c>
      <c r="M202">
        <v>3</v>
      </c>
      <c r="N202" t="s">
        <v>172</v>
      </c>
      <c r="O202">
        <v>3</v>
      </c>
      <c r="P202" t="s">
        <v>28</v>
      </c>
      <c r="Q202">
        <v>0</v>
      </c>
      <c r="R202">
        <v>0.89057951000000002</v>
      </c>
      <c r="S202">
        <f t="shared" si="7"/>
        <v>0</v>
      </c>
    </row>
    <row r="203" spans="1:19">
      <c r="A203" t="s">
        <v>258</v>
      </c>
      <c r="B203" t="s">
        <v>30</v>
      </c>
      <c r="C203">
        <v>1</v>
      </c>
      <c r="D203">
        <v>69</v>
      </c>
      <c r="E203">
        <f t="shared" si="6"/>
        <v>1</v>
      </c>
      <c r="F203" t="s">
        <v>34</v>
      </c>
      <c r="G203">
        <v>3</v>
      </c>
      <c r="H203" t="s">
        <v>37</v>
      </c>
      <c r="I203">
        <v>1</v>
      </c>
      <c r="J203" t="s">
        <v>25</v>
      </c>
      <c r="K203">
        <v>0</v>
      </c>
      <c r="L203" t="s">
        <v>117</v>
      </c>
      <c r="M203">
        <v>3</v>
      </c>
      <c r="N203" t="s">
        <v>172</v>
      </c>
      <c r="O203">
        <v>3</v>
      </c>
      <c r="P203" t="s">
        <v>42</v>
      </c>
      <c r="Q203">
        <v>401</v>
      </c>
      <c r="R203">
        <v>0.92683559800000004</v>
      </c>
      <c r="S203">
        <f t="shared" si="7"/>
        <v>0</v>
      </c>
    </row>
    <row r="204" spans="1:19">
      <c r="A204" t="s">
        <v>259</v>
      </c>
      <c r="B204" t="s">
        <v>30</v>
      </c>
      <c r="C204">
        <v>1</v>
      </c>
      <c r="D204">
        <v>65</v>
      </c>
      <c r="E204">
        <f t="shared" si="6"/>
        <v>1</v>
      </c>
      <c r="F204" t="s">
        <v>34</v>
      </c>
      <c r="G204">
        <v>3</v>
      </c>
      <c r="H204" t="s">
        <v>37</v>
      </c>
      <c r="I204">
        <v>1</v>
      </c>
      <c r="J204" t="s">
        <v>25</v>
      </c>
      <c r="K204">
        <v>0</v>
      </c>
      <c r="L204" t="s">
        <v>117</v>
      </c>
      <c r="M204">
        <v>3</v>
      </c>
      <c r="N204" t="s">
        <v>172</v>
      </c>
      <c r="O204">
        <v>3</v>
      </c>
      <c r="P204" t="s">
        <v>42</v>
      </c>
      <c r="Q204">
        <v>1407</v>
      </c>
      <c r="R204">
        <v>1.506296799</v>
      </c>
      <c r="S204">
        <f t="shared" si="7"/>
        <v>1</v>
      </c>
    </row>
    <row r="205" spans="1:19">
      <c r="A205" t="s">
        <v>260</v>
      </c>
      <c r="B205" t="s">
        <v>22</v>
      </c>
      <c r="C205">
        <v>0</v>
      </c>
      <c r="D205">
        <v>73</v>
      </c>
      <c r="E205">
        <f t="shared" si="6"/>
        <v>1</v>
      </c>
      <c r="F205" t="s">
        <v>34</v>
      </c>
      <c r="G205">
        <v>3</v>
      </c>
      <c r="H205" t="s">
        <v>37</v>
      </c>
      <c r="I205">
        <v>1</v>
      </c>
      <c r="J205" t="s">
        <v>25</v>
      </c>
      <c r="K205">
        <v>0</v>
      </c>
      <c r="L205" t="s">
        <v>117</v>
      </c>
      <c r="M205">
        <v>3</v>
      </c>
      <c r="N205" t="s">
        <v>172</v>
      </c>
      <c r="O205">
        <v>3</v>
      </c>
      <c r="P205" t="s">
        <v>28</v>
      </c>
      <c r="Q205">
        <v>381</v>
      </c>
      <c r="R205">
        <v>4.2549941120000003</v>
      </c>
      <c r="S205">
        <f t="shared" si="7"/>
        <v>1</v>
      </c>
    </row>
    <row r="206" spans="1:19">
      <c r="A206" t="s">
        <v>261</v>
      </c>
      <c r="B206" t="s">
        <v>22</v>
      </c>
      <c r="C206">
        <v>0</v>
      </c>
      <c r="D206">
        <v>80</v>
      </c>
      <c r="E206">
        <f t="shared" si="6"/>
        <v>1</v>
      </c>
      <c r="F206" t="s">
        <v>34</v>
      </c>
      <c r="G206">
        <v>3</v>
      </c>
      <c r="H206" t="s">
        <v>37</v>
      </c>
      <c r="I206">
        <v>1</v>
      </c>
      <c r="J206" t="s">
        <v>25</v>
      </c>
      <c r="K206">
        <v>0</v>
      </c>
      <c r="L206" t="s">
        <v>117</v>
      </c>
      <c r="M206">
        <v>3</v>
      </c>
      <c r="N206" t="s">
        <v>172</v>
      </c>
      <c r="O206">
        <v>3</v>
      </c>
      <c r="P206" t="s">
        <v>42</v>
      </c>
      <c r="Q206">
        <v>513</v>
      </c>
      <c r="R206">
        <v>1.0772736549999999</v>
      </c>
      <c r="S206">
        <f t="shared" si="7"/>
        <v>0</v>
      </c>
    </row>
    <row r="207" spans="1:19">
      <c r="A207" t="s">
        <v>262</v>
      </c>
      <c r="B207" t="s">
        <v>22</v>
      </c>
      <c r="C207">
        <v>0</v>
      </c>
      <c r="D207">
        <v>66</v>
      </c>
      <c r="E207">
        <f t="shared" si="6"/>
        <v>1</v>
      </c>
      <c r="F207" t="s">
        <v>34</v>
      </c>
      <c r="G207">
        <v>3</v>
      </c>
      <c r="H207" t="s">
        <v>37</v>
      </c>
      <c r="I207">
        <v>1</v>
      </c>
      <c r="J207" t="s">
        <v>25</v>
      </c>
      <c r="K207">
        <v>0</v>
      </c>
      <c r="L207" t="s">
        <v>117</v>
      </c>
      <c r="M207">
        <v>3</v>
      </c>
      <c r="N207" t="s">
        <v>172</v>
      </c>
      <c r="O207">
        <v>3</v>
      </c>
      <c r="P207" t="s">
        <v>28</v>
      </c>
      <c r="Q207">
        <v>383</v>
      </c>
      <c r="R207">
        <v>0.66483535699999996</v>
      </c>
      <c r="S207">
        <f t="shared" si="7"/>
        <v>0</v>
      </c>
    </row>
    <row r="208" spans="1:19">
      <c r="A208" t="s">
        <v>263</v>
      </c>
      <c r="B208" t="s">
        <v>22</v>
      </c>
      <c r="C208">
        <v>0</v>
      </c>
      <c r="D208">
        <v>82</v>
      </c>
      <c r="E208">
        <f t="shared" si="6"/>
        <v>1</v>
      </c>
      <c r="F208" t="s">
        <v>34</v>
      </c>
      <c r="G208">
        <v>3</v>
      </c>
      <c r="H208" t="s">
        <v>37</v>
      </c>
      <c r="I208">
        <v>1</v>
      </c>
      <c r="J208" t="s">
        <v>25</v>
      </c>
      <c r="K208">
        <v>0</v>
      </c>
      <c r="L208" t="s">
        <v>117</v>
      </c>
      <c r="M208">
        <v>3</v>
      </c>
      <c r="N208" t="s">
        <v>172</v>
      </c>
      <c r="O208">
        <v>3</v>
      </c>
      <c r="P208" t="s">
        <v>28</v>
      </c>
      <c r="Q208">
        <v>383</v>
      </c>
      <c r="R208">
        <v>2.784722618</v>
      </c>
      <c r="S208">
        <f t="shared" si="7"/>
        <v>1</v>
      </c>
    </row>
    <row r="209" spans="1:19">
      <c r="A209" t="s">
        <v>264</v>
      </c>
      <c r="B209" t="s">
        <v>30</v>
      </c>
      <c r="C209">
        <v>1</v>
      </c>
      <c r="D209">
        <v>46</v>
      </c>
      <c r="E209">
        <f t="shared" si="6"/>
        <v>0</v>
      </c>
      <c r="F209" t="s">
        <v>34</v>
      </c>
      <c r="G209">
        <v>3</v>
      </c>
      <c r="H209" t="s">
        <v>37</v>
      </c>
      <c r="I209">
        <v>1</v>
      </c>
      <c r="J209" t="s">
        <v>25</v>
      </c>
      <c r="K209">
        <v>0</v>
      </c>
      <c r="L209" t="s">
        <v>117</v>
      </c>
      <c r="M209">
        <v>3</v>
      </c>
      <c r="N209" t="s">
        <v>172</v>
      </c>
      <c r="O209">
        <v>3</v>
      </c>
      <c r="P209" t="s">
        <v>42</v>
      </c>
      <c r="Q209">
        <v>336</v>
      </c>
      <c r="R209">
        <v>0.95949487499999997</v>
      </c>
      <c r="S209">
        <f t="shared" si="7"/>
        <v>0</v>
      </c>
    </row>
    <row r="210" spans="1:19">
      <c r="A210" t="s">
        <v>265</v>
      </c>
      <c r="B210" t="s">
        <v>30</v>
      </c>
      <c r="C210">
        <v>1</v>
      </c>
      <c r="D210">
        <v>48</v>
      </c>
      <c r="E210">
        <f t="shared" si="6"/>
        <v>0</v>
      </c>
      <c r="F210" t="s">
        <v>34</v>
      </c>
      <c r="G210">
        <v>3</v>
      </c>
      <c r="H210" t="s">
        <v>37</v>
      </c>
      <c r="I210">
        <v>1</v>
      </c>
      <c r="J210" t="s">
        <v>25</v>
      </c>
      <c r="K210">
        <v>0</v>
      </c>
      <c r="L210" t="s">
        <v>117</v>
      </c>
      <c r="M210">
        <v>3</v>
      </c>
      <c r="N210" t="s">
        <v>172</v>
      </c>
      <c r="O210">
        <v>3</v>
      </c>
      <c r="P210" t="s">
        <v>42</v>
      </c>
      <c r="Q210">
        <v>153</v>
      </c>
      <c r="R210">
        <v>0.90298517499999997</v>
      </c>
      <c r="S210">
        <f t="shared" si="7"/>
        <v>0</v>
      </c>
    </row>
    <row r="211" spans="1:19">
      <c r="A211" t="s">
        <v>266</v>
      </c>
      <c r="B211" t="s">
        <v>30</v>
      </c>
      <c r="C211">
        <v>1</v>
      </c>
      <c r="D211">
        <v>59</v>
      </c>
      <c r="E211">
        <f t="shared" si="6"/>
        <v>0</v>
      </c>
      <c r="F211" t="s">
        <v>34</v>
      </c>
      <c r="G211">
        <v>3</v>
      </c>
      <c r="H211" t="s">
        <v>37</v>
      </c>
      <c r="I211">
        <v>1</v>
      </c>
      <c r="J211" t="s">
        <v>25</v>
      </c>
      <c r="K211">
        <v>0</v>
      </c>
      <c r="L211" t="s">
        <v>117</v>
      </c>
      <c r="M211">
        <v>3</v>
      </c>
      <c r="N211" t="s">
        <v>172</v>
      </c>
      <c r="O211">
        <v>3</v>
      </c>
      <c r="P211" t="s">
        <v>28</v>
      </c>
      <c r="Q211">
        <v>390</v>
      </c>
      <c r="R211">
        <v>2.735693178</v>
      </c>
      <c r="S211">
        <f t="shared" si="7"/>
        <v>1</v>
      </c>
    </row>
    <row r="212" spans="1:19">
      <c r="A212" t="s">
        <v>267</v>
      </c>
      <c r="B212" t="s">
        <v>30</v>
      </c>
      <c r="C212">
        <v>1</v>
      </c>
      <c r="D212">
        <v>68</v>
      </c>
      <c r="E212">
        <f t="shared" si="6"/>
        <v>1</v>
      </c>
      <c r="F212" t="s">
        <v>34</v>
      </c>
      <c r="G212">
        <v>3</v>
      </c>
      <c r="H212" t="s">
        <v>37</v>
      </c>
      <c r="I212">
        <v>1</v>
      </c>
      <c r="J212" t="s">
        <v>25</v>
      </c>
      <c r="K212">
        <v>0</v>
      </c>
      <c r="L212" t="s">
        <v>117</v>
      </c>
      <c r="M212">
        <v>3</v>
      </c>
      <c r="N212" t="s">
        <v>172</v>
      </c>
      <c r="O212">
        <v>3</v>
      </c>
      <c r="P212" t="s">
        <v>42</v>
      </c>
      <c r="Q212">
        <v>243</v>
      </c>
      <c r="R212">
        <v>0.44866814300000002</v>
      </c>
      <c r="S212">
        <f t="shared" si="7"/>
        <v>0</v>
      </c>
    </row>
    <row r="213" spans="1:19">
      <c r="A213" t="s">
        <v>268</v>
      </c>
      <c r="B213" t="s">
        <v>22</v>
      </c>
      <c r="C213">
        <v>0</v>
      </c>
      <c r="D213">
        <v>80</v>
      </c>
      <c r="E213">
        <f t="shared" si="6"/>
        <v>1</v>
      </c>
      <c r="F213" t="s">
        <v>34</v>
      </c>
      <c r="G213">
        <v>3</v>
      </c>
      <c r="H213" t="s">
        <v>37</v>
      </c>
      <c r="I213">
        <v>1</v>
      </c>
      <c r="J213" t="s">
        <v>25</v>
      </c>
      <c r="K213">
        <v>0</v>
      </c>
      <c r="L213" t="s">
        <v>117</v>
      </c>
      <c r="M213">
        <v>3</v>
      </c>
      <c r="N213" t="s">
        <v>172</v>
      </c>
      <c r="O213">
        <v>3</v>
      </c>
      <c r="P213" t="s">
        <v>42</v>
      </c>
      <c r="Q213">
        <v>124</v>
      </c>
      <c r="R213">
        <v>1.363472472</v>
      </c>
      <c r="S213">
        <f t="shared" si="7"/>
        <v>1</v>
      </c>
    </row>
    <row r="214" spans="1:19">
      <c r="A214" t="s">
        <v>269</v>
      </c>
      <c r="B214" t="s">
        <v>30</v>
      </c>
      <c r="C214">
        <v>1</v>
      </c>
      <c r="D214">
        <v>78</v>
      </c>
      <c r="E214">
        <f t="shared" si="6"/>
        <v>1</v>
      </c>
      <c r="F214" t="s">
        <v>34</v>
      </c>
      <c r="G214">
        <v>3</v>
      </c>
      <c r="H214" t="s">
        <v>37</v>
      </c>
      <c r="I214">
        <v>1</v>
      </c>
      <c r="J214" t="s">
        <v>25</v>
      </c>
      <c r="K214">
        <v>0</v>
      </c>
      <c r="L214" t="s">
        <v>117</v>
      </c>
      <c r="M214">
        <v>3</v>
      </c>
      <c r="N214" t="s">
        <v>172</v>
      </c>
      <c r="O214">
        <v>3</v>
      </c>
      <c r="P214" t="s">
        <v>42</v>
      </c>
      <c r="Q214">
        <v>113</v>
      </c>
      <c r="R214">
        <v>0.894712591</v>
      </c>
      <c r="S214">
        <f t="shared" si="7"/>
        <v>0</v>
      </c>
    </row>
    <row r="215" spans="1:19">
      <c r="A215" t="s">
        <v>270</v>
      </c>
      <c r="B215" t="s">
        <v>22</v>
      </c>
      <c r="C215">
        <v>0</v>
      </c>
      <c r="D215">
        <v>58</v>
      </c>
      <c r="E215">
        <f t="shared" si="6"/>
        <v>0</v>
      </c>
      <c r="F215" t="s">
        <v>34</v>
      </c>
      <c r="G215">
        <v>3</v>
      </c>
      <c r="H215" t="s">
        <v>37</v>
      </c>
      <c r="I215">
        <v>1</v>
      </c>
      <c r="J215" t="s">
        <v>25</v>
      </c>
      <c r="K215">
        <v>0</v>
      </c>
      <c r="L215" t="s">
        <v>117</v>
      </c>
      <c r="M215">
        <v>3</v>
      </c>
      <c r="N215" t="s">
        <v>172</v>
      </c>
      <c r="O215">
        <v>3</v>
      </c>
      <c r="P215" t="s">
        <v>28</v>
      </c>
      <c r="Q215">
        <v>2171</v>
      </c>
      <c r="R215">
        <v>0.50553377799999999</v>
      </c>
      <c r="S215">
        <f t="shared" si="7"/>
        <v>0</v>
      </c>
    </row>
    <row r="216" spans="1:19">
      <c r="A216" t="s">
        <v>271</v>
      </c>
      <c r="B216" t="s">
        <v>30</v>
      </c>
      <c r="C216">
        <v>1</v>
      </c>
      <c r="D216">
        <v>90</v>
      </c>
      <c r="E216">
        <f t="shared" si="6"/>
        <v>1</v>
      </c>
      <c r="F216" t="s">
        <v>34</v>
      </c>
      <c r="G216">
        <v>3</v>
      </c>
      <c r="H216" t="s">
        <v>37</v>
      </c>
      <c r="I216">
        <v>1</v>
      </c>
      <c r="J216" t="s">
        <v>25</v>
      </c>
      <c r="K216">
        <v>0</v>
      </c>
      <c r="L216" t="s">
        <v>117</v>
      </c>
      <c r="M216">
        <v>3</v>
      </c>
      <c r="N216" t="s">
        <v>172</v>
      </c>
      <c r="O216">
        <v>3</v>
      </c>
      <c r="P216" t="s">
        <v>42</v>
      </c>
      <c r="Q216">
        <v>0</v>
      </c>
      <c r="R216">
        <v>1.7118335579999999</v>
      </c>
      <c r="S216">
        <f t="shared" si="7"/>
        <v>1</v>
      </c>
    </row>
    <row r="217" spans="1:19">
      <c r="A217" t="s">
        <v>272</v>
      </c>
      <c r="B217" t="s">
        <v>22</v>
      </c>
      <c r="C217">
        <v>0</v>
      </c>
      <c r="D217">
        <v>76</v>
      </c>
      <c r="E217">
        <f t="shared" si="6"/>
        <v>1</v>
      </c>
      <c r="F217" t="s">
        <v>46</v>
      </c>
      <c r="G217">
        <v>4</v>
      </c>
      <c r="H217" t="s">
        <v>37</v>
      </c>
      <c r="I217">
        <v>1</v>
      </c>
      <c r="J217" t="s">
        <v>25</v>
      </c>
      <c r="K217">
        <v>0</v>
      </c>
      <c r="L217" t="s">
        <v>117</v>
      </c>
      <c r="M217">
        <v>3</v>
      </c>
      <c r="N217" t="s">
        <v>172</v>
      </c>
      <c r="O217">
        <v>3</v>
      </c>
      <c r="P217" t="s">
        <v>28</v>
      </c>
      <c r="Q217">
        <v>8</v>
      </c>
      <c r="R217">
        <v>0.80165893399999999</v>
      </c>
      <c r="S217">
        <f t="shared" si="7"/>
        <v>0</v>
      </c>
    </row>
    <row r="218" spans="1:19">
      <c r="A218" t="s">
        <v>273</v>
      </c>
      <c r="B218" t="s">
        <v>30</v>
      </c>
      <c r="C218">
        <v>1</v>
      </c>
      <c r="D218">
        <v>59</v>
      </c>
      <c r="E218">
        <f t="shared" si="6"/>
        <v>0</v>
      </c>
      <c r="F218" t="s">
        <v>101</v>
      </c>
      <c r="G218">
        <v>4</v>
      </c>
      <c r="H218" t="s">
        <v>37</v>
      </c>
      <c r="I218">
        <v>1</v>
      </c>
      <c r="J218" t="s">
        <v>25</v>
      </c>
      <c r="K218">
        <v>0</v>
      </c>
      <c r="L218" t="s">
        <v>117</v>
      </c>
      <c r="M218">
        <v>3</v>
      </c>
      <c r="N218" t="s">
        <v>172</v>
      </c>
      <c r="O218">
        <v>3</v>
      </c>
      <c r="P218" t="s">
        <v>28</v>
      </c>
      <c r="Q218">
        <v>1010</v>
      </c>
      <c r="R218">
        <v>1.6113959289999999</v>
      </c>
      <c r="S218">
        <f t="shared" si="7"/>
        <v>1</v>
      </c>
    </row>
    <row r="219" spans="1:19">
      <c r="A219" t="s">
        <v>274</v>
      </c>
      <c r="B219" t="s">
        <v>22</v>
      </c>
      <c r="C219">
        <v>0</v>
      </c>
      <c r="D219">
        <v>72</v>
      </c>
      <c r="E219">
        <f t="shared" si="6"/>
        <v>1</v>
      </c>
      <c r="F219" t="s">
        <v>101</v>
      </c>
      <c r="G219">
        <v>4</v>
      </c>
      <c r="H219" t="s">
        <v>37</v>
      </c>
      <c r="I219">
        <v>1</v>
      </c>
      <c r="J219" t="s">
        <v>25</v>
      </c>
      <c r="K219">
        <v>0</v>
      </c>
      <c r="L219" t="s">
        <v>117</v>
      </c>
      <c r="M219">
        <v>3</v>
      </c>
      <c r="N219" t="s">
        <v>172</v>
      </c>
      <c r="O219">
        <v>3</v>
      </c>
      <c r="P219" t="s">
        <v>42</v>
      </c>
      <c r="Q219">
        <v>832</v>
      </c>
      <c r="R219">
        <v>1.158799957</v>
      </c>
      <c r="S219">
        <f t="shared" si="7"/>
        <v>0</v>
      </c>
    </row>
    <row r="220" spans="1:19">
      <c r="A220" t="s">
        <v>275</v>
      </c>
      <c r="B220" t="s">
        <v>30</v>
      </c>
      <c r="C220">
        <v>1</v>
      </c>
      <c r="D220">
        <v>56</v>
      </c>
      <c r="E220">
        <f t="shared" si="6"/>
        <v>0</v>
      </c>
      <c r="F220" t="s">
        <v>101</v>
      </c>
      <c r="G220">
        <v>4</v>
      </c>
      <c r="H220" t="s">
        <v>37</v>
      </c>
      <c r="I220">
        <v>1</v>
      </c>
      <c r="J220" t="s">
        <v>25</v>
      </c>
      <c r="K220">
        <v>0</v>
      </c>
      <c r="L220" t="s">
        <v>117</v>
      </c>
      <c r="M220">
        <v>3</v>
      </c>
      <c r="N220" t="s">
        <v>172</v>
      </c>
      <c r="O220">
        <v>3</v>
      </c>
      <c r="P220" t="s">
        <v>28</v>
      </c>
      <c r="Q220">
        <v>862</v>
      </c>
      <c r="R220">
        <v>0.77704548399999995</v>
      </c>
      <c r="S220">
        <f t="shared" si="7"/>
        <v>0</v>
      </c>
    </row>
    <row r="221" spans="1:19">
      <c r="A221" t="s">
        <v>276</v>
      </c>
      <c r="B221" t="s">
        <v>30</v>
      </c>
      <c r="C221">
        <v>1</v>
      </c>
      <c r="D221">
        <v>58</v>
      </c>
      <c r="E221">
        <f t="shared" si="6"/>
        <v>0</v>
      </c>
      <c r="F221" t="s">
        <v>31</v>
      </c>
      <c r="G221">
        <v>2</v>
      </c>
      <c r="H221" t="s">
        <v>99</v>
      </c>
      <c r="I221">
        <v>2</v>
      </c>
      <c r="J221" t="s">
        <v>25</v>
      </c>
      <c r="K221">
        <v>0</v>
      </c>
      <c r="L221" t="s">
        <v>117</v>
      </c>
      <c r="M221">
        <v>3</v>
      </c>
      <c r="N221" t="s">
        <v>172</v>
      </c>
      <c r="O221">
        <v>3</v>
      </c>
      <c r="P221" t="s">
        <v>42</v>
      </c>
      <c r="Q221">
        <v>406</v>
      </c>
      <c r="R221">
        <v>1.2375999310000001</v>
      </c>
      <c r="S221">
        <f t="shared" si="7"/>
        <v>0</v>
      </c>
    </row>
    <row r="222" spans="1:19">
      <c r="A222" t="s">
        <v>277</v>
      </c>
      <c r="B222" t="s">
        <v>22</v>
      </c>
      <c r="C222">
        <v>0</v>
      </c>
      <c r="D222">
        <v>78</v>
      </c>
      <c r="E222">
        <f t="shared" si="6"/>
        <v>1</v>
      </c>
      <c r="F222" t="s">
        <v>31</v>
      </c>
      <c r="G222">
        <v>2</v>
      </c>
      <c r="H222" t="s">
        <v>99</v>
      </c>
      <c r="I222">
        <v>2</v>
      </c>
      <c r="J222" t="s">
        <v>25</v>
      </c>
      <c r="K222">
        <v>0</v>
      </c>
      <c r="L222" t="s">
        <v>117</v>
      </c>
      <c r="M222">
        <v>3</v>
      </c>
      <c r="N222" t="s">
        <v>172</v>
      </c>
      <c r="O222">
        <v>3</v>
      </c>
      <c r="P222" t="s">
        <v>42</v>
      </c>
      <c r="Q222">
        <v>272</v>
      </c>
      <c r="R222">
        <v>2.5544135039999998</v>
      </c>
      <c r="S222">
        <f t="shared" si="7"/>
        <v>1</v>
      </c>
    </row>
    <row r="223" spans="1:19">
      <c r="A223" t="s">
        <v>278</v>
      </c>
      <c r="B223" t="s">
        <v>30</v>
      </c>
      <c r="C223">
        <v>1</v>
      </c>
      <c r="D223">
        <v>76</v>
      </c>
      <c r="E223">
        <f t="shared" si="6"/>
        <v>1</v>
      </c>
      <c r="F223" t="s">
        <v>76</v>
      </c>
      <c r="G223">
        <v>2</v>
      </c>
      <c r="H223" t="s">
        <v>99</v>
      </c>
      <c r="I223">
        <v>2</v>
      </c>
      <c r="J223" t="s">
        <v>25</v>
      </c>
      <c r="K223">
        <v>0</v>
      </c>
      <c r="L223" t="s">
        <v>117</v>
      </c>
      <c r="M223">
        <v>3</v>
      </c>
      <c r="N223" t="s">
        <v>172</v>
      </c>
      <c r="O223">
        <v>3</v>
      </c>
      <c r="P223" t="s">
        <v>28</v>
      </c>
      <c r="Q223">
        <v>1431</v>
      </c>
      <c r="R223">
        <v>0.89947535000000001</v>
      </c>
      <c r="S223">
        <f t="shared" si="7"/>
        <v>0</v>
      </c>
    </row>
    <row r="224" spans="1:19">
      <c r="A224" t="s">
        <v>279</v>
      </c>
      <c r="B224" t="s">
        <v>30</v>
      </c>
      <c r="C224">
        <v>1</v>
      </c>
      <c r="D224">
        <v>53</v>
      </c>
      <c r="E224">
        <f t="shared" si="6"/>
        <v>0</v>
      </c>
      <c r="F224" t="s">
        <v>76</v>
      </c>
      <c r="G224">
        <v>2</v>
      </c>
      <c r="H224" t="s">
        <v>99</v>
      </c>
      <c r="I224">
        <v>2</v>
      </c>
      <c r="J224" t="s">
        <v>25</v>
      </c>
      <c r="K224">
        <v>0</v>
      </c>
      <c r="L224" t="s">
        <v>117</v>
      </c>
      <c r="M224">
        <v>3</v>
      </c>
      <c r="N224" t="s">
        <v>172</v>
      </c>
      <c r="O224">
        <v>3</v>
      </c>
      <c r="P224" t="s">
        <v>28</v>
      </c>
      <c r="Q224">
        <v>573</v>
      </c>
      <c r="R224">
        <v>3.8330049009999998</v>
      </c>
      <c r="S224">
        <f t="shared" si="7"/>
        <v>1</v>
      </c>
    </row>
    <row r="225" spans="1:19">
      <c r="A225" t="s">
        <v>280</v>
      </c>
      <c r="B225" t="s">
        <v>30</v>
      </c>
      <c r="C225">
        <v>1</v>
      </c>
      <c r="D225">
        <v>75</v>
      </c>
      <c r="E225">
        <f t="shared" si="6"/>
        <v>1</v>
      </c>
      <c r="F225" t="s">
        <v>34</v>
      </c>
      <c r="G225">
        <v>3</v>
      </c>
      <c r="H225" t="s">
        <v>99</v>
      </c>
      <c r="I225">
        <v>2</v>
      </c>
      <c r="J225" t="s">
        <v>25</v>
      </c>
      <c r="K225">
        <v>0</v>
      </c>
      <c r="L225" t="s">
        <v>117</v>
      </c>
      <c r="M225">
        <v>3</v>
      </c>
      <c r="N225" t="s">
        <v>172</v>
      </c>
      <c r="O225">
        <v>3</v>
      </c>
      <c r="P225" t="s">
        <v>42</v>
      </c>
      <c r="Q225">
        <v>554</v>
      </c>
      <c r="R225">
        <v>0.785352363</v>
      </c>
      <c r="S225">
        <f t="shared" si="7"/>
        <v>0</v>
      </c>
    </row>
    <row r="226" spans="1:19">
      <c r="A226" t="s">
        <v>281</v>
      </c>
      <c r="B226" t="s">
        <v>30</v>
      </c>
      <c r="C226">
        <v>1</v>
      </c>
      <c r="D226">
        <v>68</v>
      </c>
      <c r="E226">
        <f t="shared" si="6"/>
        <v>1</v>
      </c>
      <c r="F226" t="s">
        <v>34</v>
      </c>
      <c r="G226">
        <v>3</v>
      </c>
      <c r="H226" t="s">
        <v>99</v>
      </c>
      <c r="I226">
        <v>2</v>
      </c>
      <c r="J226" t="s">
        <v>25</v>
      </c>
      <c r="K226">
        <v>0</v>
      </c>
      <c r="L226" t="s">
        <v>117</v>
      </c>
      <c r="M226">
        <v>3</v>
      </c>
      <c r="N226" t="s">
        <v>172</v>
      </c>
      <c r="O226">
        <v>3</v>
      </c>
      <c r="P226" t="s">
        <v>42</v>
      </c>
      <c r="Q226">
        <v>562</v>
      </c>
      <c r="R226">
        <v>1.2631201240000001</v>
      </c>
      <c r="S226">
        <f t="shared" si="7"/>
        <v>1</v>
      </c>
    </row>
    <row r="227" spans="1:19">
      <c r="A227" t="s">
        <v>282</v>
      </c>
      <c r="B227" t="s">
        <v>22</v>
      </c>
      <c r="C227">
        <v>0</v>
      </c>
      <c r="D227">
        <v>72</v>
      </c>
      <c r="E227">
        <f t="shared" si="6"/>
        <v>1</v>
      </c>
      <c r="F227" t="s">
        <v>34</v>
      </c>
      <c r="G227">
        <v>3</v>
      </c>
      <c r="H227" t="s">
        <v>99</v>
      </c>
      <c r="I227">
        <v>2</v>
      </c>
      <c r="J227" t="s">
        <v>25</v>
      </c>
      <c r="K227">
        <v>0</v>
      </c>
      <c r="L227" t="s">
        <v>117</v>
      </c>
      <c r="M227">
        <v>3</v>
      </c>
      <c r="N227" t="s">
        <v>172</v>
      </c>
      <c r="O227">
        <v>3</v>
      </c>
      <c r="P227" t="s">
        <v>28</v>
      </c>
      <c r="Q227">
        <v>344</v>
      </c>
      <c r="R227">
        <v>0.76488498800000004</v>
      </c>
      <c r="S227">
        <f t="shared" si="7"/>
        <v>0</v>
      </c>
    </row>
    <row r="228" spans="1:19">
      <c r="A228" t="s">
        <v>283</v>
      </c>
      <c r="B228" t="s">
        <v>22</v>
      </c>
      <c r="C228">
        <v>0</v>
      </c>
      <c r="D228">
        <v>46</v>
      </c>
      <c r="E228">
        <f t="shared" si="6"/>
        <v>0</v>
      </c>
      <c r="F228" t="s">
        <v>34</v>
      </c>
      <c r="G228">
        <v>3</v>
      </c>
      <c r="H228" t="s">
        <v>99</v>
      </c>
      <c r="I228">
        <v>2</v>
      </c>
      <c r="J228" t="s">
        <v>25</v>
      </c>
      <c r="K228">
        <v>0</v>
      </c>
      <c r="L228" t="s">
        <v>117</v>
      </c>
      <c r="M228">
        <v>3</v>
      </c>
      <c r="N228" t="s">
        <v>172</v>
      </c>
      <c r="O228">
        <v>3</v>
      </c>
      <c r="P228" t="s">
        <v>42</v>
      </c>
      <c r="Q228">
        <v>794</v>
      </c>
      <c r="R228">
        <v>0.46358051500000003</v>
      </c>
      <c r="S228">
        <f t="shared" si="7"/>
        <v>0</v>
      </c>
    </row>
    <row r="229" spans="1:19">
      <c r="A229" t="s">
        <v>284</v>
      </c>
      <c r="B229" t="s">
        <v>30</v>
      </c>
      <c r="C229">
        <v>1</v>
      </c>
      <c r="D229">
        <v>66</v>
      </c>
      <c r="E229">
        <f t="shared" si="6"/>
        <v>1</v>
      </c>
      <c r="F229" t="s">
        <v>34</v>
      </c>
      <c r="G229">
        <v>3</v>
      </c>
      <c r="H229" t="s">
        <v>99</v>
      </c>
      <c r="I229">
        <v>2</v>
      </c>
      <c r="J229" t="s">
        <v>25</v>
      </c>
      <c r="K229">
        <v>0</v>
      </c>
      <c r="L229" t="s">
        <v>117</v>
      </c>
      <c r="M229">
        <v>3</v>
      </c>
      <c r="N229" t="s">
        <v>172</v>
      </c>
      <c r="O229">
        <v>3</v>
      </c>
      <c r="P229" t="s">
        <v>28</v>
      </c>
      <c r="Q229">
        <v>297</v>
      </c>
      <c r="R229">
        <v>1.4855546559999999</v>
      </c>
      <c r="S229">
        <f t="shared" si="7"/>
        <v>1</v>
      </c>
    </row>
    <row r="230" spans="1:19">
      <c r="A230" t="s">
        <v>285</v>
      </c>
      <c r="B230" t="s">
        <v>30</v>
      </c>
      <c r="C230">
        <v>1</v>
      </c>
      <c r="D230">
        <v>68</v>
      </c>
      <c r="E230">
        <f t="shared" si="6"/>
        <v>1</v>
      </c>
      <c r="F230" t="s">
        <v>34</v>
      </c>
      <c r="G230">
        <v>3</v>
      </c>
      <c r="H230" t="s">
        <v>99</v>
      </c>
      <c r="I230">
        <v>2</v>
      </c>
      <c r="J230" t="s">
        <v>25</v>
      </c>
      <c r="K230">
        <v>0</v>
      </c>
      <c r="L230" t="s">
        <v>117</v>
      </c>
      <c r="M230">
        <v>3</v>
      </c>
      <c r="N230" t="s">
        <v>172</v>
      </c>
      <c r="O230">
        <v>3</v>
      </c>
      <c r="P230" t="s">
        <v>42</v>
      </c>
      <c r="Q230">
        <v>168</v>
      </c>
      <c r="R230">
        <v>1.3033856370000001</v>
      </c>
      <c r="S230">
        <f t="shared" si="7"/>
        <v>1</v>
      </c>
    </row>
    <row r="231" spans="1:19">
      <c r="A231" t="s">
        <v>286</v>
      </c>
      <c r="B231" t="s">
        <v>30</v>
      </c>
      <c r="C231">
        <v>1</v>
      </c>
      <c r="D231">
        <v>65</v>
      </c>
      <c r="E231">
        <f t="shared" si="6"/>
        <v>1</v>
      </c>
      <c r="F231" t="s">
        <v>34</v>
      </c>
      <c r="G231">
        <v>3</v>
      </c>
      <c r="H231" t="s">
        <v>99</v>
      </c>
      <c r="I231">
        <v>2</v>
      </c>
      <c r="J231" t="s">
        <v>25</v>
      </c>
      <c r="K231">
        <v>0</v>
      </c>
      <c r="L231" t="s">
        <v>117</v>
      </c>
      <c r="M231">
        <v>3</v>
      </c>
      <c r="N231" t="s">
        <v>172</v>
      </c>
      <c r="O231">
        <v>3</v>
      </c>
      <c r="P231" t="s">
        <v>28</v>
      </c>
      <c r="Q231">
        <v>940</v>
      </c>
      <c r="R231">
        <v>1.0981108049999999</v>
      </c>
      <c r="S231">
        <f t="shared" si="7"/>
        <v>0</v>
      </c>
    </row>
    <row r="232" spans="1:19">
      <c r="A232" t="s">
        <v>287</v>
      </c>
      <c r="B232" t="s">
        <v>22</v>
      </c>
      <c r="C232">
        <v>0</v>
      </c>
      <c r="D232">
        <v>86</v>
      </c>
      <c r="E232">
        <f t="shared" si="6"/>
        <v>1</v>
      </c>
      <c r="F232" t="s">
        <v>34</v>
      </c>
      <c r="G232">
        <v>3</v>
      </c>
      <c r="H232" t="s">
        <v>99</v>
      </c>
      <c r="I232">
        <v>2</v>
      </c>
      <c r="J232" t="s">
        <v>25</v>
      </c>
      <c r="K232">
        <v>0</v>
      </c>
      <c r="L232" t="s">
        <v>117</v>
      </c>
      <c r="M232">
        <v>3</v>
      </c>
      <c r="N232" t="s">
        <v>172</v>
      </c>
      <c r="O232">
        <v>3</v>
      </c>
      <c r="P232" t="s">
        <v>28</v>
      </c>
      <c r="Q232">
        <v>600</v>
      </c>
      <c r="R232">
        <v>1.486909603</v>
      </c>
      <c r="S232">
        <f t="shared" si="7"/>
        <v>1</v>
      </c>
    </row>
    <row r="233" spans="1:19">
      <c r="A233" t="s">
        <v>288</v>
      </c>
      <c r="B233" t="s">
        <v>30</v>
      </c>
      <c r="C233">
        <v>1</v>
      </c>
      <c r="D233">
        <v>80</v>
      </c>
      <c r="E233">
        <f t="shared" si="6"/>
        <v>1</v>
      </c>
      <c r="F233" t="s">
        <v>34</v>
      </c>
      <c r="G233">
        <v>3</v>
      </c>
      <c r="H233" t="s">
        <v>99</v>
      </c>
      <c r="I233">
        <v>2</v>
      </c>
      <c r="J233" t="s">
        <v>25</v>
      </c>
      <c r="K233">
        <v>0</v>
      </c>
      <c r="L233" t="s">
        <v>117</v>
      </c>
      <c r="M233">
        <v>3</v>
      </c>
      <c r="N233" t="s">
        <v>172</v>
      </c>
      <c r="O233">
        <v>3</v>
      </c>
      <c r="P233" t="s">
        <v>28</v>
      </c>
      <c r="Q233">
        <v>385</v>
      </c>
      <c r="R233">
        <v>1.2598115190000001</v>
      </c>
      <c r="S233">
        <f t="shared" si="7"/>
        <v>1</v>
      </c>
    </row>
    <row r="234" spans="1:19">
      <c r="A234" t="s">
        <v>289</v>
      </c>
      <c r="B234" t="s">
        <v>30</v>
      </c>
      <c r="C234">
        <v>1</v>
      </c>
      <c r="D234">
        <v>53</v>
      </c>
      <c r="E234">
        <f t="shared" si="6"/>
        <v>0</v>
      </c>
      <c r="F234" t="s">
        <v>31</v>
      </c>
      <c r="G234">
        <v>2</v>
      </c>
      <c r="H234" t="s">
        <v>40</v>
      </c>
      <c r="I234">
        <v>3</v>
      </c>
      <c r="J234" t="s">
        <v>25</v>
      </c>
      <c r="K234">
        <v>0</v>
      </c>
      <c r="L234" t="s">
        <v>117</v>
      </c>
      <c r="M234">
        <v>3</v>
      </c>
      <c r="N234" t="s">
        <v>172</v>
      </c>
      <c r="O234">
        <v>3</v>
      </c>
      <c r="P234" t="s">
        <v>28</v>
      </c>
      <c r="Q234">
        <v>321</v>
      </c>
      <c r="R234">
        <v>1.001759233</v>
      </c>
      <c r="S234">
        <f t="shared" si="7"/>
        <v>0</v>
      </c>
    </row>
    <row r="235" spans="1:19">
      <c r="A235" t="s">
        <v>290</v>
      </c>
      <c r="B235" t="s">
        <v>30</v>
      </c>
      <c r="C235">
        <v>1</v>
      </c>
      <c r="D235">
        <v>72</v>
      </c>
      <c r="E235">
        <f t="shared" si="6"/>
        <v>1</v>
      </c>
      <c r="F235" t="s">
        <v>31</v>
      </c>
      <c r="G235">
        <v>2</v>
      </c>
      <c r="H235" t="s">
        <v>44</v>
      </c>
      <c r="I235">
        <v>3</v>
      </c>
      <c r="J235" t="s">
        <v>25</v>
      </c>
      <c r="K235">
        <v>0</v>
      </c>
      <c r="L235" t="s">
        <v>117</v>
      </c>
      <c r="M235">
        <v>3</v>
      </c>
      <c r="N235" t="s">
        <v>172</v>
      </c>
      <c r="O235">
        <v>3</v>
      </c>
      <c r="P235" t="s">
        <v>28</v>
      </c>
      <c r="Q235">
        <v>523</v>
      </c>
      <c r="R235">
        <v>0.79467035600000002</v>
      </c>
      <c r="S235">
        <f t="shared" si="7"/>
        <v>0</v>
      </c>
    </row>
    <row r="236" spans="1:19">
      <c r="A236" t="s">
        <v>291</v>
      </c>
      <c r="B236" t="s">
        <v>22</v>
      </c>
      <c r="C236">
        <v>0</v>
      </c>
      <c r="D236">
        <v>67</v>
      </c>
      <c r="E236">
        <f t="shared" si="6"/>
        <v>1</v>
      </c>
      <c r="F236" t="s">
        <v>141</v>
      </c>
      <c r="G236">
        <v>4</v>
      </c>
      <c r="H236" t="s">
        <v>24</v>
      </c>
      <c r="I236">
        <v>0</v>
      </c>
      <c r="J236" t="s">
        <v>25</v>
      </c>
      <c r="K236">
        <v>0</v>
      </c>
      <c r="L236" t="s">
        <v>41</v>
      </c>
      <c r="M236">
        <v>3</v>
      </c>
      <c r="N236" t="s">
        <v>172</v>
      </c>
      <c r="O236">
        <v>3</v>
      </c>
      <c r="P236" t="s">
        <v>28</v>
      </c>
      <c r="Q236">
        <v>664</v>
      </c>
      <c r="R236">
        <v>1.491882768</v>
      </c>
      <c r="S236">
        <f t="shared" si="7"/>
        <v>1</v>
      </c>
    </row>
    <row r="237" spans="1:19">
      <c r="A237" t="s">
        <v>292</v>
      </c>
      <c r="B237" t="s">
        <v>30</v>
      </c>
      <c r="C237">
        <v>1</v>
      </c>
      <c r="D237">
        <v>60</v>
      </c>
      <c r="E237">
        <f t="shared" si="6"/>
        <v>1</v>
      </c>
      <c r="F237" t="s">
        <v>141</v>
      </c>
      <c r="G237">
        <v>4</v>
      </c>
      <c r="H237" t="s">
        <v>24</v>
      </c>
      <c r="I237">
        <v>0</v>
      </c>
      <c r="J237" t="s">
        <v>25</v>
      </c>
      <c r="K237">
        <v>0</v>
      </c>
      <c r="L237" t="s">
        <v>41</v>
      </c>
      <c r="M237">
        <v>3</v>
      </c>
      <c r="N237" t="s">
        <v>172</v>
      </c>
      <c r="O237">
        <v>3</v>
      </c>
      <c r="P237" t="s">
        <v>28</v>
      </c>
      <c r="Q237">
        <v>899</v>
      </c>
      <c r="R237">
        <v>1.524599144</v>
      </c>
      <c r="S237">
        <f t="shared" si="7"/>
        <v>1</v>
      </c>
    </row>
    <row r="238" spans="1:19">
      <c r="A238" t="s">
        <v>293</v>
      </c>
      <c r="B238" t="s">
        <v>22</v>
      </c>
      <c r="C238">
        <v>0</v>
      </c>
      <c r="D238">
        <v>63</v>
      </c>
      <c r="E238">
        <f t="shared" si="6"/>
        <v>1</v>
      </c>
      <c r="F238" t="s">
        <v>141</v>
      </c>
      <c r="G238">
        <v>4</v>
      </c>
      <c r="H238" t="s">
        <v>37</v>
      </c>
      <c r="I238">
        <v>1</v>
      </c>
      <c r="J238" t="s">
        <v>25</v>
      </c>
      <c r="K238">
        <v>0</v>
      </c>
      <c r="L238" t="s">
        <v>41</v>
      </c>
      <c r="M238">
        <v>3</v>
      </c>
      <c r="N238" t="s">
        <v>172</v>
      </c>
      <c r="O238">
        <v>3</v>
      </c>
      <c r="P238" t="s">
        <v>42</v>
      </c>
      <c r="Q238">
        <v>191</v>
      </c>
      <c r="R238">
        <v>0.78628849999999995</v>
      </c>
      <c r="S238">
        <f t="shared" si="7"/>
        <v>0</v>
      </c>
    </row>
    <row r="239" spans="1:19">
      <c r="A239" t="s">
        <v>294</v>
      </c>
      <c r="B239" t="s">
        <v>30</v>
      </c>
      <c r="C239">
        <v>1</v>
      </c>
      <c r="D239">
        <v>69</v>
      </c>
      <c r="E239">
        <f t="shared" si="6"/>
        <v>1</v>
      </c>
      <c r="F239" t="s">
        <v>141</v>
      </c>
      <c r="G239">
        <v>4</v>
      </c>
      <c r="H239" t="s">
        <v>37</v>
      </c>
      <c r="I239">
        <v>1</v>
      </c>
      <c r="J239" t="s">
        <v>25</v>
      </c>
      <c r="K239">
        <v>0</v>
      </c>
      <c r="L239" t="s">
        <v>41</v>
      </c>
      <c r="M239">
        <v>3</v>
      </c>
      <c r="N239" t="s">
        <v>172</v>
      </c>
      <c r="O239">
        <v>3</v>
      </c>
      <c r="P239" t="s">
        <v>42</v>
      </c>
      <c r="Q239">
        <v>635</v>
      </c>
      <c r="R239">
        <v>1.730718588</v>
      </c>
      <c r="S239">
        <f t="shared" si="7"/>
        <v>1</v>
      </c>
    </row>
    <row r="240" spans="1:19">
      <c r="A240" t="s">
        <v>295</v>
      </c>
      <c r="B240" t="s">
        <v>30</v>
      </c>
      <c r="C240">
        <v>1</v>
      </c>
      <c r="D240">
        <v>56</v>
      </c>
      <c r="E240">
        <f t="shared" si="6"/>
        <v>0</v>
      </c>
      <c r="F240" t="s">
        <v>141</v>
      </c>
      <c r="G240">
        <v>4</v>
      </c>
      <c r="H240" t="s">
        <v>37</v>
      </c>
      <c r="I240">
        <v>1</v>
      </c>
      <c r="J240" t="s">
        <v>25</v>
      </c>
      <c r="K240">
        <v>0</v>
      </c>
      <c r="L240" t="s">
        <v>41</v>
      </c>
      <c r="M240">
        <v>3</v>
      </c>
      <c r="N240" t="s">
        <v>172</v>
      </c>
      <c r="O240">
        <v>3</v>
      </c>
      <c r="P240" t="s">
        <v>28</v>
      </c>
      <c r="Q240">
        <v>825</v>
      </c>
      <c r="R240">
        <v>1.6927292899999999</v>
      </c>
      <c r="S240">
        <f t="shared" si="7"/>
        <v>1</v>
      </c>
    </row>
    <row r="241" spans="1:19">
      <c r="A241" t="s">
        <v>296</v>
      </c>
      <c r="B241" t="s">
        <v>30</v>
      </c>
      <c r="C241">
        <v>1</v>
      </c>
      <c r="D241">
        <v>56</v>
      </c>
      <c r="E241">
        <f t="shared" si="6"/>
        <v>0</v>
      </c>
      <c r="F241" t="s">
        <v>34</v>
      </c>
      <c r="G241">
        <v>3</v>
      </c>
      <c r="H241" t="s">
        <v>99</v>
      </c>
      <c r="I241">
        <v>2</v>
      </c>
      <c r="J241" t="s">
        <v>25</v>
      </c>
      <c r="K241">
        <v>0</v>
      </c>
      <c r="L241" t="s">
        <v>41</v>
      </c>
      <c r="M241">
        <v>3</v>
      </c>
      <c r="N241" t="s">
        <v>172</v>
      </c>
      <c r="O241">
        <v>3</v>
      </c>
      <c r="P241" t="s">
        <v>28</v>
      </c>
      <c r="Q241">
        <v>3720</v>
      </c>
      <c r="R241">
        <v>1.327781305</v>
      </c>
      <c r="S241">
        <f t="shared" si="7"/>
        <v>1</v>
      </c>
    </row>
    <row r="242" spans="1:19">
      <c r="A242" t="s">
        <v>297</v>
      </c>
      <c r="B242" t="s">
        <v>30</v>
      </c>
      <c r="C242">
        <v>1</v>
      </c>
      <c r="D242">
        <v>72</v>
      </c>
      <c r="E242">
        <f t="shared" si="6"/>
        <v>1</v>
      </c>
      <c r="F242" t="s">
        <v>34</v>
      </c>
      <c r="G242">
        <v>3</v>
      </c>
      <c r="H242" t="s">
        <v>99</v>
      </c>
      <c r="I242">
        <v>2</v>
      </c>
      <c r="J242" t="s">
        <v>25</v>
      </c>
      <c r="K242">
        <v>0</v>
      </c>
      <c r="L242" t="s">
        <v>41</v>
      </c>
      <c r="M242">
        <v>3</v>
      </c>
      <c r="N242" t="s">
        <v>172</v>
      </c>
      <c r="O242">
        <v>3</v>
      </c>
      <c r="P242" t="s">
        <v>42</v>
      </c>
      <c r="Q242">
        <v>1153</v>
      </c>
      <c r="R242">
        <v>1.573874403</v>
      </c>
      <c r="S242">
        <f t="shared" si="7"/>
        <v>1</v>
      </c>
    </row>
    <row r="243" spans="1:19">
      <c r="A243" t="s">
        <v>298</v>
      </c>
      <c r="B243" t="s">
        <v>30</v>
      </c>
      <c r="C243">
        <v>1</v>
      </c>
      <c r="D243">
        <v>73</v>
      </c>
      <c r="E243">
        <f t="shared" si="6"/>
        <v>1</v>
      </c>
      <c r="F243" t="s">
        <v>34</v>
      </c>
      <c r="G243">
        <v>3</v>
      </c>
      <c r="H243" t="s">
        <v>99</v>
      </c>
      <c r="I243">
        <v>2</v>
      </c>
      <c r="J243" t="s">
        <v>25</v>
      </c>
      <c r="K243">
        <v>0</v>
      </c>
      <c r="L243" t="s">
        <v>41</v>
      </c>
      <c r="M243">
        <v>3</v>
      </c>
      <c r="N243" t="s">
        <v>172</v>
      </c>
      <c r="O243">
        <v>3</v>
      </c>
      <c r="P243" t="s">
        <v>42</v>
      </c>
      <c r="Q243">
        <v>342</v>
      </c>
      <c r="R243">
        <v>1.525648125</v>
      </c>
      <c r="S243">
        <f t="shared" si="7"/>
        <v>1</v>
      </c>
    </row>
    <row r="244" spans="1:19">
      <c r="A244" t="s">
        <v>299</v>
      </c>
      <c r="B244" t="s">
        <v>22</v>
      </c>
      <c r="C244">
        <v>0</v>
      </c>
      <c r="D244">
        <v>53</v>
      </c>
      <c r="E244">
        <f t="shared" si="6"/>
        <v>0</v>
      </c>
      <c r="F244" t="s">
        <v>34</v>
      </c>
      <c r="G244">
        <v>3</v>
      </c>
      <c r="H244" t="s">
        <v>99</v>
      </c>
      <c r="I244">
        <v>2</v>
      </c>
      <c r="J244" t="s">
        <v>25</v>
      </c>
      <c r="K244">
        <v>0</v>
      </c>
      <c r="L244" t="s">
        <v>41</v>
      </c>
      <c r="M244">
        <v>3</v>
      </c>
      <c r="N244" t="s">
        <v>172</v>
      </c>
      <c r="O244">
        <v>3</v>
      </c>
      <c r="P244" t="s">
        <v>28</v>
      </c>
      <c r="Q244">
        <v>1236</v>
      </c>
      <c r="R244">
        <v>0.79490662499999998</v>
      </c>
      <c r="S244">
        <f t="shared" si="7"/>
        <v>0</v>
      </c>
    </row>
    <row r="245" spans="1:19">
      <c r="A245" t="s">
        <v>300</v>
      </c>
      <c r="B245" t="s">
        <v>30</v>
      </c>
      <c r="C245">
        <v>1</v>
      </c>
      <c r="D245">
        <v>70</v>
      </c>
      <c r="E245">
        <f t="shared" si="6"/>
        <v>1</v>
      </c>
      <c r="F245" t="s">
        <v>34</v>
      </c>
      <c r="G245">
        <v>3</v>
      </c>
      <c r="H245" t="s">
        <v>99</v>
      </c>
      <c r="I245">
        <v>2</v>
      </c>
      <c r="J245" t="s">
        <v>25</v>
      </c>
      <c r="K245">
        <v>0</v>
      </c>
      <c r="L245" t="s">
        <v>41</v>
      </c>
      <c r="M245">
        <v>3</v>
      </c>
      <c r="N245" t="s">
        <v>172</v>
      </c>
      <c r="O245">
        <v>3</v>
      </c>
      <c r="P245" t="s">
        <v>28</v>
      </c>
      <c r="Q245">
        <v>3519</v>
      </c>
      <c r="R245">
        <v>1.566345495</v>
      </c>
      <c r="S245">
        <f t="shared" si="7"/>
        <v>1</v>
      </c>
    </row>
    <row r="246" spans="1:19">
      <c r="A246" t="s">
        <v>301</v>
      </c>
      <c r="B246" t="s">
        <v>30</v>
      </c>
      <c r="C246">
        <v>1</v>
      </c>
      <c r="D246">
        <v>74</v>
      </c>
      <c r="E246">
        <f t="shared" si="6"/>
        <v>1</v>
      </c>
      <c r="F246" t="s">
        <v>34</v>
      </c>
      <c r="G246">
        <v>3</v>
      </c>
      <c r="H246" t="s">
        <v>99</v>
      </c>
      <c r="I246">
        <v>2</v>
      </c>
      <c r="J246" t="s">
        <v>25</v>
      </c>
      <c r="K246">
        <v>0</v>
      </c>
      <c r="L246" t="s">
        <v>41</v>
      </c>
      <c r="M246">
        <v>3</v>
      </c>
      <c r="N246" t="s">
        <v>172</v>
      </c>
      <c r="O246">
        <v>3</v>
      </c>
      <c r="P246" t="s">
        <v>42</v>
      </c>
      <c r="Q246">
        <v>289</v>
      </c>
      <c r="R246">
        <v>2.4286143739999999</v>
      </c>
      <c r="S246">
        <f t="shared" si="7"/>
        <v>1</v>
      </c>
    </row>
    <row r="247" spans="1:19">
      <c r="A247" t="s">
        <v>302</v>
      </c>
      <c r="B247" t="s">
        <v>30</v>
      </c>
      <c r="C247">
        <v>1</v>
      </c>
      <c r="D247">
        <v>71</v>
      </c>
      <c r="E247">
        <f t="shared" si="6"/>
        <v>1</v>
      </c>
      <c r="F247" t="s">
        <v>34</v>
      </c>
      <c r="G247">
        <v>3</v>
      </c>
      <c r="H247" t="s">
        <v>99</v>
      </c>
      <c r="I247">
        <v>2</v>
      </c>
      <c r="J247" t="s">
        <v>25</v>
      </c>
      <c r="K247">
        <v>0</v>
      </c>
      <c r="L247" t="s">
        <v>41</v>
      </c>
      <c r="M247">
        <v>3</v>
      </c>
      <c r="N247" t="s">
        <v>172</v>
      </c>
      <c r="O247">
        <v>3</v>
      </c>
      <c r="P247" t="s">
        <v>42</v>
      </c>
      <c r="Q247">
        <v>281</v>
      </c>
      <c r="R247">
        <v>0.75021453000000005</v>
      </c>
      <c r="S247">
        <f t="shared" si="7"/>
        <v>0</v>
      </c>
    </row>
    <row r="248" spans="1:19">
      <c r="A248" t="s">
        <v>303</v>
      </c>
      <c r="B248" t="s">
        <v>30</v>
      </c>
      <c r="C248">
        <v>1</v>
      </c>
      <c r="D248">
        <v>47</v>
      </c>
      <c r="E248">
        <f t="shared" si="6"/>
        <v>0</v>
      </c>
      <c r="F248" t="s">
        <v>101</v>
      </c>
      <c r="G248">
        <v>4</v>
      </c>
      <c r="H248" t="s">
        <v>99</v>
      </c>
      <c r="I248">
        <v>2</v>
      </c>
      <c r="J248" t="s">
        <v>25</v>
      </c>
      <c r="K248">
        <v>0</v>
      </c>
      <c r="L248" t="s">
        <v>41</v>
      </c>
      <c r="M248">
        <v>3</v>
      </c>
      <c r="N248" t="s">
        <v>172</v>
      </c>
      <c r="O248">
        <v>3</v>
      </c>
      <c r="P248" t="s">
        <v>42</v>
      </c>
      <c r="Q248">
        <v>869</v>
      </c>
      <c r="R248">
        <v>0.69489003800000004</v>
      </c>
      <c r="S248">
        <f t="shared" si="7"/>
        <v>0</v>
      </c>
    </row>
    <row r="249" spans="1:19">
      <c r="A249" t="s">
        <v>304</v>
      </c>
      <c r="B249" t="s">
        <v>30</v>
      </c>
      <c r="C249">
        <v>1</v>
      </c>
      <c r="D249">
        <v>75</v>
      </c>
      <c r="E249">
        <f t="shared" si="6"/>
        <v>1</v>
      </c>
      <c r="F249" t="s">
        <v>101</v>
      </c>
      <c r="G249">
        <v>4</v>
      </c>
      <c r="H249" t="s">
        <v>99</v>
      </c>
      <c r="I249">
        <v>2</v>
      </c>
      <c r="J249" t="s">
        <v>25</v>
      </c>
      <c r="K249">
        <v>0</v>
      </c>
      <c r="L249" t="s">
        <v>41</v>
      </c>
      <c r="M249">
        <v>3</v>
      </c>
      <c r="N249" t="s">
        <v>172</v>
      </c>
      <c r="O249">
        <v>3</v>
      </c>
      <c r="P249" t="s">
        <v>42</v>
      </c>
      <c r="Q249">
        <v>300</v>
      </c>
      <c r="R249">
        <v>1.13213049</v>
      </c>
      <c r="S249">
        <f t="shared" si="7"/>
        <v>0</v>
      </c>
    </row>
    <row r="250" spans="1:19">
      <c r="A250" t="s">
        <v>305</v>
      </c>
      <c r="B250" t="s">
        <v>30</v>
      </c>
      <c r="C250">
        <v>1</v>
      </c>
      <c r="D250">
        <v>39</v>
      </c>
      <c r="E250">
        <f t="shared" si="6"/>
        <v>0</v>
      </c>
      <c r="F250" t="s">
        <v>101</v>
      </c>
      <c r="G250">
        <v>4</v>
      </c>
      <c r="H250" t="s">
        <v>99</v>
      </c>
      <c r="I250">
        <v>2</v>
      </c>
      <c r="J250" t="s">
        <v>25</v>
      </c>
      <c r="K250">
        <v>0</v>
      </c>
      <c r="L250" t="s">
        <v>41</v>
      </c>
      <c r="M250">
        <v>3</v>
      </c>
      <c r="N250" t="s">
        <v>172</v>
      </c>
      <c r="O250">
        <v>3</v>
      </c>
      <c r="P250" t="s">
        <v>28</v>
      </c>
      <c r="Q250">
        <v>16</v>
      </c>
      <c r="R250">
        <v>1.738133462</v>
      </c>
      <c r="S250">
        <f t="shared" si="7"/>
        <v>1</v>
      </c>
    </row>
    <row r="251" spans="1:19">
      <c r="A251" t="s">
        <v>306</v>
      </c>
      <c r="B251" t="s">
        <v>30</v>
      </c>
      <c r="C251">
        <v>1</v>
      </c>
      <c r="D251">
        <v>74</v>
      </c>
      <c r="E251">
        <f t="shared" si="6"/>
        <v>1</v>
      </c>
      <c r="F251" t="s">
        <v>101</v>
      </c>
      <c r="G251">
        <v>4</v>
      </c>
      <c r="H251" t="s">
        <v>99</v>
      </c>
      <c r="I251">
        <v>2</v>
      </c>
      <c r="J251" t="s">
        <v>25</v>
      </c>
      <c r="K251">
        <v>0</v>
      </c>
      <c r="L251" t="s">
        <v>41</v>
      </c>
      <c r="M251">
        <v>3</v>
      </c>
      <c r="N251" t="s">
        <v>172</v>
      </c>
      <c r="O251">
        <v>3</v>
      </c>
      <c r="P251" t="s">
        <v>28</v>
      </c>
      <c r="Q251">
        <v>99</v>
      </c>
      <c r="R251">
        <v>1.732205963</v>
      </c>
      <c r="S251">
        <f t="shared" si="7"/>
        <v>1</v>
      </c>
    </row>
    <row r="252" spans="1:19">
      <c r="A252" t="s">
        <v>307</v>
      </c>
      <c r="B252" t="s">
        <v>30</v>
      </c>
      <c r="C252">
        <v>1</v>
      </c>
      <c r="D252">
        <v>72</v>
      </c>
      <c r="E252">
        <f t="shared" si="6"/>
        <v>1</v>
      </c>
      <c r="F252" t="s">
        <v>101</v>
      </c>
      <c r="G252">
        <v>4</v>
      </c>
      <c r="H252" t="s">
        <v>99</v>
      </c>
      <c r="I252">
        <v>2</v>
      </c>
      <c r="J252" t="s">
        <v>25</v>
      </c>
      <c r="K252">
        <v>0</v>
      </c>
      <c r="L252" t="s">
        <v>41</v>
      </c>
      <c r="M252">
        <v>3</v>
      </c>
      <c r="N252" t="s">
        <v>172</v>
      </c>
      <c r="O252">
        <v>3</v>
      </c>
      <c r="P252" t="s">
        <v>28</v>
      </c>
      <c r="Q252">
        <v>35</v>
      </c>
      <c r="R252">
        <v>0.83384641599999998</v>
      </c>
      <c r="S252">
        <f t="shared" si="7"/>
        <v>0</v>
      </c>
    </row>
    <row r="253" spans="1:19">
      <c r="A253" t="s">
        <v>308</v>
      </c>
      <c r="B253" t="s">
        <v>30</v>
      </c>
      <c r="C253">
        <v>1</v>
      </c>
      <c r="D253">
        <v>75</v>
      </c>
      <c r="E253">
        <f t="shared" si="6"/>
        <v>1</v>
      </c>
      <c r="F253" t="s">
        <v>101</v>
      </c>
      <c r="G253">
        <v>4</v>
      </c>
      <c r="H253" t="s">
        <v>99</v>
      </c>
      <c r="I253">
        <v>2</v>
      </c>
      <c r="J253" t="s">
        <v>25</v>
      </c>
      <c r="K253">
        <v>0</v>
      </c>
      <c r="L253" t="s">
        <v>41</v>
      </c>
      <c r="M253">
        <v>3</v>
      </c>
      <c r="N253" t="s">
        <v>172</v>
      </c>
      <c r="O253">
        <v>3</v>
      </c>
      <c r="P253" t="s">
        <v>28</v>
      </c>
      <c r="Q253">
        <v>838</v>
      </c>
      <c r="R253">
        <v>2.0769741009999998</v>
      </c>
      <c r="S253">
        <f t="shared" si="7"/>
        <v>1</v>
      </c>
    </row>
    <row r="254" spans="1:19">
      <c r="A254" t="s">
        <v>309</v>
      </c>
      <c r="B254" t="s">
        <v>22</v>
      </c>
      <c r="C254">
        <v>0</v>
      </c>
      <c r="D254">
        <v>53</v>
      </c>
      <c r="E254">
        <f t="shared" si="6"/>
        <v>0</v>
      </c>
      <c r="F254" t="s">
        <v>101</v>
      </c>
      <c r="G254">
        <v>4</v>
      </c>
      <c r="H254" t="s">
        <v>99</v>
      </c>
      <c r="I254">
        <v>2</v>
      </c>
      <c r="J254" t="s">
        <v>25</v>
      </c>
      <c r="K254">
        <v>0</v>
      </c>
      <c r="L254" t="s">
        <v>41</v>
      </c>
      <c r="M254">
        <v>3</v>
      </c>
      <c r="N254" t="s">
        <v>172</v>
      </c>
      <c r="O254">
        <v>3</v>
      </c>
      <c r="P254" t="s">
        <v>28</v>
      </c>
      <c r="Q254">
        <v>1133</v>
      </c>
      <c r="R254">
        <v>0.61939724699999998</v>
      </c>
      <c r="S254">
        <f t="shared" si="7"/>
        <v>0</v>
      </c>
    </row>
    <row r="255" spans="1:19">
      <c r="A255" t="s">
        <v>310</v>
      </c>
      <c r="B255" t="s">
        <v>30</v>
      </c>
      <c r="C255">
        <v>1</v>
      </c>
      <c r="D255">
        <v>70</v>
      </c>
      <c r="E255">
        <f t="shared" si="6"/>
        <v>1</v>
      </c>
      <c r="F255" t="s">
        <v>101</v>
      </c>
      <c r="G255">
        <v>4</v>
      </c>
      <c r="H255" t="s">
        <v>99</v>
      </c>
      <c r="I255">
        <v>2</v>
      </c>
      <c r="J255" t="s">
        <v>25</v>
      </c>
      <c r="K255">
        <v>0</v>
      </c>
      <c r="L255" t="s">
        <v>41</v>
      </c>
      <c r="M255">
        <v>3</v>
      </c>
      <c r="N255" t="s">
        <v>172</v>
      </c>
      <c r="O255">
        <v>3</v>
      </c>
      <c r="P255" t="s">
        <v>28</v>
      </c>
      <c r="Q255">
        <v>641</v>
      </c>
      <c r="R255">
        <v>1.5145056859999999</v>
      </c>
      <c r="S255">
        <f t="shared" si="7"/>
        <v>1</v>
      </c>
    </row>
    <row r="256" spans="1:19">
      <c r="A256" t="s">
        <v>311</v>
      </c>
      <c r="B256" t="s">
        <v>30</v>
      </c>
      <c r="C256">
        <v>1</v>
      </c>
      <c r="D256">
        <v>69</v>
      </c>
      <c r="E256">
        <f t="shared" si="6"/>
        <v>1</v>
      </c>
      <c r="F256" t="s">
        <v>34</v>
      </c>
      <c r="G256">
        <v>3</v>
      </c>
      <c r="H256" t="s">
        <v>40</v>
      </c>
      <c r="I256">
        <v>3</v>
      </c>
      <c r="J256" t="s">
        <v>25</v>
      </c>
      <c r="K256">
        <v>0</v>
      </c>
      <c r="L256" t="s">
        <v>41</v>
      </c>
      <c r="M256">
        <v>3</v>
      </c>
      <c r="N256" t="s">
        <v>172</v>
      </c>
      <c r="O256">
        <v>3</v>
      </c>
      <c r="P256" t="s">
        <v>28</v>
      </c>
      <c r="Q256">
        <v>356</v>
      </c>
      <c r="R256">
        <v>0.40585518799999998</v>
      </c>
      <c r="S256">
        <f t="shared" si="7"/>
        <v>0</v>
      </c>
    </row>
    <row r="257" spans="1:19">
      <c r="A257" t="s">
        <v>312</v>
      </c>
      <c r="B257" t="s">
        <v>30</v>
      </c>
      <c r="C257">
        <v>1</v>
      </c>
      <c r="D257">
        <v>44</v>
      </c>
      <c r="E257">
        <f t="shared" si="6"/>
        <v>0</v>
      </c>
      <c r="F257" t="s">
        <v>34</v>
      </c>
      <c r="G257">
        <v>3</v>
      </c>
      <c r="H257" t="s">
        <v>44</v>
      </c>
      <c r="I257">
        <v>3</v>
      </c>
      <c r="J257" t="s">
        <v>25</v>
      </c>
      <c r="K257">
        <v>0</v>
      </c>
      <c r="L257" t="s">
        <v>41</v>
      </c>
      <c r="M257">
        <v>3</v>
      </c>
      <c r="N257" t="s">
        <v>172</v>
      </c>
      <c r="O257">
        <v>3</v>
      </c>
      <c r="P257" t="s">
        <v>28</v>
      </c>
      <c r="Q257">
        <v>752</v>
      </c>
      <c r="R257">
        <v>1.462961958</v>
      </c>
      <c r="S257">
        <f t="shared" si="7"/>
        <v>1</v>
      </c>
    </row>
    <row r="258" spans="1:19">
      <c r="A258" t="s">
        <v>313</v>
      </c>
      <c r="B258" t="s">
        <v>30</v>
      </c>
      <c r="C258">
        <v>1</v>
      </c>
      <c r="D258">
        <v>62</v>
      </c>
      <c r="E258">
        <f t="shared" si="6"/>
        <v>1</v>
      </c>
      <c r="F258" t="s">
        <v>34</v>
      </c>
      <c r="G258">
        <v>3</v>
      </c>
      <c r="H258" t="s">
        <v>44</v>
      </c>
      <c r="I258">
        <v>3</v>
      </c>
      <c r="J258" t="s">
        <v>25</v>
      </c>
      <c r="K258">
        <v>0</v>
      </c>
      <c r="L258" t="s">
        <v>41</v>
      </c>
      <c r="M258">
        <v>3</v>
      </c>
      <c r="N258" t="s">
        <v>172</v>
      </c>
      <c r="O258">
        <v>3</v>
      </c>
      <c r="P258" t="s">
        <v>42</v>
      </c>
      <c r="Q258">
        <v>359</v>
      </c>
      <c r="R258">
        <v>0.49714034600000001</v>
      </c>
      <c r="S258">
        <f t="shared" si="7"/>
        <v>0</v>
      </c>
    </row>
    <row r="259" spans="1:19">
      <c r="A259" t="s">
        <v>314</v>
      </c>
      <c r="B259" t="s">
        <v>30</v>
      </c>
      <c r="C259">
        <v>1</v>
      </c>
      <c r="D259">
        <v>73</v>
      </c>
      <c r="E259">
        <f t="shared" ref="E259:E316" si="8">IF(D259&lt;60,0,1)</f>
        <v>1</v>
      </c>
      <c r="F259" t="s">
        <v>34</v>
      </c>
      <c r="G259">
        <v>3</v>
      </c>
      <c r="H259" t="s">
        <v>44</v>
      </c>
      <c r="I259">
        <v>3</v>
      </c>
      <c r="J259" t="s">
        <v>25</v>
      </c>
      <c r="K259">
        <v>0</v>
      </c>
      <c r="L259" t="s">
        <v>41</v>
      </c>
      <c r="M259">
        <v>3</v>
      </c>
      <c r="N259" t="s">
        <v>172</v>
      </c>
      <c r="O259">
        <v>3</v>
      </c>
      <c r="P259" t="s">
        <v>28</v>
      </c>
      <c r="Q259">
        <v>500</v>
      </c>
      <c r="R259">
        <v>0.671171297</v>
      </c>
      <c r="S259">
        <f t="shared" ref="S259:S316" si="9">IF(R259&lt;1.242174,0,1)</f>
        <v>0</v>
      </c>
    </row>
    <row r="260" spans="1:19">
      <c r="A260" t="s">
        <v>315</v>
      </c>
      <c r="B260" t="s">
        <v>22</v>
      </c>
      <c r="C260">
        <v>0</v>
      </c>
      <c r="D260">
        <v>68</v>
      </c>
      <c r="E260">
        <f t="shared" si="8"/>
        <v>1</v>
      </c>
      <c r="F260" t="s">
        <v>34</v>
      </c>
      <c r="G260">
        <v>3</v>
      </c>
      <c r="H260" t="s">
        <v>44</v>
      </c>
      <c r="I260">
        <v>3</v>
      </c>
      <c r="J260" t="s">
        <v>25</v>
      </c>
      <c r="K260">
        <v>0</v>
      </c>
      <c r="L260" t="s">
        <v>41</v>
      </c>
      <c r="M260">
        <v>3</v>
      </c>
      <c r="N260" t="s">
        <v>172</v>
      </c>
      <c r="O260">
        <v>3</v>
      </c>
      <c r="P260" t="s">
        <v>42</v>
      </c>
      <c r="Q260">
        <v>779</v>
      </c>
      <c r="R260">
        <v>1.9471944809999999</v>
      </c>
      <c r="S260">
        <f t="shared" si="9"/>
        <v>1</v>
      </c>
    </row>
    <row r="261" spans="1:19">
      <c r="A261" t="s">
        <v>316</v>
      </c>
      <c r="B261" t="s">
        <v>22</v>
      </c>
      <c r="C261">
        <v>0</v>
      </c>
      <c r="D261">
        <v>71</v>
      </c>
      <c r="E261">
        <f t="shared" si="8"/>
        <v>1</v>
      </c>
      <c r="F261" t="s">
        <v>34</v>
      </c>
      <c r="G261">
        <v>3</v>
      </c>
      <c r="H261" t="s">
        <v>44</v>
      </c>
      <c r="I261">
        <v>3</v>
      </c>
      <c r="J261" t="s">
        <v>25</v>
      </c>
      <c r="K261">
        <v>0</v>
      </c>
      <c r="L261" t="s">
        <v>41</v>
      </c>
      <c r="M261">
        <v>3</v>
      </c>
      <c r="N261" t="s">
        <v>172</v>
      </c>
      <c r="O261">
        <v>3</v>
      </c>
      <c r="P261" t="s">
        <v>28</v>
      </c>
      <c r="Q261">
        <v>411</v>
      </c>
      <c r="R261">
        <v>0.241913038</v>
      </c>
      <c r="S261">
        <f t="shared" si="9"/>
        <v>0</v>
      </c>
    </row>
    <row r="262" spans="1:19">
      <c r="A262" t="s">
        <v>317</v>
      </c>
      <c r="B262" t="s">
        <v>22</v>
      </c>
      <c r="C262">
        <v>0</v>
      </c>
      <c r="D262">
        <v>74</v>
      </c>
      <c r="E262">
        <f t="shared" si="8"/>
        <v>1</v>
      </c>
      <c r="F262" t="s">
        <v>34</v>
      </c>
      <c r="G262">
        <v>3</v>
      </c>
      <c r="H262" t="s">
        <v>44</v>
      </c>
      <c r="I262">
        <v>3</v>
      </c>
      <c r="J262" t="s">
        <v>25</v>
      </c>
      <c r="K262">
        <v>0</v>
      </c>
      <c r="L262" t="s">
        <v>41</v>
      </c>
      <c r="M262">
        <v>3</v>
      </c>
      <c r="N262" t="s">
        <v>172</v>
      </c>
      <c r="O262">
        <v>3</v>
      </c>
      <c r="P262" t="s">
        <v>28</v>
      </c>
      <c r="Q262">
        <v>813</v>
      </c>
      <c r="R262">
        <v>1.1451559200000001</v>
      </c>
      <c r="S262">
        <f t="shared" si="9"/>
        <v>0</v>
      </c>
    </row>
    <row r="263" spans="1:19">
      <c r="A263" t="s">
        <v>318</v>
      </c>
      <c r="B263" t="s">
        <v>22</v>
      </c>
      <c r="C263">
        <v>0</v>
      </c>
      <c r="D263">
        <v>76</v>
      </c>
      <c r="E263">
        <f t="shared" si="8"/>
        <v>1</v>
      </c>
      <c r="F263" t="s">
        <v>34</v>
      </c>
      <c r="G263">
        <v>3</v>
      </c>
      <c r="H263" t="s">
        <v>44</v>
      </c>
      <c r="I263">
        <v>3</v>
      </c>
      <c r="J263" t="s">
        <v>25</v>
      </c>
      <c r="K263">
        <v>0</v>
      </c>
      <c r="L263" t="s">
        <v>41</v>
      </c>
      <c r="M263">
        <v>3</v>
      </c>
      <c r="N263" t="s">
        <v>172</v>
      </c>
      <c r="O263">
        <v>3</v>
      </c>
      <c r="P263" t="s">
        <v>28</v>
      </c>
      <c r="Q263">
        <v>427</v>
      </c>
      <c r="R263">
        <v>1.7810499849999999</v>
      </c>
      <c r="S263">
        <f t="shared" si="9"/>
        <v>1</v>
      </c>
    </row>
    <row r="264" spans="1:19">
      <c r="A264" t="s">
        <v>319</v>
      </c>
      <c r="B264" t="s">
        <v>30</v>
      </c>
      <c r="C264">
        <v>1</v>
      </c>
      <c r="D264">
        <v>59</v>
      </c>
      <c r="E264">
        <f t="shared" si="8"/>
        <v>0</v>
      </c>
      <c r="F264" t="s">
        <v>34</v>
      </c>
      <c r="G264">
        <v>3</v>
      </c>
      <c r="H264" t="s">
        <v>44</v>
      </c>
      <c r="I264">
        <v>3</v>
      </c>
      <c r="J264" t="s">
        <v>25</v>
      </c>
      <c r="K264">
        <v>0</v>
      </c>
      <c r="L264" t="s">
        <v>41</v>
      </c>
      <c r="M264">
        <v>3</v>
      </c>
      <c r="N264" t="s">
        <v>172</v>
      </c>
      <c r="O264">
        <v>3</v>
      </c>
      <c r="P264" t="s">
        <v>42</v>
      </c>
      <c r="Q264">
        <v>874</v>
      </c>
      <c r="R264">
        <v>4.2555267920000004</v>
      </c>
      <c r="S264">
        <f t="shared" si="9"/>
        <v>1</v>
      </c>
    </row>
    <row r="265" spans="1:19">
      <c r="A265" t="s">
        <v>320</v>
      </c>
      <c r="B265" t="s">
        <v>30</v>
      </c>
      <c r="C265">
        <v>1</v>
      </c>
      <c r="D265">
        <v>43</v>
      </c>
      <c r="E265">
        <f t="shared" si="8"/>
        <v>0</v>
      </c>
      <c r="F265" t="s">
        <v>34</v>
      </c>
      <c r="G265">
        <v>3</v>
      </c>
      <c r="H265" t="s">
        <v>44</v>
      </c>
      <c r="I265">
        <v>3</v>
      </c>
      <c r="J265" t="s">
        <v>25</v>
      </c>
      <c r="K265">
        <v>0</v>
      </c>
      <c r="L265" t="s">
        <v>41</v>
      </c>
      <c r="M265">
        <v>3</v>
      </c>
      <c r="N265" t="s">
        <v>172</v>
      </c>
      <c r="O265">
        <v>3</v>
      </c>
      <c r="P265" t="s">
        <v>28</v>
      </c>
      <c r="Q265">
        <v>1484</v>
      </c>
      <c r="R265">
        <v>1.10386176</v>
      </c>
      <c r="S265">
        <f t="shared" si="9"/>
        <v>0</v>
      </c>
    </row>
    <row r="266" spans="1:19">
      <c r="A266" t="s">
        <v>321</v>
      </c>
      <c r="B266" t="s">
        <v>22</v>
      </c>
      <c r="C266">
        <v>0</v>
      </c>
      <c r="D266">
        <v>72</v>
      </c>
      <c r="E266">
        <f t="shared" si="8"/>
        <v>1</v>
      </c>
      <c r="F266" t="s">
        <v>34</v>
      </c>
      <c r="G266">
        <v>3</v>
      </c>
      <c r="H266" t="s">
        <v>44</v>
      </c>
      <c r="I266">
        <v>3</v>
      </c>
      <c r="J266" t="s">
        <v>25</v>
      </c>
      <c r="K266">
        <v>0</v>
      </c>
      <c r="L266" t="s">
        <v>41</v>
      </c>
      <c r="M266">
        <v>3</v>
      </c>
      <c r="N266" t="s">
        <v>172</v>
      </c>
      <c r="O266">
        <v>3</v>
      </c>
      <c r="P266" t="s">
        <v>42</v>
      </c>
      <c r="Q266">
        <v>348</v>
      </c>
      <c r="R266">
        <v>1.2058745049999999</v>
      </c>
      <c r="S266">
        <f t="shared" si="9"/>
        <v>0</v>
      </c>
    </row>
    <row r="267" spans="1:19">
      <c r="A267" t="s">
        <v>322</v>
      </c>
      <c r="B267" t="s">
        <v>30</v>
      </c>
      <c r="C267">
        <v>1</v>
      </c>
      <c r="D267">
        <v>59</v>
      </c>
      <c r="E267">
        <f t="shared" si="8"/>
        <v>0</v>
      </c>
      <c r="F267" t="s">
        <v>34</v>
      </c>
      <c r="G267">
        <v>3</v>
      </c>
      <c r="H267" t="s">
        <v>44</v>
      </c>
      <c r="I267">
        <v>3</v>
      </c>
      <c r="J267" t="s">
        <v>25</v>
      </c>
      <c r="K267">
        <v>0</v>
      </c>
      <c r="L267" t="s">
        <v>41</v>
      </c>
      <c r="M267">
        <v>3</v>
      </c>
      <c r="N267" t="s">
        <v>172</v>
      </c>
      <c r="O267">
        <v>3</v>
      </c>
      <c r="P267" t="s">
        <v>28</v>
      </c>
      <c r="Q267">
        <v>229</v>
      </c>
      <c r="R267">
        <v>1.7243847670000001</v>
      </c>
      <c r="S267">
        <f t="shared" si="9"/>
        <v>1</v>
      </c>
    </row>
    <row r="268" spans="1:19">
      <c r="A268" t="s">
        <v>323</v>
      </c>
      <c r="B268" t="s">
        <v>30</v>
      </c>
      <c r="C268">
        <v>1</v>
      </c>
      <c r="D268">
        <v>55</v>
      </c>
      <c r="E268">
        <f t="shared" si="8"/>
        <v>0</v>
      </c>
      <c r="F268" t="s">
        <v>34</v>
      </c>
      <c r="G268">
        <v>3</v>
      </c>
      <c r="H268" t="s">
        <v>44</v>
      </c>
      <c r="I268">
        <v>3</v>
      </c>
      <c r="J268" t="s">
        <v>25</v>
      </c>
      <c r="K268">
        <v>0</v>
      </c>
      <c r="L268" t="s">
        <v>41</v>
      </c>
      <c r="M268">
        <v>3</v>
      </c>
      <c r="N268" t="s">
        <v>172</v>
      </c>
      <c r="O268">
        <v>3</v>
      </c>
      <c r="P268" t="s">
        <v>42</v>
      </c>
      <c r="Q268">
        <v>801</v>
      </c>
      <c r="R268">
        <v>1.097437593</v>
      </c>
      <c r="S268">
        <f t="shared" si="9"/>
        <v>0</v>
      </c>
    </row>
    <row r="269" spans="1:19">
      <c r="A269" t="s">
        <v>324</v>
      </c>
      <c r="B269" t="s">
        <v>22</v>
      </c>
      <c r="C269">
        <v>0</v>
      </c>
      <c r="D269">
        <v>57</v>
      </c>
      <c r="E269">
        <f t="shared" si="8"/>
        <v>0</v>
      </c>
      <c r="F269" t="s">
        <v>34</v>
      </c>
      <c r="G269">
        <v>3</v>
      </c>
      <c r="H269" t="s">
        <v>44</v>
      </c>
      <c r="I269">
        <v>3</v>
      </c>
      <c r="J269" t="s">
        <v>25</v>
      </c>
      <c r="K269">
        <v>0</v>
      </c>
      <c r="L269" t="s">
        <v>41</v>
      </c>
      <c r="M269">
        <v>3</v>
      </c>
      <c r="N269" t="s">
        <v>172</v>
      </c>
      <c r="O269">
        <v>3</v>
      </c>
      <c r="P269" t="s">
        <v>42</v>
      </c>
      <c r="Q269">
        <v>370</v>
      </c>
      <c r="R269">
        <v>0.63503050000000005</v>
      </c>
      <c r="S269">
        <f t="shared" si="9"/>
        <v>0</v>
      </c>
    </row>
    <row r="270" spans="1:19">
      <c r="A270" t="s">
        <v>325</v>
      </c>
      <c r="B270" t="s">
        <v>30</v>
      </c>
      <c r="C270">
        <v>1</v>
      </c>
      <c r="D270">
        <v>70</v>
      </c>
      <c r="E270">
        <f t="shared" si="8"/>
        <v>1</v>
      </c>
      <c r="F270" t="s">
        <v>34</v>
      </c>
      <c r="G270">
        <v>3</v>
      </c>
      <c r="H270" t="s">
        <v>44</v>
      </c>
      <c r="I270">
        <v>3</v>
      </c>
      <c r="J270" t="s">
        <v>25</v>
      </c>
      <c r="K270">
        <v>0</v>
      </c>
      <c r="L270" t="s">
        <v>41</v>
      </c>
      <c r="M270">
        <v>3</v>
      </c>
      <c r="N270" t="s">
        <v>172</v>
      </c>
      <c r="O270">
        <v>3</v>
      </c>
      <c r="P270" t="s">
        <v>42</v>
      </c>
      <c r="Q270">
        <v>422</v>
      </c>
      <c r="R270">
        <v>1.029089159</v>
      </c>
      <c r="S270">
        <f t="shared" si="9"/>
        <v>0</v>
      </c>
    </row>
    <row r="271" spans="1:19">
      <c r="A271" t="s">
        <v>326</v>
      </c>
      <c r="B271" t="s">
        <v>22</v>
      </c>
      <c r="C271">
        <v>0</v>
      </c>
      <c r="D271">
        <v>54</v>
      </c>
      <c r="E271">
        <f t="shared" si="8"/>
        <v>0</v>
      </c>
      <c r="F271" t="s">
        <v>34</v>
      </c>
      <c r="G271">
        <v>3</v>
      </c>
      <c r="H271" t="s">
        <v>44</v>
      </c>
      <c r="I271">
        <v>3</v>
      </c>
      <c r="J271" t="s">
        <v>25</v>
      </c>
      <c r="K271">
        <v>0</v>
      </c>
      <c r="L271" t="s">
        <v>41</v>
      </c>
      <c r="M271">
        <v>3</v>
      </c>
      <c r="N271" t="s">
        <v>172</v>
      </c>
      <c r="O271">
        <v>3</v>
      </c>
      <c r="P271" t="s">
        <v>42</v>
      </c>
      <c r="Q271">
        <v>446</v>
      </c>
      <c r="R271">
        <v>2.2113257100000001</v>
      </c>
      <c r="S271">
        <f t="shared" si="9"/>
        <v>1</v>
      </c>
    </row>
    <row r="272" spans="1:19">
      <c r="A272" t="s">
        <v>327</v>
      </c>
      <c r="B272" t="s">
        <v>30</v>
      </c>
      <c r="C272">
        <v>1</v>
      </c>
      <c r="D272">
        <v>78</v>
      </c>
      <c r="E272">
        <f t="shared" si="8"/>
        <v>1</v>
      </c>
      <c r="F272" t="s">
        <v>34</v>
      </c>
      <c r="G272">
        <v>3</v>
      </c>
      <c r="H272" t="s">
        <v>44</v>
      </c>
      <c r="I272">
        <v>3</v>
      </c>
      <c r="J272" t="s">
        <v>25</v>
      </c>
      <c r="K272">
        <v>0</v>
      </c>
      <c r="L272" t="s">
        <v>41</v>
      </c>
      <c r="M272">
        <v>3</v>
      </c>
      <c r="N272" t="s">
        <v>172</v>
      </c>
      <c r="O272">
        <v>3</v>
      </c>
      <c r="P272" t="s">
        <v>42</v>
      </c>
      <c r="Q272">
        <v>675</v>
      </c>
      <c r="R272">
        <v>4.070368588</v>
      </c>
      <c r="S272">
        <f t="shared" si="9"/>
        <v>1</v>
      </c>
    </row>
    <row r="273" spans="1:19">
      <c r="A273" t="s">
        <v>328</v>
      </c>
      <c r="B273" t="s">
        <v>30</v>
      </c>
      <c r="C273">
        <v>1</v>
      </c>
      <c r="D273">
        <v>70</v>
      </c>
      <c r="E273">
        <f t="shared" si="8"/>
        <v>1</v>
      </c>
      <c r="F273" t="s">
        <v>34</v>
      </c>
      <c r="G273">
        <v>3</v>
      </c>
      <c r="H273" t="s">
        <v>149</v>
      </c>
      <c r="I273">
        <v>3</v>
      </c>
      <c r="J273" t="s">
        <v>25</v>
      </c>
      <c r="K273">
        <v>0</v>
      </c>
      <c r="L273" t="s">
        <v>41</v>
      </c>
      <c r="M273">
        <v>3</v>
      </c>
      <c r="N273" t="s">
        <v>172</v>
      </c>
      <c r="O273">
        <v>3</v>
      </c>
      <c r="P273" t="s">
        <v>28</v>
      </c>
      <c r="Q273">
        <v>647</v>
      </c>
      <c r="R273">
        <v>0.810186344</v>
      </c>
      <c r="S273">
        <f t="shared" si="9"/>
        <v>0</v>
      </c>
    </row>
    <row r="274" spans="1:19">
      <c r="A274" t="s">
        <v>329</v>
      </c>
      <c r="B274" t="s">
        <v>30</v>
      </c>
      <c r="C274">
        <v>1</v>
      </c>
      <c r="D274">
        <v>76</v>
      </c>
      <c r="E274">
        <f t="shared" si="8"/>
        <v>1</v>
      </c>
      <c r="F274" t="s">
        <v>34</v>
      </c>
      <c r="G274">
        <v>3</v>
      </c>
      <c r="H274" t="s">
        <v>149</v>
      </c>
      <c r="I274">
        <v>3</v>
      </c>
      <c r="J274" t="s">
        <v>25</v>
      </c>
      <c r="K274">
        <v>0</v>
      </c>
      <c r="L274" t="s">
        <v>41</v>
      </c>
      <c r="M274">
        <v>3</v>
      </c>
      <c r="N274" t="s">
        <v>172</v>
      </c>
      <c r="O274">
        <v>3</v>
      </c>
      <c r="P274" t="s">
        <v>42</v>
      </c>
      <c r="Q274">
        <v>76</v>
      </c>
      <c r="R274">
        <v>1.4737693789999999</v>
      </c>
      <c r="S274">
        <f t="shared" si="9"/>
        <v>1</v>
      </c>
    </row>
    <row r="275" spans="1:19">
      <c r="A275" t="s">
        <v>330</v>
      </c>
      <c r="B275" t="s">
        <v>22</v>
      </c>
      <c r="C275">
        <v>0</v>
      </c>
      <c r="D275">
        <v>58</v>
      </c>
      <c r="E275">
        <f t="shared" si="8"/>
        <v>0</v>
      </c>
      <c r="F275" t="s">
        <v>141</v>
      </c>
      <c r="G275">
        <v>4</v>
      </c>
      <c r="H275" t="s">
        <v>99</v>
      </c>
      <c r="I275">
        <v>2</v>
      </c>
      <c r="J275" t="s">
        <v>25</v>
      </c>
      <c r="K275">
        <v>0</v>
      </c>
      <c r="L275" t="s">
        <v>151</v>
      </c>
      <c r="M275">
        <v>3</v>
      </c>
      <c r="N275" t="s">
        <v>172</v>
      </c>
      <c r="O275">
        <v>3</v>
      </c>
      <c r="P275" t="s">
        <v>42</v>
      </c>
      <c r="Q275">
        <v>474</v>
      </c>
      <c r="R275">
        <v>1.353770111</v>
      </c>
      <c r="S275">
        <f t="shared" si="9"/>
        <v>1</v>
      </c>
    </row>
    <row r="276" spans="1:19">
      <c r="A276" t="s">
        <v>331</v>
      </c>
      <c r="B276" t="s">
        <v>22</v>
      </c>
      <c r="C276">
        <v>0</v>
      </c>
      <c r="D276">
        <v>70</v>
      </c>
      <c r="E276">
        <f t="shared" si="8"/>
        <v>1</v>
      </c>
      <c r="F276" t="s">
        <v>141</v>
      </c>
      <c r="G276">
        <v>4</v>
      </c>
      <c r="H276" t="s">
        <v>99</v>
      </c>
      <c r="I276">
        <v>2</v>
      </c>
      <c r="J276" t="s">
        <v>25</v>
      </c>
      <c r="K276">
        <v>0</v>
      </c>
      <c r="L276" t="s">
        <v>151</v>
      </c>
      <c r="M276">
        <v>3</v>
      </c>
      <c r="N276" t="s">
        <v>172</v>
      </c>
      <c r="O276">
        <v>3</v>
      </c>
      <c r="P276" t="s">
        <v>28</v>
      </c>
      <c r="Q276">
        <v>616</v>
      </c>
      <c r="R276">
        <v>1.132369221</v>
      </c>
      <c r="S276">
        <f t="shared" si="9"/>
        <v>0</v>
      </c>
    </row>
    <row r="277" spans="1:19">
      <c r="A277" t="s">
        <v>332</v>
      </c>
      <c r="B277" t="s">
        <v>22</v>
      </c>
      <c r="C277">
        <v>0</v>
      </c>
      <c r="D277">
        <v>67</v>
      </c>
      <c r="E277">
        <f t="shared" si="8"/>
        <v>1</v>
      </c>
      <c r="F277" t="s">
        <v>141</v>
      </c>
      <c r="G277">
        <v>4</v>
      </c>
      <c r="H277" t="s">
        <v>99</v>
      </c>
      <c r="I277">
        <v>2</v>
      </c>
      <c r="J277" t="s">
        <v>25</v>
      </c>
      <c r="K277">
        <v>0</v>
      </c>
      <c r="L277" t="s">
        <v>151</v>
      </c>
      <c r="M277">
        <v>3</v>
      </c>
      <c r="N277" t="s">
        <v>172</v>
      </c>
      <c r="O277">
        <v>3</v>
      </c>
      <c r="P277" t="s">
        <v>42</v>
      </c>
      <c r="Q277">
        <v>250</v>
      </c>
      <c r="R277">
        <v>0.58789133800000004</v>
      </c>
      <c r="S277">
        <f t="shared" si="9"/>
        <v>0</v>
      </c>
    </row>
    <row r="278" spans="1:19">
      <c r="A278" t="s">
        <v>333</v>
      </c>
      <c r="B278" t="s">
        <v>30</v>
      </c>
      <c r="C278">
        <v>1</v>
      </c>
      <c r="D278">
        <v>62</v>
      </c>
      <c r="E278">
        <f t="shared" si="8"/>
        <v>1</v>
      </c>
      <c r="F278" t="s">
        <v>141</v>
      </c>
      <c r="G278">
        <v>4</v>
      </c>
      <c r="H278" t="s">
        <v>99</v>
      </c>
      <c r="I278">
        <v>2</v>
      </c>
      <c r="J278" t="s">
        <v>25</v>
      </c>
      <c r="K278">
        <v>0</v>
      </c>
      <c r="L278" t="s">
        <v>151</v>
      </c>
      <c r="M278">
        <v>3</v>
      </c>
      <c r="N278" t="s">
        <v>172</v>
      </c>
      <c r="O278">
        <v>3</v>
      </c>
      <c r="P278" t="s">
        <v>42</v>
      </c>
      <c r="Q278">
        <v>284</v>
      </c>
      <c r="R278">
        <v>2.0704750949999999</v>
      </c>
      <c r="S278">
        <f t="shared" si="9"/>
        <v>1</v>
      </c>
    </row>
    <row r="279" spans="1:19">
      <c r="A279" t="s">
        <v>334</v>
      </c>
      <c r="B279" t="s">
        <v>22</v>
      </c>
      <c r="C279">
        <v>0</v>
      </c>
      <c r="D279">
        <v>42</v>
      </c>
      <c r="E279">
        <f t="shared" si="8"/>
        <v>0</v>
      </c>
      <c r="F279" t="s">
        <v>141</v>
      </c>
      <c r="G279">
        <v>4</v>
      </c>
      <c r="H279" t="s">
        <v>99</v>
      </c>
      <c r="I279">
        <v>2</v>
      </c>
      <c r="J279" t="s">
        <v>25</v>
      </c>
      <c r="K279">
        <v>0</v>
      </c>
      <c r="L279" t="s">
        <v>151</v>
      </c>
      <c r="M279">
        <v>3</v>
      </c>
      <c r="N279" t="s">
        <v>172</v>
      </c>
      <c r="O279">
        <v>3</v>
      </c>
      <c r="P279" t="s">
        <v>28</v>
      </c>
      <c r="Q279">
        <v>675</v>
      </c>
      <c r="R279">
        <v>0.75647869499999998</v>
      </c>
      <c r="S279">
        <f t="shared" si="9"/>
        <v>0</v>
      </c>
    </row>
    <row r="280" spans="1:19">
      <c r="A280" t="s">
        <v>335</v>
      </c>
      <c r="B280" t="s">
        <v>30</v>
      </c>
      <c r="C280">
        <v>1</v>
      </c>
      <c r="D280">
        <v>69</v>
      </c>
      <c r="E280">
        <f t="shared" si="8"/>
        <v>1</v>
      </c>
      <c r="F280" t="s">
        <v>141</v>
      </c>
      <c r="G280">
        <v>4</v>
      </c>
      <c r="H280" t="s">
        <v>99</v>
      </c>
      <c r="I280">
        <v>2</v>
      </c>
      <c r="J280" t="s">
        <v>25</v>
      </c>
      <c r="K280">
        <v>0</v>
      </c>
      <c r="L280" t="s">
        <v>151</v>
      </c>
      <c r="M280">
        <v>3</v>
      </c>
      <c r="N280" t="s">
        <v>172</v>
      </c>
      <c r="O280">
        <v>3</v>
      </c>
      <c r="P280" t="s">
        <v>28</v>
      </c>
      <c r="Q280">
        <v>113</v>
      </c>
      <c r="R280">
        <v>0.82383147000000001</v>
      </c>
      <c r="S280">
        <f t="shared" si="9"/>
        <v>0</v>
      </c>
    </row>
    <row r="281" spans="1:19">
      <c r="A281" t="s">
        <v>336</v>
      </c>
      <c r="B281" t="s">
        <v>22</v>
      </c>
      <c r="C281">
        <v>0</v>
      </c>
      <c r="D281">
        <v>71</v>
      </c>
      <c r="E281">
        <f t="shared" si="8"/>
        <v>1</v>
      </c>
      <c r="F281" t="s">
        <v>141</v>
      </c>
      <c r="G281">
        <v>4</v>
      </c>
      <c r="H281" t="s">
        <v>99</v>
      </c>
      <c r="I281">
        <v>2</v>
      </c>
      <c r="J281" t="s">
        <v>25</v>
      </c>
      <c r="K281">
        <v>0</v>
      </c>
      <c r="L281" t="s">
        <v>151</v>
      </c>
      <c r="M281">
        <v>3</v>
      </c>
      <c r="N281" t="s">
        <v>172</v>
      </c>
      <c r="O281">
        <v>3</v>
      </c>
      <c r="P281" t="s">
        <v>28</v>
      </c>
      <c r="Q281">
        <v>946</v>
      </c>
      <c r="R281">
        <v>0.68876443899999995</v>
      </c>
      <c r="S281">
        <f t="shared" si="9"/>
        <v>0</v>
      </c>
    </row>
    <row r="282" spans="1:19">
      <c r="A282" t="s">
        <v>337</v>
      </c>
      <c r="B282" t="s">
        <v>30</v>
      </c>
      <c r="C282">
        <v>1</v>
      </c>
      <c r="D282">
        <v>52</v>
      </c>
      <c r="E282">
        <f t="shared" si="8"/>
        <v>0</v>
      </c>
      <c r="F282" t="s">
        <v>46</v>
      </c>
      <c r="G282">
        <v>4</v>
      </c>
      <c r="H282" t="s">
        <v>40</v>
      </c>
      <c r="I282">
        <v>3</v>
      </c>
      <c r="J282" t="s">
        <v>25</v>
      </c>
      <c r="K282">
        <v>0</v>
      </c>
      <c r="L282" t="s">
        <v>151</v>
      </c>
      <c r="M282">
        <v>3</v>
      </c>
      <c r="N282" t="s">
        <v>172</v>
      </c>
      <c r="O282">
        <v>3</v>
      </c>
      <c r="P282" t="s">
        <v>28</v>
      </c>
      <c r="Q282">
        <v>595</v>
      </c>
      <c r="R282">
        <v>0.73057669999999997</v>
      </c>
      <c r="S282">
        <f t="shared" si="9"/>
        <v>0</v>
      </c>
    </row>
    <row r="283" spans="1:19">
      <c r="A283" t="s">
        <v>338</v>
      </c>
      <c r="B283" t="s">
        <v>22</v>
      </c>
      <c r="C283">
        <v>0</v>
      </c>
      <c r="D283">
        <v>72</v>
      </c>
      <c r="E283">
        <f t="shared" si="8"/>
        <v>1</v>
      </c>
      <c r="F283" t="s">
        <v>46</v>
      </c>
      <c r="G283">
        <v>4</v>
      </c>
      <c r="H283" t="s">
        <v>44</v>
      </c>
      <c r="I283">
        <v>3</v>
      </c>
      <c r="J283" t="s">
        <v>25</v>
      </c>
      <c r="K283">
        <v>0</v>
      </c>
      <c r="L283" t="s">
        <v>151</v>
      </c>
      <c r="M283">
        <v>3</v>
      </c>
      <c r="N283" t="s">
        <v>172</v>
      </c>
      <c r="O283">
        <v>3</v>
      </c>
      <c r="P283" t="s">
        <v>42</v>
      </c>
      <c r="Q283">
        <v>292</v>
      </c>
      <c r="R283">
        <v>1.070816969</v>
      </c>
      <c r="S283">
        <f t="shared" si="9"/>
        <v>0</v>
      </c>
    </row>
    <row r="284" spans="1:19">
      <c r="A284" t="s">
        <v>339</v>
      </c>
      <c r="B284" t="s">
        <v>22</v>
      </c>
      <c r="C284">
        <v>0</v>
      </c>
      <c r="D284">
        <v>68</v>
      </c>
      <c r="E284">
        <f t="shared" si="8"/>
        <v>1</v>
      </c>
      <c r="F284" t="s">
        <v>46</v>
      </c>
      <c r="G284">
        <v>4</v>
      </c>
      <c r="H284" t="s">
        <v>44</v>
      </c>
      <c r="I284">
        <v>3</v>
      </c>
      <c r="J284" t="s">
        <v>25</v>
      </c>
      <c r="K284">
        <v>0</v>
      </c>
      <c r="L284" t="s">
        <v>151</v>
      </c>
      <c r="M284">
        <v>3</v>
      </c>
      <c r="N284" t="s">
        <v>172</v>
      </c>
      <c r="O284">
        <v>3</v>
      </c>
      <c r="P284" t="s">
        <v>28</v>
      </c>
      <c r="Q284">
        <v>280</v>
      </c>
      <c r="R284">
        <v>4.1116251899999998</v>
      </c>
      <c r="S284">
        <f t="shared" si="9"/>
        <v>1</v>
      </c>
    </row>
    <row r="285" spans="1:19">
      <c r="A285" t="s">
        <v>340</v>
      </c>
      <c r="B285" t="s">
        <v>22</v>
      </c>
      <c r="C285">
        <v>0</v>
      </c>
      <c r="D285">
        <v>60</v>
      </c>
      <c r="E285">
        <f t="shared" si="8"/>
        <v>1</v>
      </c>
      <c r="F285" t="s">
        <v>46</v>
      </c>
      <c r="G285">
        <v>4</v>
      </c>
      <c r="H285" t="s">
        <v>44</v>
      </c>
      <c r="I285">
        <v>3</v>
      </c>
      <c r="J285" t="s">
        <v>25</v>
      </c>
      <c r="K285">
        <v>0</v>
      </c>
      <c r="L285" t="s">
        <v>151</v>
      </c>
      <c r="M285">
        <v>3</v>
      </c>
      <c r="N285" t="s">
        <v>172</v>
      </c>
      <c r="O285">
        <v>3</v>
      </c>
      <c r="P285" t="s">
        <v>28</v>
      </c>
      <c r="Q285">
        <v>650</v>
      </c>
      <c r="R285">
        <v>0.83367523200000004</v>
      </c>
      <c r="S285">
        <f t="shared" si="9"/>
        <v>0</v>
      </c>
    </row>
    <row r="286" spans="1:19">
      <c r="A286" t="s">
        <v>341</v>
      </c>
      <c r="B286" t="s">
        <v>22</v>
      </c>
      <c r="C286">
        <v>0</v>
      </c>
      <c r="D286">
        <v>72</v>
      </c>
      <c r="E286">
        <f t="shared" si="8"/>
        <v>1</v>
      </c>
      <c r="F286" t="s">
        <v>101</v>
      </c>
      <c r="G286">
        <v>4</v>
      </c>
      <c r="H286" t="s">
        <v>44</v>
      </c>
      <c r="I286">
        <v>3</v>
      </c>
      <c r="J286" t="s">
        <v>25</v>
      </c>
      <c r="K286">
        <v>0</v>
      </c>
      <c r="L286" t="s">
        <v>151</v>
      </c>
      <c r="M286">
        <v>3</v>
      </c>
      <c r="N286" t="s">
        <v>172</v>
      </c>
      <c r="O286">
        <v>3</v>
      </c>
      <c r="P286" t="s">
        <v>42</v>
      </c>
      <c r="Q286">
        <v>245</v>
      </c>
      <c r="R286">
        <v>0.369378559</v>
      </c>
      <c r="S286">
        <f t="shared" si="9"/>
        <v>0</v>
      </c>
    </row>
    <row r="287" spans="1:19">
      <c r="A287" t="s">
        <v>342</v>
      </c>
      <c r="B287" t="s">
        <v>30</v>
      </c>
      <c r="C287">
        <v>1</v>
      </c>
      <c r="D287">
        <v>55</v>
      </c>
      <c r="E287">
        <f t="shared" si="8"/>
        <v>0</v>
      </c>
      <c r="F287" t="s">
        <v>101</v>
      </c>
      <c r="G287">
        <v>4</v>
      </c>
      <c r="H287" t="s">
        <v>44</v>
      </c>
      <c r="I287">
        <v>3</v>
      </c>
      <c r="J287" t="s">
        <v>25</v>
      </c>
      <c r="K287">
        <v>0</v>
      </c>
      <c r="L287" t="s">
        <v>151</v>
      </c>
      <c r="M287">
        <v>3</v>
      </c>
      <c r="N287" t="s">
        <v>172</v>
      </c>
      <c r="O287">
        <v>3</v>
      </c>
      <c r="P287" t="s">
        <v>28</v>
      </c>
      <c r="Q287">
        <v>21</v>
      </c>
      <c r="R287">
        <v>0.96077058900000001</v>
      </c>
      <c r="S287">
        <f t="shared" si="9"/>
        <v>0</v>
      </c>
    </row>
    <row r="288" spans="1:19">
      <c r="A288" t="s">
        <v>343</v>
      </c>
      <c r="B288" t="s">
        <v>30</v>
      </c>
      <c r="C288">
        <v>1</v>
      </c>
      <c r="D288">
        <v>79</v>
      </c>
      <c r="E288">
        <f t="shared" si="8"/>
        <v>1</v>
      </c>
      <c r="F288" t="s">
        <v>101</v>
      </c>
      <c r="G288">
        <v>4</v>
      </c>
      <c r="H288" t="s">
        <v>44</v>
      </c>
      <c r="I288">
        <v>3</v>
      </c>
      <c r="J288" t="s">
        <v>25</v>
      </c>
      <c r="K288">
        <v>0</v>
      </c>
      <c r="L288" t="s">
        <v>151</v>
      </c>
      <c r="M288">
        <v>3</v>
      </c>
      <c r="N288" t="s">
        <v>172</v>
      </c>
      <c r="O288">
        <v>3</v>
      </c>
      <c r="P288" t="s">
        <v>28</v>
      </c>
      <c r="Q288">
        <v>856</v>
      </c>
      <c r="R288">
        <v>1.1265030519999999</v>
      </c>
      <c r="S288">
        <f t="shared" si="9"/>
        <v>0</v>
      </c>
    </row>
    <row r="289" spans="1:19">
      <c r="A289" t="s">
        <v>344</v>
      </c>
      <c r="B289" t="s">
        <v>22</v>
      </c>
      <c r="C289">
        <v>0</v>
      </c>
      <c r="D289">
        <v>75</v>
      </c>
      <c r="E289">
        <f t="shared" si="8"/>
        <v>1</v>
      </c>
      <c r="F289" t="s">
        <v>101</v>
      </c>
      <c r="G289">
        <v>4</v>
      </c>
      <c r="H289" t="s">
        <v>44</v>
      </c>
      <c r="I289">
        <v>3</v>
      </c>
      <c r="J289" t="s">
        <v>25</v>
      </c>
      <c r="K289">
        <v>0</v>
      </c>
      <c r="L289" t="s">
        <v>151</v>
      </c>
      <c r="M289">
        <v>3</v>
      </c>
      <c r="N289" t="s">
        <v>172</v>
      </c>
      <c r="O289">
        <v>3</v>
      </c>
      <c r="P289" t="s">
        <v>28</v>
      </c>
      <c r="Q289">
        <v>928</v>
      </c>
      <c r="R289">
        <v>1.057455536</v>
      </c>
      <c r="S289">
        <f t="shared" si="9"/>
        <v>0</v>
      </c>
    </row>
    <row r="290" spans="1:19">
      <c r="A290" t="s">
        <v>345</v>
      </c>
      <c r="B290" t="s">
        <v>30</v>
      </c>
      <c r="C290">
        <v>1</v>
      </c>
      <c r="D290">
        <v>59</v>
      </c>
      <c r="E290">
        <f t="shared" si="8"/>
        <v>0</v>
      </c>
      <c r="F290" t="s">
        <v>101</v>
      </c>
      <c r="G290">
        <v>4</v>
      </c>
      <c r="H290" t="s">
        <v>44</v>
      </c>
      <c r="I290">
        <v>3</v>
      </c>
      <c r="J290" t="s">
        <v>25</v>
      </c>
      <c r="K290">
        <v>0</v>
      </c>
      <c r="L290" t="s">
        <v>151</v>
      </c>
      <c r="M290">
        <v>3</v>
      </c>
      <c r="N290" t="s">
        <v>172</v>
      </c>
      <c r="O290">
        <v>3</v>
      </c>
      <c r="P290" t="s">
        <v>42</v>
      </c>
      <c r="Q290">
        <v>378</v>
      </c>
      <c r="R290">
        <v>1.484878022</v>
      </c>
      <c r="S290">
        <f t="shared" si="9"/>
        <v>1</v>
      </c>
    </row>
    <row r="291" spans="1:19">
      <c r="A291" t="s">
        <v>346</v>
      </c>
      <c r="B291" t="s">
        <v>22</v>
      </c>
      <c r="C291">
        <v>0</v>
      </c>
      <c r="D291">
        <v>70</v>
      </c>
      <c r="E291">
        <f t="shared" si="8"/>
        <v>1</v>
      </c>
      <c r="F291" t="s">
        <v>141</v>
      </c>
      <c r="G291">
        <v>4</v>
      </c>
      <c r="H291" t="s">
        <v>44</v>
      </c>
      <c r="I291">
        <v>3</v>
      </c>
      <c r="J291" t="s">
        <v>25</v>
      </c>
      <c r="K291">
        <v>0</v>
      </c>
      <c r="L291" t="s">
        <v>151</v>
      </c>
      <c r="M291">
        <v>3</v>
      </c>
      <c r="N291" t="s">
        <v>172</v>
      </c>
      <c r="O291">
        <v>3</v>
      </c>
      <c r="P291" t="s">
        <v>28</v>
      </c>
      <c r="Q291">
        <v>0</v>
      </c>
      <c r="R291">
        <v>2.7659152649999998</v>
      </c>
      <c r="S291">
        <f t="shared" si="9"/>
        <v>1</v>
      </c>
    </row>
    <row r="292" spans="1:19">
      <c r="A292" t="s">
        <v>347</v>
      </c>
      <c r="B292" t="s">
        <v>30</v>
      </c>
      <c r="C292">
        <v>1</v>
      </c>
      <c r="D292">
        <v>63</v>
      </c>
      <c r="E292">
        <f t="shared" si="8"/>
        <v>1</v>
      </c>
      <c r="F292" t="s">
        <v>141</v>
      </c>
      <c r="G292">
        <v>4</v>
      </c>
      <c r="H292" t="s">
        <v>44</v>
      </c>
      <c r="I292">
        <v>3</v>
      </c>
      <c r="J292" t="s">
        <v>25</v>
      </c>
      <c r="K292">
        <v>0</v>
      </c>
      <c r="L292" t="s">
        <v>151</v>
      </c>
      <c r="M292">
        <v>3</v>
      </c>
      <c r="N292" t="s">
        <v>172</v>
      </c>
      <c r="O292">
        <v>3</v>
      </c>
      <c r="P292" t="s">
        <v>28</v>
      </c>
      <c r="Q292">
        <v>951</v>
      </c>
      <c r="R292">
        <v>0.48729746299999999</v>
      </c>
      <c r="S292">
        <f t="shared" si="9"/>
        <v>0</v>
      </c>
    </row>
    <row r="293" spans="1:19">
      <c r="A293" t="s">
        <v>348</v>
      </c>
      <c r="B293" t="s">
        <v>22</v>
      </c>
      <c r="C293">
        <v>0</v>
      </c>
      <c r="D293">
        <v>67</v>
      </c>
      <c r="E293">
        <f t="shared" si="8"/>
        <v>1</v>
      </c>
      <c r="F293" t="s">
        <v>141</v>
      </c>
      <c r="G293">
        <v>4</v>
      </c>
      <c r="H293" t="s">
        <v>44</v>
      </c>
      <c r="I293">
        <v>3</v>
      </c>
      <c r="J293" t="s">
        <v>25</v>
      </c>
      <c r="K293">
        <v>0</v>
      </c>
      <c r="L293" t="s">
        <v>151</v>
      </c>
      <c r="M293">
        <v>3</v>
      </c>
      <c r="N293" t="s">
        <v>172</v>
      </c>
      <c r="O293">
        <v>3</v>
      </c>
      <c r="P293" t="s">
        <v>42</v>
      </c>
      <c r="Q293">
        <v>762</v>
      </c>
      <c r="R293">
        <v>0.54481135000000003</v>
      </c>
      <c r="S293">
        <f t="shared" si="9"/>
        <v>0</v>
      </c>
    </row>
    <row r="294" spans="1:19">
      <c r="A294" t="s">
        <v>349</v>
      </c>
      <c r="B294" t="s">
        <v>30</v>
      </c>
      <c r="C294">
        <v>1</v>
      </c>
      <c r="D294">
        <v>77</v>
      </c>
      <c r="E294">
        <f t="shared" si="8"/>
        <v>1</v>
      </c>
      <c r="F294" t="s">
        <v>141</v>
      </c>
      <c r="G294">
        <v>4</v>
      </c>
      <c r="H294" t="s">
        <v>44</v>
      </c>
      <c r="I294">
        <v>3</v>
      </c>
      <c r="J294" t="s">
        <v>25</v>
      </c>
      <c r="K294">
        <v>0</v>
      </c>
      <c r="L294" t="s">
        <v>151</v>
      </c>
      <c r="M294">
        <v>3</v>
      </c>
      <c r="N294" t="s">
        <v>172</v>
      </c>
      <c r="O294">
        <v>3</v>
      </c>
      <c r="P294" t="s">
        <v>42</v>
      </c>
      <c r="Q294">
        <v>45</v>
      </c>
      <c r="R294">
        <v>2.4952972579999999</v>
      </c>
      <c r="S294">
        <f t="shared" si="9"/>
        <v>1</v>
      </c>
    </row>
    <row r="295" spans="1:19">
      <c r="A295" t="s">
        <v>350</v>
      </c>
      <c r="B295" t="s">
        <v>30</v>
      </c>
      <c r="C295">
        <v>1</v>
      </c>
      <c r="D295">
        <v>69</v>
      </c>
      <c r="E295">
        <f t="shared" si="8"/>
        <v>1</v>
      </c>
      <c r="F295" t="s">
        <v>141</v>
      </c>
      <c r="G295">
        <v>4</v>
      </c>
      <c r="H295" t="s">
        <v>44</v>
      </c>
      <c r="I295">
        <v>3</v>
      </c>
      <c r="J295" t="s">
        <v>25</v>
      </c>
      <c r="K295">
        <v>0</v>
      </c>
      <c r="L295" t="s">
        <v>151</v>
      </c>
      <c r="M295">
        <v>3</v>
      </c>
      <c r="N295" t="s">
        <v>172</v>
      </c>
      <c r="O295">
        <v>3</v>
      </c>
      <c r="P295" t="s">
        <v>28</v>
      </c>
      <c r="Q295">
        <v>0</v>
      </c>
      <c r="R295">
        <v>0.64891475700000001</v>
      </c>
      <c r="S295">
        <f t="shared" si="9"/>
        <v>0</v>
      </c>
    </row>
    <row r="296" spans="1:19">
      <c r="A296" t="s">
        <v>351</v>
      </c>
      <c r="B296" t="s">
        <v>30</v>
      </c>
      <c r="C296">
        <v>1</v>
      </c>
      <c r="D296">
        <v>67</v>
      </c>
      <c r="E296">
        <f t="shared" si="8"/>
        <v>1</v>
      </c>
      <c r="F296" t="s">
        <v>101</v>
      </c>
      <c r="G296">
        <v>4</v>
      </c>
      <c r="H296" t="s">
        <v>149</v>
      </c>
      <c r="I296">
        <v>3</v>
      </c>
      <c r="J296" t="s">
        <v>25</v>
      </c>
      <c r="K296">
        <v>0</v>
      </c>
      <c r="L296" t="s">
        <v>151</v>
      </c>
      <c r="M296">
        <v>3</v>
      </c>
      <c r="N296" t="s">
        <v>172</v>
      </c>
      <c r="O296">
        <v>3</v>
      </c>
      <c r="P296" t="s">
        <v>42</v>
      </c>
      <c r="Q296">
        <v>296</v>
      </c>
      <c r="R296">
        <v>2.048046845</v>
      </c>
      <c r="S296">
        <f t="shared" si="9"/>
        <v>1</v>
      </c>
    </row>
    <row r="297" spans="1:19">
      <c r="A297" t="s">
        <v>352</v>
      </c>
      <c r="B297" t="s">
        <v>30</v>
      </c>
      <c r="C297">
        <v>1</v>
      </c>
      <c r="D297">
        <v>72</v>
      </c>
      <c r="E297">
        <f t="shared" si="8"/>
        <v>1</v>
      </c>
      <c r="F297" t="s">
        <v>101</v>
      </c>
      <c r="G297">
        <v>4</v>
      </c>
      <c r="H297" t="s">
        <v>149</v>
      </c>
      <c r="I297">
        <v>3</v>
      </c>
      <c r="J297" t="s">
        <v>25</v>
      </c>
      <c r="K297">
        <v>0</v>
      </c>
      <c r="L297" t="s">
        <v>151</v>
      </c>
      <c r="M297">
        <v>3</v>
      </c>
      <c r="N297" t="s">
        <v>172</v>
      </c>
      <c r="O297">
        <v>3</v>
      </c>
      <c r="P297" t="s">
        <v>28</v>
      </c>
      <c r="Q297">
        <v>64</v>
      </c>
      <c r="R297">
        <v>1.968655662</v>
      </c>
      <c r="S297">
        <f t="shared" si="9"/>
        <v>1</v>
      </c>
    </row>
    <row r="298" spans="1:19">
      <c r="A298" t="s">
        <v>353</v>
      </c>
      <c r="B298" t="s">
        <v>22</v>
      </c>
      <c r="C298">
        <v>0</v>
      </c>
      <c r="D298">
        <v>56</v>
      </c>
      <c r="E298">
        <f t="shared" si="8"/>
        <v>0</v>
      </c>
      <c r="F298" t="s">
        <v>101</v>
      </c>
      <c r="G298">
        <v>4</v>
      </c>
      <c r="H298" t="s">
        <v>149</v>
      </c>
      <c r="I298">
        <v>3</v>
      </c>
      <c r="J298" t="s">
        <v>25</v>
      </c>
      <c r="K298">
        <v>0</v>
      </c>
      <c r="L298" t="s">
        <v>151</v>
      </c>
      <c r="M298">
        <v>3</v>
      </c>
      <c r="N298" t="s">
        <v>172</v>
      </c>
      <c r="O298">
        <v>3</v>
      </c>
      <c r="P298" t="s">
        <v>28</v>
      </c>
      <c r="Q298">
        <v>882</v>
      </c>
      <c r="R298">
        <v>1.1312142949999999</v>
      </c>
      <c r="S298">
        <f t="shared" si="9"/>
        <v>0</v>
      </c>
    </row>
    <row r="299" spans="1:19">
      <c r="A299" t="s">
        <v>354</v>
      </c>
      <c r="B299" t="s">
        <v>30</v>
      </c>
      <c r="C299">
        <v>1</v>
      </c>
      <c r="D299">
        <v>58</v>
      </c>
      <c r="E299">
        <f t="shared" si="8"/>
        <v>0</v>
      </c>
      <c r="F299" t="s">
        <v>46</v>
      </c>
      <c r="G299">
        <v>4</v>
      </c>
      <c r="H299" t="s">
        <v>37</v>
      </c>
      <c r="I299">
        <v>1</v>
      </c>
      <c r="J299" t="s">
        <v>25</v>
      </c>
      <c r="K299">
        <v>0</v>
      </c>
      <c r="L299" t="s">
        <v>48</v>
      </c>
      <c r="M299">
        <v>4</v>
      </c>
      <c r="N299" t="s">
        <v>172</v>
      </c>
      <c r="O299">
        <v>3</v>
      </c>
      <c r="P299" t="s">
        <v>28</v>
      </c>
      <c r="Q299">
        <v>183</v>
      </c>
      <c r="R299">
        <v>0.34993152799999999</v>
      </c>
      <c r="S299">
        <f t="shared" si="9"/>
        <v>0</v>
      </c>
    </row>
    <row r="300" spans="1:19">
      <c r="A300" t="s">
        <v>355</v>
      </c>
      <c r="B300" t="s">
        <v>30</v>
      </c>
      <c r="C300">
        <v>1</v>
      </c>
      <c r="D300">
        <v>56</v>
      </c>
      <c r="E300">
        <f t="shared" si="8"/>
        <v>0</v>
      </c>
      <c r="F300" t="s">
        <v>46</v>
      </c>
      <c r="G300">
        <v>4</v>
      </c>
      <c r="H300" t="s">
        <v>99</v>
      </c>
      <c r="I300">
        <v>2</v>
      </c>
      <c r="J300" t="s">
        <v>25</v>
      </c>
      <c r="K300">
        <v>0</v>
      </c>
      <c r="L300" t="s">
        <v>48</v>
      </c>
      <c r="M300">
        <v>4</v>
      </c>
      <c r="N300" t="s">
        <v>172</v>
      </c>
      <c r="O300">
        <v>3</v>
      </c>
      <c r="P300" t="s">
        <v>28</v>
      </c>
      <c r="Q300">
        <v>1645</v>
      </c>
      <c r="R300">
        <v>2.3412119520000001</v>
      </c>
      <c r="S300">
        <f t="shared" si="9"/>
        <v>1</v>
      </c>
    </row>
    <row r="301" spans="1:19">
      <c r="A301" t="s">
        <v>356</v>
      </c>
      <c r="B301" t="s">
        <v>22</v>
      </c>
      <c r="C301">
        <v>0</v>
      </c>
      <c r="D301">
        <v>78</v>
      </c>
      <c r="E301">
        <f t="shared" si="8"/>
        <v>1</v>
      </c>
      <c r="F301" t="s">
        <v>46</v>
      </c>
      <c r="G301">
        <v>4</v>
      </c>
      <c r="H301" t="s">
        <v>99</v>
      </c>
      <c r="I301">
        <v>2</v>
      </c>
      <c r="J301" t="s">
        <v>25</v>
      </c>
      <c r="K301">
        <v>0</v>
      </c>
      <c r="L301" t="s">
        <v>48</v>
      </c>
      <c r="M301">
        <v>4</v>
      </c>
      <c r="N301" t="s">
        <v>172</v>
      </c>
      <c r="O301">
        <v>3</v>
      </c>
      <c r="P301" t="s">
        <v>28</v>
      </c>
      <c r="Q301">
        <v>0</v>
      </c>
      <c r="R301">
        <v>0.57420205199999996</v>
      </c>
      <c r="S301">
        <f t="shared" si="9"/>
        <v>0</v>
      </c>
    </row>
    <row r="302" spans="1:19">
      <c r="A302" t="s">
        <v>357</v>
      </c>
      <c r="B302" t="s">
        <v>30</v>
      </c>
      <c r="C302">
        <v>1</v>
      </c>
      <c r="D302">
        <v>70</v>
      </c>
      <c r="E302">
        <f t="shared" si="8"/>
        <v>1</v>
      </c>
      <c r="F302" t="s">
        <v>34</v>
      </c>
      <c r="G302">
        <v>3</v>
      </c>
      <c r="H302" t="s">
        <v>40</v>
      </c>
      <c r="I302">
        <v>3</v>
      </c>
      <c r="J302" t="s">
        <v>25</v>
      </c>
      <c r="K302">
        <v>0</v>
      </c>
      <c r="L302" t="s">
        <v>48</v>
      </c>
      <c r="M302">
        <v>4</v>
      </c>
      <c r="N302" t="s">
        <v>172</v>
      </c>
      <c r="O302">
        <v>3</v>
      </c>
      <c r="P302" t="s">
        <v>42</v>
      </c>
      <c r="Q302">
        <v>215</v>
      </c>
      <c r="R302">
        <v>1.540335818</v>
      </c>
      <c r="S302">
        <f t="shared" si="9"/>
        <v>1</v>
      </c>
    </row>
    <row r="303" spans="1:19">
      <c r="A303" t="s">
        <v>358</v>
      </c>
      <c r="B303" t="s">
        <v>30</v>
      </c>
      <c r="C303">
        <v>1</v>
      </c>
      <c r="D303">
        <v>66</v>
      </c>
      <c r="E303">
        <f t="shared" si="8"/>
        <v>1</v>
      </c>
      <c r="F303" t="s">
        <v>34</v>
      </c>
      <c r="G303">
        <v>3</v>
      </c>
      <c r="H303" t="s">
        <v>40</v>
      </c>
      <c r="I303">
        <v>3</v>
      </c>
      <c r="J303" t="s">
        <v>25</v>
      </c>
      <c r="K303">
        <v>0</v>
      </c>
      <c r="L303" t="s">
        <v>48</v>
      </c>
      <c r="M303">
        <v>4</v>
      </c>
      <c r="N303" t="s">
        <v>172</v>
      </c>
      <c r="O303">
        <v>3</v>
      </c>
      <c r="P303" t="s">
        <v>42</v>
      </c>
      <c r="Q303">
        <v>262</v>
      </c>
      <c r="R303">
        <v>2.3570556169999999</v>
      </c>
      <c r="S303">
        <f t="shared" si="9"/>
        <v>1</v>
      </c>
    </row>
    <row r="304" spans="1:19">
      <c r="A304" t="s">
        <v>359</v>
      </c>
      <c r="B304" t="s">
        <v>30</v>
      </c>
      <c r="C304">
        <v>1</v>
      </c>
      <c r="D304">
        <v>61</v>
      </c>
      <c r="E304">
        <f t="shared" si="8"/>
        <v>1</v>
      </c>
      <c r="F304" t="s">
        <v>34</v>
      </c>
      <c r="G304">
        <v>3</v>
      </c>
      <c r="H304" t="s">
        <v>40</v>
      </c>
      <c r="I304">
        <v>3</v>
      </c>
      <c r="J304" t="s">
        <v>25</v>
      </c>
      <c r="K304">
        <v>0</v>
      </c>
      <c r="L304" t="s">
        <v>48</v>
      </c>
      <c r="M304">
        <v>4</v>
      </c>
      <c r="N304" t="s">
        <v>172</v>
      </c>
      <c r="O304">
        <v>3</v>
      </c>
      <c r="P304" t="s">
        <v>42</v>
      </c>
      <c r="Q304">
        <v>633</v>
      </c>
      <c r="R304">
        <v>1.174330648</v>
      </c>
      <c r="S304">
        <f t="shared" si="9"/>
        <v>0</v>
      </c>
    </row>
    <row r="305" spans="1:19">
      <c r="A305" t="s">
        <v>360</v>
      </c>
      <c r="B305" t="s">
        <v>30</v>
      </c>
      <c r="C305">
        <v>1</v>
      </c>
      <c r="D305">
        <v>56</v>
      </c>
      <c r="E305">
        <f t="shared" si="8"/>
        <v>0</v>
      </c>
      <c r="F305" t="s">
        <v>46</v>
      </c>
      <c r="G305">
        <v>4</v>
      </c>
      <c r="H305" t="s">
        <v>40</v>
      </c>
      <c r="I305">
        <v>3</v>
      </c>
      <c r="J305" t="s">
        <v>25</v>
      </c>
      <c r="K305">
        <v>0</v>
      </c>
      <c r="L305" t="s">
        <v>48</v>
      </c>
      <c r="M305">
        <v>4</v>
      </c>
      <c r="N305" t="s">
        <v>172</v>
      </c>
      <c r="O305">
        <v>3</v>
      </c>
      <c r="P305" t="s">
        <v>42</v>
      </c>
      <c r="Q305">
        <v>57</v>
      </c>
      <c r="R305">
        <v>1.379062282</v>
      </c>
      <c r="S305">
        <f t="shared" si="9"/>
        <v>1</v>
      </c>
    </row>
    <row r="306" spans="1:19">
      <c r="A306" t="s">
        <v>361</v>
      </c>
      <c r="B306" t="s">
        <v>22</v>
      </c>
      <c r="C306">
        <v>0</v>
      </c>
      <c r="D306">
        <v>44</v>
      </c>
      <c r="E306">
        <f t="shared" si="8"/>
        <v>0</v>
      </c>
      <c r="F306" t="s">
        <v>46</v>
      </c>
      <c r="G306">
        <v>4</v>
      </c>
      <c r="H306" t="s">
        <v>37</v>
      </c>
      <c r="I306">
        <v>1</v>
      </c>
      <c r="J306" t="s">
        <v>47</v>
      </c>
      <c r="K306">
        <v>1</v>
      </c>
      <c r="L306" t="s">
        <v>48</v>
      </c>
      <c r="M306">
        <v>4</v>
      </c>
      <c r="N306" t="s">
        <v>172</v>
      </c>
      <c r="O306">
        <v>3</v>
      </c>
      <c r="P306" t="s">
        <v>28</v>
      </c>
      <c r="Q306">
        <v>2267</v>
      </c>
      <c r="R306">
        <v>0.86156287499999995</v>
      </c>
      <c r="S306">
        <f t="shared" si="9"/>
        <v>0</v>
      </c>
    </row>
    <row r="307" spans="1:19">
      <c r="A307" t="s">
        <v>362</v>
      </c>
      <c r="B307" t="s">
        <v>22</v>
      </c>
      <c r="C307">
        <v>0</v>
      </c>
      <c r="D307">
        <v>75</v>
      </c>
      <c r="E307">
        <f t="shared" si="8"/>
        <v>1</v>
      </c>
      <c r="F307" t="s">
        <v>46</v>
      </c>
      <c r="G307">
        <v>4</v>
      </c>
      <c r="H307" t="s">
        <v>37</v>
      </c>
      <c r="I307">
        <v>1</v>
      </c>
      <c r="J307" t="s">
        <v>47</v>
      </c>
      <c r="K307">
        <v>1</v>
      </c>
      <c r="L307" t="s">
        <v>48</v>
      </c>
      <c r="M307">
        <v>4</v>
      </c>
      <c r="N307" t="s">
        <v>172</v>
      </c>
      <c r="O307">
        <v>3</v>
      </c>
      <c r="P307" t="s">
        <v>28</v>
      </c>
      <c r="Q307">
        <v>92</v>
      </c>
      <c r="R307">
        <v>0.98089020699999996</v>
      </c>
      <c r="S307">
        <f t="shared" si="9"/>
        <v>0</v>
      </c>
    </row>
    <row r="308" spans="1:19">
      <c r="A308" t="s">
        <v>363</v>
      </c>
      <c r="B308" t="s">
        <v>30</v>
      </c>
      <c r="C308">
        <v>1</v>
      </c>
      <c r="D308">
        <v>90</v>
      </c>
      <c r="E308">
        <f t="shared" si="8"/>
        <v>1</v>
      </c>
      <c r="F308" t="s">
        <v>34</v>
      </c>
      <c r="G308">
        <v>3</v>
      </c>
      <c r="H308" t="s">
        <v>99</v>
      </c>
      <c r="I308">
        <v>2</v>
      </c>
      <c r="J308" t="s">
        <v>47</v>
      </c>
      <c r="K308">
        <v>1</v>
      </c>
      <c r="L308" t="s">
        <v>48</v>
      </c>
      <c r="M308">
        <v>4</v>
      </c>
      <c r="N308" t="s">
        <v>172</v>
      </c>
      <c r="O308">
        <v>3</v>
      </c>
      <c r="P308" t="s">
        <v>42</v>
      </c>
      <c r="Q308">
        <v>1</v>
      </c>
      <c r="R308">
        <v>0.93166034200000003</v>
      </c>
      <c r="S308">
        <f t="shared" si="9"/>
        <v>0</v>
      </c>
    </row>
    <row r="309" spans="1:19">
      <c r="A309" t="s">
        <v>364</v>
      </c>
      <c r="B309" t="s">
        <v>22</v>
      </c>
      <c r="C309">
        <v>0</v>
      </c>
      <c r="D309">
        <v>67</v>
      </c>
      <c r="E309">
        <f t="shared" si="8"/>
        <v>1</v>
      </c>
      <c r="F309" t="s">
        <v>34</v>
      </c>
      <c r="G309">
        <v>3</v>
      </c>
      <c r="H309" t="s">
        <v>99</v>
      </c>
      <c r="I309">
        <v>2</v>
      </c>
      <c r="J309" t="s">
        <v>47</v>
      </c>
      <c r="K309">
        <v>1</v>
      </c>
      <c r="L309" t="s">
        <v>48</v>
      </c>
      <c r="M309">
        <v>4</v>
      </c>
      <c r="N309" t="s">
        <v>172</v>
      </c>
      <c r="O309">
        <v>3</v>
      </c>
      <c r="P309" t="s">
        <v>28</v>
      </c>
      <c r="Q309">
        <v>30</v>
      </c>
      <c r="R309">
        <v>1.0553752359999999</v>
      </c>
      <c r="S309">
        <f t="shared" si="9"/>
        <v>0</v>
      </c>
    </row>
    <row r="310" spans="1:19">
      <c r="A310" t="s">
        <v>365</v>
      </c>
      <c r="B310" t="s">
        <v>22</v>
      </c>
      <c r="C310">
        <v>0</v>
      </c>
      <c r="D310">
        <v>64</v>
      </c>
      <c r="E310">
        <f t="shared" si="8"/>
        <v>1</v>
      </c>
      <c r="F310" t="s">
        <v>34</v>
      </c>
      <c r="G310">
        <v>3</v>
      </c>
      <c r="H310" t="s">
        <v>40</v>
      </c>
      <c r="I310">
        <v>3</v>
      </c>
      <c r="J310" t="s">
        <v>47</v>
      </c>
      <c r="K310">
        <v>1</v>
      </c>
      <c r="L310" t="s">
        <v>48</v>
      </c>
      <c r="M310">
        <v>4</v>
      </c>
      <c r="N310" t="s">
        <v>172</v>
      </c>
      <c r="O310">
        <v>3</v>
      </c>
      <c r="P310" t="s">
        <v>28</v>
      </c>
      <c r="Q310">
        <v>198</v>
      </c>
      <c r="R310">
        <v>1.0818707759999999</v>
      </c>
      <c r="S310">
        <f t="shared" si="9"/>
        <v>0</v>
      </c>
    </row>
    <row r="311" spans="1:19">
      <c r="A311" t="s">
        <v>366</v>
      </c>
      <c r="B311" t="s">
        <v>22</v>
      </c>
      <c r="C311">
        <v>0</v>
      </c>
      <c r="D311">
        <v>68</v>
      </c>
      <c r="E311">
        <f t="shared" si="8"/>
        <v>1</v>
      </c>
      <c r="F311" t="s">
        <v>34</v>
      </c>
      <c r="G311">
        <v>3</v>
      </c>
      <c r="H311" t="s">
        <v>40</v>
      </c>
      <c r="I311">
        <v>3</v>
      </c>
      <c r="J311" t="s">
        <v>47</v>
      </c>
      <c r="K311">
        <v>1</v>
      </c>
      <c r="L311" t="s">
        <v>48</v>
      </c>
      <c r="M311">
        <v>4</v>
      </c>
      <c r="N311" t="s">
        <v>172</v>
      </c>
      <c r="O311">
        <v>3</v>
      </c>
      <c r="P311" t="s">
        <v>42</v>
      </c>
      <c r="Q311">
        <v>122</v>
      </c>
      <c r="R311">
        <v>0.82951625200000001</v>
      </c>
      <c r="S311">
        <f t="shared" si="9"/>
        <v>0</v>
      </c>
    </row>
    <row r="312" spans="1:19">
      <c r="A312" t="s">
        <v>367</v>
      </c>
      <c r="B312" t="s">
        <v>22</v>
      </c>
      <c r="C312">
        <v>0</v>
      </c>
      <c r="D312">
        <v>72</v>
      </c>
      <c r="E312">
        <f t="shared" si="8"/>
        <v>1</v>
      </c>
      <c r="F312" t="s">
        <v>34</v>
      </c>
      <c r="G312">
        <v>3</v>
      </c>
      <c r="H312" t="s">
        <v>40</v>
      </c>
      <c r="I312">
        <v>3</v>
      </c>
      <c r="J312" t="s">
        <v>47</v>
      </c>
      <c r="K312">
        <v>1</v>
      </c>
      <c r="L312" t="s">
        <v>48</v>
      </c>
      <c r="M312">
        <v>4</v>
      </c>
      <c r="N312" t="s">
        <v>172</v>
      </c>
      <c r="O312">
        <v>3</v>
      </c>
      <c r="P312" t="s">
        <v>42</v>
      </c>
      <c r="Q312">
        <v>0</v>
      </c>
      <c r="R312">
        <v>0.82625699200000002</v>
      </c>
      <c r="S312">
        <f t="shared" si="9"/>
        <v>0</v>
      </c>
    </row>
    <row r="313" spans="1:19">
      <c r="A313" t="s">
        <v>368</v>
      </c>
      <c r="B313" t="s">
        <v>30</v>
      </c>
      <c r="C313">
        <v>1</v>
      </c>
      <c r="D313">
        <v>59</v>
      </c>
      <c r="E313">
        <f t="shared" si="8"/>
        <v>0</v>
      </c>
      <c r="F313" t="s">
        <v>34</v>
      </c>
      <c r="G313">
        <v>3</v>
      </c>
      <c r="H313" t="s">
        <v>40</v>
      </c>
      <c r="I313">
        <v>3</v>
      </c>
      <c r="J313" t="s">
        <v>47</v>
      </c>
      <c r="K313">
        <v>1</v>
      </c>
      <c r="L313" t="s">
        <v>48</v>
      </c>
      <c r="M313">
        <v>4</v>
      </c>
      <c r="N313" t="s">
        <v>172</v>
      </c>
      <c r="O313">
        <v>3</v>
      </c>
      <c r="P313" t="s">
        <v>42</v>
      </c>
      <c r="Q313">
        <v>366</v>
      </c>
      <c r="R313">
        <v>1.1349155280000001</v>
      </c>
      <c r="S313">
        <f t="shared" si="9"/>
        <v>0</v>
      </c>
    </row>
    <row r="314" spans="1:19">
      <c r="A314" t="s">
        <v>369</v>
      </c>
      <c r="B314" t="s">
        <v>30</v>
      </c>
      <c r="C314">
        <v>1</v>
      </c>
      <c r="D314">
        <v>70</v>
      </c>
      <c r="E314">
        <f t="shared" si="8"/>
        <v>1</v>
      </c>
      <c r="F314" t="s">
        <v>46</v>
      </c>
      <c r="G314">
        <v>4</v>
      </c>
      <c r="H314" t="s">
        <v>40</v>
      </c>
      <c r="I314">
        <v>3</v>
      </c>
      <c r="J314" t="s">
        <v>47</v>
      </c>
      <c r="K314">
        <v>1</v>
      </c>
      <c r="L314" t="s">
        <v>48</v>
      </c>
      <c r="M314">
        <v>4</v>
      </c>
      <c r="N314" t="s">
        <v>172</v>
      </c>
      <c r="O314">
        <v>3</v>
      </c>
      <c r="P314" t="s">
        <v>42</v>
      </c>
      <c r="Q314">
        <v>396</v>
      </c>
      <c r="R314">
        <v>2.4279934179999998</v>
      </c>
      <c r="S314">
        <f t="shared" si="9"/>
        <v>1</v>
      </c>
    </row>
    <row r="315" spans="1:19">
      <c r="A315" t="s">
        <v>370</v>
      </c>
      <c r="B315" t="s">
        <v>22</v>
      </c>
      <c r="C315">
        <v>0</v>
      </c>
      <c r="D315">
        <v>69</v>
      </c>
      <c r="E315">
        <f t="shared" si="8"/>
        <v>1</v>
      </c>
      <c r="F315" t="s">
        <v>46</v>
      </c>
      <c r="G315">
        <v>4</v>
      </c>
      <c r="H315" t="s">
        <v>40</v>
      </c>
      <c r="I315">
        <v>3</v>
      </c>
      <c r="J315" t="s">
        <v>47</v>
      </c>
      <c r="K315">
        <v>1</v>
      </c>
      <c r="L315" t="s">
        <v>48</v>
      </c>
      <c r="M315">
        <v>4</v>
      </c>
      <c r="N315" t="s">
        <v>172</v>
      </c>
      <c r="O315">
        <v>3</v>
      </c>
      <c r="P315" t="s">
        <v>42</v>
      </c>
      <c r="Q315">
        <v>274</v>
      </c>
      <c r="R315">
        <v>0.50006089200000003</v>
      </c>
      <c r="S315">
        <f t="shared" si="9"/>
        <v>0</v>
      </c>
    </row>
    <row r="316" spans="1:19">
      <c r="A316" t="s">
        <v>371</v>
      </c>
      <c r="B316" t="s">
        <v>22</v>
      </c>
      <c r="C316">
        <v>0</v>
      </c>
      <c r="D316">
        <v>41</v>
      </c>
      <c r="E316">
        <f t="shared" si="8"/>
        <v>0</v>
      </c>
      <c r="F316" t="s">
        <v>101</v>
      </c>
      <c r="G316">
        <v>4</v>
      </c>
      <c r="H316" t="s">
        <v>40</v>
      </c>
      <c r="I316">
        <v>3</v>
      </c>
      <c r="J316" t="s">
        <v>47</v>
      </c>
      <c r="K316">
        <v>1</v>
      </c>
      <c r="L316" t="s">
        <v>48</v>
      </c>
      <c r="M316">
        <v>4</v>
      </c>
      <c r="N316" t="s">
        <v>172</v>
      </c>
      <c r="O316">
        <v>3</v>
      </c>
      <c r="P316" t="s">
        <v>42</v>
      </c>
      <c r="Q316">
        <v>132</v>
      </c>
      <c r="R316">
        <v>0.68336050800000003</v>
      </c>
      <c r="S316">
        <f t="shared" si="9"/>
        <v>0</v>
      </c>
    </row>
  </sheetData>
  <phoneticPr fontId="18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316"/>
  <sheetViews>
    <sheetView topLeftCell="A290" workbookViewId="0">
      <selection activeCell="R4" sqref="R4"/>
    </sheetView>
  </sheetViews>
  <sheetFormatPr defaultRowHeight="13.5"/>
  <cols>
    <col min="5" max="5" width="18.625" customWidth="1"/>
    <col min="19" max="19" width="26.125" customWidth="1"/>
  </cols>
  <sheetData>
    <row r="1" spans="1:2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20</v>
      </c>
      <c r="S1" t="s">
        <v>20</v>
      </c>
    </row>
    <row r="2" spans="1:20">
      <c r="A2" t="s">
        <v>21</v>
      </c>
      <c r="B2" t="s">
        <v>22</v>
      </c>
      <c r="C2">
        <v>0</v>
      </c>
      <c r="D2">
        <v>77</v>
      </c>
      <c r="E2">
        <f>IF(D2&lt;60,0,1)</f>
        <v>1</v>
      </c>
      <c r="F2" t="s">
        <v>23</v>
      </c>
      <c r="G2">
        <v>1</v>
      </c>
      <c r="H2" t="s">
        <v>24</v>
      </c>
      <c r="I2">
        <v>0</v>
      </c>
      <c r="J2" t="s">
        <v>25</v>
      </c>
      <c r="K2">
        <v>0</v>
      </c>
      <c r="L2" t="s">
        <v>26</v>
      </c>
      <c r="M2">
        <v>1</v>
      </c>
      <c r="N2" t="s">
        <v>27</v>
      </c>
      <c r="O2">
        <v>1</v>
      </c>
      <c r="P2" t="s">
        <v>28</v>
      </c>
      <c r="Q2">
        <v>742</v>
      </c>
      <c r="R2">
        <v>5.5472844940000003</v>
      </c>
      <c r="S2">
        <f>IF(R2&lt;4.831799,0,1)</f>
        <v>1</v>
      </c>
      <c r="T2">
        <f>MEDIAN(R2:R316)</f>
        <v>4.8317987550000003</v>
      </c>
    </row>
    <row r="3" spans="1:20">
      <c r="A3" t="s">
        <v>29</v>
      </c>
      <c r="B3" t="s">
        <v>30</v>
      </c>
      <c r="C3">
        <v>1</v>
      </c>
      <c r="D3">
        <v>68</v>
      </c>
      <c r="E3">
        <f t="shared" ref="E3:E66" si="0">IF(D3&lt;60,0,1)</f>
        <v>1</v>
      </c>
      <c r="F3" t="s">
        <v>31</v>
      </c>
      <c r="G3">
        <v>2</v>
      </c>
      <c r="H3" t="s">
        <v>24</v>
      </c>
      <c r="I3">
        <v>0</v>
      </c>
      <c r="J3" t="s">
        <v>25</v>
      </c>
      <c r="K3">
        <v>0</v>
      </c>
      <c r="L3" t="s">
        <v>32</v>
      </c>
      <c r="M3">
        <v>1</v>
      </c>
      <c r="N3" t="s">
        <v>27</v>
      </c>
      <c r="O3">
        <v>1</v>
      </c>
      <c r="P3" t="s">
        <v>28</v>
      </c>
      <c r="Q3">
        <v>613</v>
      </c>
      <c r="R3">
        <v>5.4203463770000004</v>
      </c>
      <c r="S3">
        <f t="shared" ref="S3:S66" si="1">IF(R3&lt;4.831799,0,1)</f>
        <v>1</v>
      </c>
    </row>
    <row r="4" spans="1:20">
      <c r="A4" t="s">
        <v>33</v>
      </c>
      <c r="B4" t="s">
        <v>22</v>
      </c>
      <c r="C4">
        <v>0</v>
      </c>
      <c r="D4">
        <v>51</v>
      </c>
      <c r="E4">
        <f t="shared" si="0"/>
        <v>0</v>
      </c>
      <c r="F4" t="s">
        <v>34</v>
      </c>
      <c r="G4">
        <v>3</v>
      </c>
      <c r="H4" t="s">
        <v>24</v>
      </c>
      <c r="I4">
        <v>0</v>
      </c>
      <c r="J4" t="s">
        <v>25</v>
      </c>
      <c r="K4">
        <v>0</v>
      </c>
      <c r="L4" t="s">
        <v>35</v>
      </c>
      <c r="M4">
        <v>2</v>
      </c>
      <c r="N4" t="s">
        <v>27</v>
      </c>
      <c r="O4">
        <v>1</v>
      </c>
      <c r="P4" t="s">
        <v>28</v>
      </c>
      <c r="Q4">
        <v>400</v>
      </c>
      <c r="R4">
        <v>5.6670926430000002</v>
      </c>
      <c r="S4">
        <f t="shared" si="1"/>
        <v>1</v>
      </c>
    </row>
    <row r="5" spans="1:20">
      <c r="A5" t="s">
        <v>36</v>
      </c>
      <c r="B5" t="s">
        <v>22</v>
      </c>
      <c r="C5">
        <v>0</v>
      </c>
      <c r="D5">
        <v>79</v>
      </c>
      <c r="E5">
        <f t="shared" si="0"/>
        <v>1</v>
      </c>
      <c r="F5" t="s">
        <v>34</v>
      </c>
      <c r="G5">
        <v>3</v>
      </c>
      <c r="H5" t="s">
        <v>37</v>
      </c>
      <c r="I5">
        <v>1</v>
      </c>
      <c r="J5" t="s">
        <v>25</v>
      </c>
      <c r="K5">
        <v>0</v>
      </c>
      <c r="L5" t="s">
        <v>38</v>
      </c>
      <c r="M5">
        <v>2</v>
      </c>
      <c r="N5" t="s">
        <v>27</v>
      </c>
      <c r="O5">
        <v>1</v>
      </c>
      <c r="P5" t="s">
        <v>28</v>
      </c>
      <c r="Q5">
        <v>1145</v>
      </c>
      <c r="R5">
        <v>2.7496186159999998</v>
      </c>
      <c r="S5">
        <f t="shared" si="1"/>
        <v>0</v>
      </c>
    </row>
    <row r="6" spans="1:20">
      <c r="A6" t="s">
        <v>39</v>
      </c>
      <c r="B6" t="s">
        <v>30</v>
      </c>
      <c r="C6">
        <v>1</v>
      </c>
      <c r="D6">
        <v>81</v>
      </c>
      <c r="E6">
        <f t="shared" si="0"/>
        <v>1</v>
      </c>
      <c r="F6" t="s">
        <v>34</v>
      </c>
      <c r="G6">
        <v>3</v>
      </c>
      <c r="H6" t="s">
        <v>40</v>
      </c>
      <c r="I6">
        <v>3</v>
      </c>
      <c r="J6" t="s">
        <v>25</v>
      </c>
      <c r="K6">
        <v>0</v>
      </c>
      <c r="L6" t="s">
        <v>41</v>
      </c>
      <c r="M6">
        <v>3</v>
      </c>
      <c r="N6" t="s">
        <v>27</v>
      </c>
      <c r="O6">
        <v>1</v>
      </c>
      <c r="P6" t="s">
        <v>42</v>
      </c>
      <c r="Q6">
        <v>200</v>
      </c>
      <c r="R6">
        <v>4.8317987550000003</v>
      </c>
      <c r="S6">
        <f t="shared" si="1"/>
        <v>0</v>
      </c>
    </row>
    <row r="7" spans="1:20">
      <c r="A7" t="s">
        <v>43</v>
      </c>
      <c r="B7" t="s">
        <v>30</v>
      </c>
      <c r="C7">
        <v>1</v>
      </c>
      <c r="D7">
        <v>67</v>
      </c>
      <c r="E7">
        <f t="shared" si="0"/>
        <v>1</v>
      </c>
      <c r="F7" t="s">
        <v>34</v>
      </c>
      <c r="G7">
        <v>3</v>
      </c>
      <c r="H7" t="s">
        <v>44</v>
      </c>
      <c r="I7">
        <v>3</v>
      </c>
      <c r="J7" t="s">
        <v>25</v>
      </c>
      <c r="K7">
        <v>0</v>
      </c>
      <c r="L7" t="s">
        <v>41</v>
      </c>
      <c r="M7">
        <v>3</v>
      </c>
      <c r="N7" t="s">
        <v>27</v>
      </c>
      <c r="O7">
        <v>1</v>
      </c>
      <c r="P7" t="s">
        <v>28</v>
      </c>
      <c r="Q7">
        <v>1200</v>
      </c>
      <c r="R7">
        <v>5.6190581259999997</v>
      </c>
      <c r="S7">
        <f t="shared" si="1"/>
        <v>1</v>
      </c>
    </row>
    <row r="8" spans="1:20">
      <c r="A8" t="s">
        <v>45</v>
      </c>
      <c r="B8" t="s">
        <v>22</v>
      </c>
      <c r="C8">
        <v>0</v>
      </c>
      <c r="D8">
        <v>54</v>
      </c>
      <c r="E8">
        <f t="shared" si="0"/>
        <v>0</v>
      </c>
      <c r="F8" t="s">
        <v>46</v>
      </c>
      <c r="G8">
        <v>4</v>
      </c>
      <c r="H8" t="s">
        <v>24</v>
      </c>
      <c r="I8">
        <v>0</v>
      </c>
      <c r="J8" t="s">
        <v>47</v>
      </c>
      <c r="K8">
        <v>1</v>
      </c>
      <c r="L8" t="s">
        <v>48</v>
      </c>
      <c r="M8">
        <v>4</v>
      </c>
      <c r="N8" t="s">
        <v>27</v>
      </c>
      <c r="O8">
        <v>1</v>
      </c>
      <c r="P8" t="s">
        <v>28</v>
      </c>
      <c r="Q8">
        <v>31</v>
      </c>
      <c r="R8">
        <v>4.5973099389999996</v>
      </c>
      <c r="S8">
        <f t="shared" si="1"/>
        <v>0</v>
      </c>
    </row>
    <row r="9" spans="1:20">
      <c r="A9" t="s">
        <v>49</v>
      </c>
      <c r="B9" t="s">
        <v>30</v>
      </c>
      <c r="C9">
        <v>1</v>
      </c>
      <c r="D9">
        <v>45</v>
      </c>
      <c r="E9">
        <f t="shared" si="0"/>
        <v>0</v>
      </c>
      <c r="F9" t="s">
        <v>50</v>
      </c>
      <c r="G9">
        <v>1</v>
      </c>
      <c r="H9" t="s">
        <v>24</v>
      </c>
      <c r="I9">
        <v>0</v>
      </c>
      <c r="J9" t="s">
        <v>25</v>
      </c>
      <c r="K9">
        <v>0</v>
      </c>
      <c r="L9" t="s">
        <v>51</v>
      </c>
      <c r="M9">
        <v>1</v>
      </c>
      <c r="N9" t="s">
        <v>52</v>
      </c>
      <c r="O9">
        <v>2</v>
      </c>
      <c r="P9" t="s">
        <v>28</v>
      </c>
      <c r="Q9">
        <v>559</v>
      </c>
      <c r="R9">
        <v>4.7493642280000001</v>
      </c>
      <c r="S9">
        <f t="shared" si="1"/>
        <v>0</v>
      </c>
    </row>
    <row r="10" spans="1:20">
      <c r="A10" t="s">
        <v>53</v>
      </c>
      <c r="B10" t="s">
        <v>30</v>
      </c>
      <c r="C10">
        <v>1</v>
      </c>
      <c r="D10">
        <v>73</v>
      </c>
      <c r="E10">
        <f t="shared" si="0"/>
        <v>1</v>
      </c>
      <c r="F10" t="s">
        <v>54</v>
      </c>
      <c r="G10">
        <v>1</v>
      </c>
      <c r="H10" t="s">
        <v>24</v>
      </c>
      <c r="I10">
        <v>0</v>
      </c>
      <c r="J10" t="s">
        <v>25</v>
      </c>
      <c r="K10">
        <v>0</v>
      </c>
      <c r="L10" t="s">
        <v>26</v>
      </c>
      <c r="M10">
        <v>1</v>
      </c>
      <c r="N10" t="s">
        <v>52</v>
      </c>
      <c r="O10">
        <v>2</v>
      </c>
      <c r="P10" t="s">
        <v>42</v>
      </c>
      <c r="Q10">
        <v>881</v>
      </c>
      <c r="R10">
        <v>6.2490215789999999</v>
      </c>
      <c r="S10">
        <f t="shared" si="1"/>
        <v>1</v>
      </c>
    </row>
    <row r="11" spans="1:20">
      <c r="A11" t="s">
        <v>55</v>
      </c>
      <c r="B11" t="s">
        <v>30</v>
      </c>
      <c r="C11">
        <v>1</v>
      </c>
      <c r="D11">
        <v>51</v>
      </c>
      <c r="E11">
        <f t="shared" si="0"/>
        <v>0</v>
      </c>
      <c r="F11" t="s">
        <v>54</v>
      </c>
      <c r="G11">
        <v>1</v>
      </c>
      <c r="H11" t="s">
        <v>24</v>
      </c>
      <c r="I11">
        <v>0</v>
      </c>
      <c r="J11" t="s">
        <v>25</v>
      </c>
      <c r="K11">
        <v>0</v>
      </c>
      <c r="L11" t="s">
        <v>26</v>
      </c>
      <c r="M11">
        <v>1</v>
      </c>
      <c r="N11" t="s">
        <v>52</v>
      </c>
      <c r="O11">
        <v>2</v>
      </c>
      <c r="P11" t="s">
        <v>28</v>
      </c>
      <c r="Q11">
        <v>1964</v>
      </c>
      <c r="R11">
        <v>5.1900659989999998</v>
      </c>
      <c r="S11">
        <f t="shared" si="1"/>
        <v>1</v>
      </c>
    </row>
    <row r="12" spans="1:20">
      <c r="A12" t="s">
        <v>56</v>
      </c>
      <c r="B12" t="s">
        <v>30</v>
      </c>
      <c r="C12">
        <v>1</v>
      </c>
      <c r="D12">
        <v>68</v>
      </c>
      <c r="E12">
        <f t="shared" si="0"/>
        <v>1</v>
      </c>
      <c r="F12" t="s">
        <v>54</v>
      </c>
      <c r="G12">
        <v>1</v>
      </c>
      <c r="H12" t="s">
        <v>24</v>
      </c>
      <c r="I12">
        <v>0</v>
      </c>
      <c r="J12" t="s">
        <v>25</v>
      </c>
      <c r="K12">
        <v>0</v>
      </c>
      <c r="L12" t="s">
        <v>26</v>
      </c>
      <c r="M12">
        <v>1</v>
      </c>
      <c r="N12" t="s">
        <v>52</v>
      </c>
      <c r="O12">
        <v>2</v>
      </c>
      <c r="P12" t="s">
        <v>28</v>
      </c>
      <c r="Q12">
        <v>912</v>
      </c>
      <c r="R12">
        <v>3.8587066920000002</v>
      </c>
      <c r="S12">
        <f t="shared" si="1"/>
        <v>0</v>
      </c>
    </row>
    <row r="13" spans="1:20">
      <c r="A13" t="s">
        <v>57</v>
      </c>
      <c r="B13" t="s">
        <v>22</v>
      </c>
      <c r="C13">
        <v>0</v>
      </c>
      <c r="D13">
        <v>67</v>
      </c>
      <c r="E13">
        <f t="shared" si="0"/>
        <v>1</v>
      </c>
      <c r="F13" t="s">
        <v>23</v>
      </c>
      <c r="G13">
        <v>1</v>
      </c>
      <c r="H13" t="s">
        <v>24</v>
      </c>
      <c r="I13">
        <v>0</v>
      </c>
      <c r="J13" t="s">
        <v>25</v>
      </c>
      <c r="K13">
        <v>0</v>
      </c>
      <c r="L13" t="s">
        <v>26</v>
      </c>
      <c r="M13">
        <v>1</v>
      </c>
      <c r="N13" t="s">
        <v>52</v>
      </c>
      <c r="O13">
        <v>2</v>
      </c>
      <c r="P13" t="s">
        <v>28</v>
      </c>
      <c r="Q13">
        <v>736</v>
      </c>
      <c r="R13">
        <v>6.1145015569999996</v>
      </c>
      <c r="S13">
        <f t="shared" si="1"/>
        <v>1</v>
      </c>
    </row>
    <row r="14" spans="1:20">
      <c r="A14" t="s">
        <v>58</v>
      </c>
      <c r="B14" t="s">
        <v>30</v>
      </c>
      <c r="C14">
        <v>1</v>
      </c>
      <c r="D14">
        <v>76</v>
      </c>
      <c r="E14">
        <f t="shared" si="0"/>
        <v>1</v>
      </c>
      <c r="F14" t="s">
        <v>50</v>
      </c>
      <c r="G14">
        <v>1</v>
      </c>
      <c r="H14" t="s">
        <v>24</v>
      </c>
      <c r="I14">
        <v>0</v>
      </c>
      <c r="J14" t="s">
        <v>25</v>
      </c>
      <c r="K14">
        <v>0</v>
      </c>
      <c r="L14" t="s">
        <v>26</v>
      </c>
      <c r="M14">
        <v>1</v>
      </c>
      <c r="N14" t="s">
        <v>52</v>
      </c>
      <c r="O14">
        <v>2</v>
      </c>
      <c r="P14" t="s">
        <v>28</v>
      </c>
      <c r="Q14">
        <v>383</v>
      </c>
      <c r="R14">
        <v>4.5172561409999998</v>
      </c>
      <c r="S14">
        <f t="shared" si="1"/>
        <v>0</v>
      </c>
    </row>
    <row r="15" spans="1:20">
      <c r="A15" t="s">
        <v>59</v>
      </c>
      <c r="B15" t="s">
        <v>30</v>
      </c>
      <c r="C15">
        <v>1</v>
      </c>
      <c r="D15">
        <v>75</v>
      </c>
      <c r="E15">
        <f t="shared" si="0"/>
        <v>1</v>
      </c>
      <c r="F15" t="s">
        <v>50</v>
      </c>
      <c r="G15">
        <v>1</v>
      </c>
      <c r="H15" t="s">
        <v>24</v>
      </c>
      <c r="I15">
        <v>0</v>
      </c>
      <c r="J15" t="s">
        <v>25</v>
      </c>
      <c r="K15">
        <v>0</v>
      </c>
      <c r="L15" t="s">
        <v>26</v>
      </c>
      <c r="M15">
        <v>1</v>
      </c>
      <c r="N15" t="s">
        <v>52</v>
      </c>
      <c r="O15">
        <v>2</v>
      </c>
      <c r="P15" t="s">
        <v>28</v>
      </c>
      <c r="Q15">
        <v>358</v>
      </c>
      <c r="R15">
        <v>4.4585715099999996</v>
      </c>
      <c r="S15">
        <f t="shared" si="1"/>
        <v>0</v>
      </c>
    </row>
    <row r="16" spans="1:20">
      <c r="A16" t="s">
        <v>60</v>
      </c>
      <c r="B16" t="s">
        <v>22</v>
      </c>
      <c r="C16">
        <v>0</v>
      </c>
      <c r="D16">
        <v>90</v>
      </c>
      <c r="E16">
        <f t="shared" si="0"/>
        <v>1</v>
      </c>
      <c r="F16" t="s">
        <v>50</v>
      </c>
      <c r="G16">
        <v>1</v>
      </c>
      <c r="H16" t="s">
        <v>24</v>
      </c>
      <c r="I16">
        <v>0</v>
      </c>
      <c r="J16" t="s">
        <v>25</v>
      </c>
      <c r="K16">
        <v>0</v>
      </c>
      <c r="L16" t="s">
        <v>26</v>
      </c>
      <c r="M16">
        <v>1</v>
      </c>
      <c r="N16" t="s">
        <v>52</v>
      </c>
      <c r="O16">
        <v>2</v>
      </c>
      <c r="P16" t="s">
        <v>28</v>
      </c>
      <c r="Q16">
        <v>0</v>
      </c>
      <c r="R16">
        <v>4.6497408160000004</v>
      </c>
      <c r="S16">
        <f t="shared" si="1"/>
        <v>0</v>
      </c>
    </row>
    <row r="17" spans="1:19">
      <c r="A17" t="s">
        <v>61</v>
      </c>
      <c r="B17" t="s">
        <v>30</v>
      </c>
      <c r="C17">
        <v>1</v>
      </c>
      <c r="D17">
        <v>63</v>
      </c>
      <c r="E17">
        <f t="shared" si="0"/>
        <v>1</v>
      </c>
      <c r="F17" t="s">
        <v>50</v>
      </c>
      <c r="G17">
        <v>1</v>
      </c>
      <c r="H17" t="s">
        <v>24</v>
      </c>
      <c r="I17">
        <v>0</v>
      </c>
      <c r="J17" t="s">
        <v>25</v>
      </c>
      <c r="K17">
        <v>0</v>
      </c>
      <c r="L17" t="s">
        <v>26</v>
      </c>
      <c r="M17">
        <v>1</v>
      </c>
      <c r="N17" t="s">
        <v>52</v>
      </c>
      <c r="O17">
        <v>2</v>
      </c>
      <c r="P17" t="s">
        <v>28</v>
      </c>
      <c r="Q17">
        <v>479</v>
      </c>
      <c r="R17">
        <v>6.511028187</v>
      </c>
      <c r="S17">
        <f t="shared" si="1"/>
        <v>1</v>
      </c>
    </row>
    <row r="18" spans="1:19">
      <c r="A18" t="s">
        <v>62</v>
      </c>
      <c r="B18" t="s">
        <v>30</v>
      </c>
      <c r="C18">
        <v>1</v>
      </c>
      <c r="D18">
        <v>75</v>
      </c>
      <c r="E18">
        <f t="shared" si="0"/>
        <v>1</v>
      </c>
      <c r="F18" t="s">
        <v>50</v>
      </c>
      <c r="G18">
        <v>1</v>
      </c>
      <c r="H18" t="s">
        <v>24</v>
      </c>
      <c r="I18">
        <v>0</v>
      </c>
      <c r="J18" t="s">
        <v>25</v>
      </c>
      <c r="K18">
        <v>0</v>
      </c>
      <c r="L18" t="s">
        <v>26</v>
      </c>
      <c r="M18">
        <v>1</v>
      </c>
      <c r="N18" t="s">
        <v>52</v>
      </c>
      <c r="O18">
        <v>2</v>
      </c>
      <c r="P18" t="s">
        <v>28</v>
      </c>
      <c r="Q18">
        <v>23</v>
      </c>
      <c r="R18">
        <v>5.0309417119999997</v>
      </c>
      <c r="S18">
        <f t="shared" si="1"/>
        <v>1</v>
      </c>
    </row>
    <row r="19" spans="1:19">
      <c r="A19" t="s">
        <v>63</v>
      </c>
      <c r="B19" t="s">
        <v>30</v>
      </c>
      <c r="C19">
        <v>1</v>
      </c>
      <c r="D19">
        <v>79</v>
      </c>
      <c r="E19">
        <f t="shared" si="0"/>
        <v>1</v>
      </c>
      <c r="F19" t="s">
        <v>31</v>
      </c>
      <c r="G19">
        <v>2</v>
      </c>
      <c r="H19" t="s">
        <v>24</v>
      </c>
      <c r="I19">
        <v>0</v>
      </c>
      <c r="J19" t="s">
        <v>25</v>
      </c>
      <c r="K19">
        <v>0</v>
      </c>
      <c r="L19" t="s">
        <v>26</v>
      </c>
      <c r="M19">
        <v>1</v>
      </c>
      <c r="N19" t="s">
        <v>52</v>
      </c>
      <c r="O19">
        <v>2</v>
      </c>
      <c r="P19" t="s">
        <v>42</v>
      </c>
      <c r="Q19">
        <v>2197</v>
      </c>
      <c r="R19">
        <v>3.3353126770000001</v>
      </c>
      <c r="S19">
        <f t="shared" si="1"/>
        <v>0</v>
      </c>
    </row>
    <row r="20" spans="1:19">
      <c r="A20" t="s">
        <v>64</v>
      </c>
      <c r="B20" t="s">
        <v>22</v>
      </c>
      <c r="C20">
        <v>0</v>
      </c>
      <c r="D20">
        <v>63</v>
      </c>
      <c r="E20">
        <f t="shared" si="0"/>
        <v>1</v>
      </c>
      <c r="F20" t="s">
        <v>31</v>
      </c>
      <c r="G20">
        <v>2</v>
      </c>
      <c r="H20" t="s">
        <v>24</v>
      </c>
      <c r="I20">
        <v>0</v>
      </c>
      <c r="J20" t="s">
        <v>25</v>
      </c>
      <c r="K20">
        <v>0</v>
      </c>
      <c r="L20" t="s">
        <v>32</v>
      </c>
      <c r="M20">
        <v>1</v>
      </c>
      <c r="N20" t="s">
        <v>52</v>
      </c>
      <c r="O20">
        <v>2</v>
      </c>
      <c r="P20" t="s">
        <v>28</v>
      </c>
      <c r="Q20">
        <v>0</v>
      </c>
      <c r="R20">
        <v>4.2840589439999999</v>
      </c>
      <c r="S20">
        <f t="shared" si="1"/>
        <v>0</v>
      </c>
    </row>
    <row r="21" spans="1:19">
      <c r="A21" t="s">
        <v>65</v>
      </c>
      <c r="B21" t="s">
        <v>30</v>
      </c>
      <c r="C21">
        <v>1</v>
      </c>
      <c r="D21">
        <v>72</v>
      </c>
      <c r="E21">
        <f t="shared" si="0"/>
        <v>1</v>
      </c>
      <c r="F21" t="s">
        <v>31</v>
      </c>
      <c r="G21">
        <v>2</v>
      </c>
      <c r="H21" t="s">
        <v>24</v>
      </c>
      <c r="I21">
        <v>0</v>
      </c>
      <c r="J21" t="s">
        <v>25</v>
      </c>
      <c r="K21">
        <v>0</v>
      </c>
      <c r="L21" t="s">
        <v>32</v>
      </c>
      <c r="M21">
        <v>1</v>
      </c>
      <c r="N21" t="s">
        <v>52</v>
      </c>
      <c r="O21">
        <v>2</v>
      </c>
      <c r="P21" t="s">
        <v>28</v>
      </c>
      <c r="Q21">
        <v>643</v>
      </c>
      <c r="R21">
        <v>5.2834373650000002</v>
      </c>
      <c r="S21">
        <f t="shared" si="1"/>
        <v>1</v>
      </c>
    </row>
    <row r="22" spans="1:19">
      <c r="A22" t="s">
        <v>66</v>
      </c>
      <c r="B22" t="s">
        <v>30</v>
      </c>
      <c r="C22">
        <v>1</v>
      </c>
      <c r="D22">
        <v>77</v>
      </c>
      <c r="E22">
        <f t="shared" si="0"/>
        <v>1</v>
      </c>
      <c r="F22" t="s">
        <v>31</v>
      </c>
      <c r="G22">
        <v>2</v>
      </c>
      <c r="H22" t="s">
        <v>24</v>
      </c>
      <c r="I22">
        <v>0</v>
      </c>
      <c r="J22" t="s">
        <v>25</v>
      </c>
      <c r="K22">
        <v>0</v>
      </c>
      <c r="L22" t="s">
        <v>32</v>
      </c>
      <c r="M22">
        <v>1</v>
      </c>
      <c r="N22" t="s">
        <v>52</v>
      </c>
      <c r="O22">
        <v>2</v>
      </c>
      <c r="P22" t="s">
        <v>28</v>
      </c>
      <c r="Q22">
        <v>375</v>
      </c>
      <c r="R22">
        <v>4.3668516850000003</v>
      </c>
      <c r="S22">
        <f t="shared" si="1"/>
        <v>0</v>
      </c>
    </row>
    <row r="23" spans="1:19">
      <c r="A23" t="s">
        <v>67</v>
      </c>
      <c r="B23" t="s">
        <v>30</v>
      </c>
      <c r="C23">
        <v>1</v>
      </c>
      <c r="D23">
        <v>48</v>
      </c>
      <c r="E23">
        <f t="shared" si="0"/>
        <v>0</v>
      </c>
      <c r="F23" t="s">
        <v>31</v>
      </c>
      <c r="G23">
        <v>2</v>
      </c>
      <c r="H23" t="s">
        <v>24</v>
      </c>
      <c r="I23">
        <v>0</v>
      </c>
      <c r="J23" t="s">
        <v>25</v>
      </c>
      <c r="K23">
        <v>0</v>
      </c>
      <c r="L23" t="s">
        <v>32</v>
      </c>
      <c r="M23">
        <v>1</v>
      </c>
      <c r="N23" t="s">
        <v>52</v>
      </c>
      <c r="O23">
        <v>2</v>
      </c>
      <c r="P23" t="s">
        <v>42</v>
      </c>
      <c r="Q23">
        <v>403</v>
      </c>
      <c r="R23">
        <v>4.2153516050000004</v>
      </c>
      <c r="S23">
        <f t="shared" si="1"/>
        <v>0</v>
      </c>
    </row>
    <row r="24" spans="1:19">
      <c r="A24" t="s">
        <v>68</v>
      </c>
      <c r="B24" t="s">
        <v>30</v>
      </c>
      <c r="C24">
        <v>1</v>
      </c>
      <c r="D24">
        <v>57</v>
      </c>
      <c r="E24">
        <f t="shared" si="0"/>
        <v>0</v>
      </c>
      <c r="F24" t="s">
        <v>31</v>
      </c>
      <c r="G24">
        <v>2</v>
      </c>
      <c r="H24" t="s">
        <v>24</v>
      </c>
      <c r="I24">
        <v>0</v>
      </c>
      <c r="J24" t="s">
        <v>25</v>
      </c>
      <c r="K24">
        <v>0</v>
      </c>
      <c r="L24" t="s">
        <v>32</v>
      </c>
      <c r="M24">
        <v>1</v>
      </c>
      <c r="N24" t="s">
        <v>52</v>
      </c>
      <c r="O24">
        <v>2</v>
      </c>
      <c r="P24" t="s">
        <v>28</v>
      </c>
      <c r="Q24">
        <v>243</v>
      </c>
      <c r="R24">
        <v>3.4527707030000001</v>
      </c>
      <c r="S24">
        <f t="shared" si="1"/>
        <v>0</v>
      </c>
    </row>
    <row r="25" spans="1:19">
      <c r="A25" t="s">
        <v>69</v>
      </c>
      <c r="B25" t="s">
        <v>30</v>
      </c>
      <c r="C25">
        <v>1</v>
      </c>
      <c r="D25">
        <v>76</v>
      </c>
      <c r="E25">
        <f t="shared" si="0"/>
        <v>1</v>
      </c>
      <c r="F25" t="s">
        <v>31</v>
      </c>
      <c r="G25">
        <v>2</v>
      </c>
      <c r="H25" t="s">
        <v>24</v>
      </c>
      <c r="I25">
        <v>0</v>
      </c>
      <c r="J25" t="s">
        <v>25</v>
      </c>
      <c r="K25">
        <v>0</v>
      </c>
      <c r="L25" t="s">
        <v>32</v>
      </c>
      <c r="M25">
        <v>1</v>
      </c>
      <c r="N25" t="s">
        <v>52</v>
      </c>
      <c r="O25">
        <v>2</v>
      </c>
      <c r="P25" t="s">
        <v>28</v>
      </c>
      <c r="Q25">
        <v>754</v>
      </c>
      <c r="R25">
        <v>5.8326424149999996</v>
      </c>
      <c r="S25">
        <f t="shared" si="1"/>
        <v>1</v>
      </c>
    </row>
    <row r="26" spans="1:19">
      <c r="A26" t="s">
        <v>70</v>
      </c>
      <c r="B26" t="s">
        <v>22</v>
      </c>
      <c r="C26">
        <v>0</v>
      </c>
      <c r="D26">
        <v>70</v>
      </c>
      <c r="E26">
        <f t="shared" si="0"/>
        <v>1</v>
      </c>
      <c r="F26" t="s">
        <v>31</v>
      </c>
      <c r="G26">
        <v>2</v>
      </c>
      <c r="H26" t="s">
        <v>24</v>
      </c>
      <c r="I26">
        <v>0</v>
      </c>
      <c r="J26" t="s">
        <v>25</v>
      </c>
      <c r="K26">
        <v>0</v>
      </c>
      <c r="L26" t="s">
        <v>32</v>
      </c>
      <c r="M26">
        <v>1</v>
      </c>
      <c r="N26" t="s">
        <v>52</v>
      </c>
      <c r="O26">
        <v>2</v>
      </c>
      <c r="P26" t="s">
        <v>28</v>
      </c>
      <c r="Q26">
        <v>463</v>
      </c>
      <c r="R26">
        <v>5.8737465709999999</v>
      </c>
      <c r="S26">
        <f t="shared" si="1"/>
        <v>1</v>
      </c>
    </row>
    <row r="27" spans="1:19">
      <c r="A27" t="s">
        <v>71</v>
      </c>
      <c r="B27" t="s">
        <v>30</v>
      </c>
      <c r="C27">
        <v>1</v>
      </c>
      <c r="D27">
        <v>41</v>
      </c>
      <c r="E27">
        <f t="shared" si="0"/>
        <v>0</v>
      </c>
      <c r="F27" t="s">
        <v>31</v>
      </c>
      <c r="G27">
        <v>2</v>
      </c>
      <c r="H27" t="s">
        <v>24</v>
      </c>
      <c r="I27">
        <v>0</v>
      </c>
      <c r="J27" t="s">
        <v>25</v>
      </c>
      <c r="K27">
        <v>0</v>
      </c>
      <c r="L27" t="s">
        <v>32</v>
      </c>
      <c r="M27">
        <v>1</v>
      </c>
      <c r="N27" t="s">
        <v>52</v>
      </c>
      <c r="O27">
        <v>2</v>
      </c>
      <c r="P27" t="s">
        <v>28</v>
      </c>
      <c r="Q27">
        <v>273</v>
      </c>
      <c r="R27">
        <v>5.6997243429999997</v>
      </c>
      <c r="S27">
        <f t="shared" si="1"/>
        <v>1</v>
      </c>
    </row>
    <row r="28" spans="1:19">
      <c r="A28" t="s">
        <v>72</v>
      </c>
      <c r="B28" t="s">
        <v>22</v>
      </c>
      <c r="C28">
        <v>0</v>
      </c>
      <c r="D28">
        <v>81</v>
      </c>
      <c r="E28">
        <f t="shared" si="0"/>
        <v>1</v>
      </c>
      <c r="F28" t="s">
        <v>73</v>
      </c>
      <c r="G28">
        <v>2</v>
      </c>
      <c r="H28" t="s">
        <v>24</v>
      </c>
      <c r="I28">
        <v>0</v>
      </c>
      <c r="J28" t="s">
        <v>25</v>
      </c>
      <c r="K28">
        <v>0</v>
      </c>
      <c r="L28" t="s">
        <v>32</v>
      </c>
      <c r="M28">
        <v>1</v>
      </c>
      <c r="N28" t="s">
        <v>52</v>
      </c>
      <c r="O28">
        <v>2</v>
      </c>
      <c r="P28" t="s">
        <v>28</v>
      </c>
      <c r="Q28">
        <v>577</v>
      </c>
      <c r="R28">
        <v>6.0394594189999999</v>
      </c>
      <c r="S28">
        <f t="shared" si="1"/>
        <v>1</v>
      </c>
    </row>
    <row r="29" spans="1:19">
      <c r="A29" t="s">
        <v>74</v>
      </c>
      <c r="B29" t="s">
        <v>30</v>
      </c>
      <c r="C29">
        <v>1</v>
      </c>
      <c r="D29">
        <v>51</v>
      </c>
      <c r="E29">
        <f t="shared" si="0"/>
        <v>0</v>
      </c>
      <c r="F29" t="s">
        <v>73</v>
      </c>
      <c r="G29">
        <v>2</v>
      </c>
      <c r="H29" t="s">
        <v>24</v>
      </c>
      <c r="I29">
        <v>0</v>
      </c>
      <c r="J29" t="s">
        <v>25</v>
      </c>
      <c r="K29">
        <v>0</v>
      </c>
      <c r="L29" t="s">
        <v>32</v>
      </c>
      <c r="M29">
        <v>1</v>
      </c>
      <c r="N29" t="s">
        <v>52</v>
      </c>
      <c r="O29">
        <v>2</v>
      </c>
      <c r="P29" t="s">
        <v>42</v>
      </c>
      <c r="Q29">
        <v>188</v>
      </c>
      <c r="R29">
        <v>4.8650085299999999</v>
      </c>
      <c r="S29">
        <f t="shared" si="1"/>
        <v>1</v>
      </c>
    </row>
    <row r="30" spans="1:19">
      <c r="A30" t="s">
        <v>75</v>
      </c>
      <c r="B30" t="s">
        <v>30</v>
      </c>
      <c r="C30">
        <v>1</v>
      </c>
      <c r="D30">
        <v>67</v>
      </c>
      <c r="E30">
        <f t="shared" si="0"/>
        <v>1</v>
      </c>
      <c r="F30" t="s">
        <v>76</v>
      </c>
      <c r="G30">
        <v>2</v>
      </c>
      <c r="H30" t="s">
        <v>24</v>
      </c>
      <c r="I30">
        <v>0</v>
      </c>
      <c r="J30" t="s">
        <v>25</v>
      </c>
      <c r="K30">
        <v>0</v>
      </c>
      <c r="L30" t="s">
        <v>32</v>
      </c>
      <c r="M30">
        <v>1</v>
      </c>
      <c r="N30" t="s">
        <v>52</v>
      </c>
      <c r="O30">
        <v>2</v>
      </c>
      <c r="P30" t="s">
        <v>28</v>
      </c>
      <c r="Q30">
        <v>2032</v>
      </c>
      <c r="R30">
        <v>4.5927198599999999</v>
      </c>
      <c r="S30">
        <f t="shared" si="1"/>
        <v>0</v>
      </c>
    </row>
    <row r="31" spans="1:19">
      <c r="A31" t="s">
        <v>77</v>
      </c>
      <c r="B31" t="s">
        <v>30</v>
      </c>
      <c r="C31">
        <v>1</v>
      </c>
      <c r="D31">
        <v>77</v>
      </c>
      <c r="E31">
        <f t="shared" si="0"/>
        <v>1</v>
      </c>
      <c r="F31" t="s">
        <v>50</v>
      </c>
      <c r="G31">
        <v>1</v>
      </c>
      <c r="H31" t="s">
        <v>37</v>
      </c>
      <c r="I31">
        <v>1</v>
      </c>
      <c r="J31" t="s">
        <v>25</v>
      </c>
      <c r="K31">
        <v>0</v>
      </c>
      <c r="L31" t="s">
        <v>32</v>
      </c>
      <c r="M31">
        <v>1</v>
      </c>
      <c r="N31" t="s">
        <v>52</v>
      </c>
      <c r="O31">
        <v>2</v>
      </c>
      <c r="P31" t="s">
        <v>28</v>
      </c>
      <c r="Q31">
        <v>270</v>
      </c>
      <c r="R31">
        <v>5.8478036529999997</v>
      </c>
      <c r="S31">
        <f t="shared" si="1"/>
        <v>1</v>
      </c>
    </row>
    <row r="32" spans="1:19">
      <c r="A32" t="s">
        <v>78</v>
      </c>
      <c r="B32" t="s">
        <v>22</v>
      </c>
      <c r="C32">
        <v>0</v>
      </c>
      <c r="D32">
        <v>65</v>
      </c>
      <c r="E32">
        <f t="shared" si="0"/>
        <v>1</v>
      </c>
      <c r="F32" t="s">
        <v>34</v>
      </c>
      <c r="G32">
        <v>3</v>
      </c>
      <c r="H32" t="s">
        <v>24</v>
      </c>
      <c r="I32">
        <v>0</v>
      </c>
      <c r="J32" t="s">
        <v>25</v>
      </c>
      <c r="K32">
        <v>0</v>
      </c>
      <c r="L32" t="s">
        <v>35</v>
      </c>
      <c r="M32">
        <v>2</v>
      </c>
      <c r="N32" t="s">
        <v>52</v>
      </c>
      <c r="O32">
        <v>2</v>
      </c>
      <c r="P32" t="s">
        <v>42</v>
      </c>
      <c r="Q32">
        <v>1043</v>
      </c>
      <c r="R32">
        <v>6.3406276740000003</v>
      </c>
      <c r="S32">
        <f t="shared" si="1"/>
        <v>1</v>
      </c>
    </row>
    <row r="33" spans="1:19">
      <c r="A33" t="s">
        <v>79</v>
      </c>
      <c r="B33" t="s">
        <v>30</v>
      </c>
      <c r="C33">
        <v>1</v>
      </c>
      <c r="D33">
        <v>52</v>
      </c>
      <c r="E33">
        <f t="shared" si="0"/>
        <v>0</v>
      </c>
      <c r="F33" t="s">
        <v>34</v>
      </c>
      <c r="G33">
        <v>3</v>
      </c>
      <c r="H33" t="s">
        <v>24</v>
      </c>
      <c r="I33">
        <v>0</v>
      </c>
      <c r="J33" t="s">
        <v>25</v>
      </c>
      <c r="K33">
        <v>0</v>
      </c>
      <c r="L33" t="s">
        <v>35</v>
      </c>
      <c r="M33">
        <v>2</v>
      </c>
      <c r="N33" t="s">
        <v>52</v>
      </c>
      <c r="O33">
        <v>2</v>
      </c>
      <c r="P33" t="s">
        <v>42</v>
      </c>
      <c r="Q33">
        <v>354</v>
      </c>
      <c r="R33">
        <v>5.5073861060000002</v>
      </c>
      <c r="S33">
        <f t="shared" si="1"/>
        <v>1</v>
      </c>
    </row>
    <row r="34" spans="1:19">
      <c r="A34" t="s">
        <v>80</v>
      </c>
      <c r="B34" t="s">
        <v>30</v>
      </c>
      <c r="C34">
        <v>1</v>
      </c>
      <c r="D34">
        <v>69</v>
      </c>
      <c r="E34">
        <f t="shared" si="0"/>
        <v>1</v>
      </c>
      <c r="F34" t="s">
        <v>34</v>
      </c>
      <c r="G34">
        <v>3</v>
      </c>
      <c r="H34" t="s">
        <v>24</v>
      </c>
      <c r="I34">
        <v>0</v>
      </c>
      <c r="J34" t="s">
        <v>25</v>
      </c>
      <c r="K34">
        <v>0</v>
      </c>
      <c r="L34" t="s">
        <v>35</v>
      </c>
      <c r="M34">
        <v>2</v>
      </c>
      <c r="N34" t="s">
        <v>52</v>
      </c>
      <c r="O34">
        <v>2</v>
      </c>
      <c r="P34" t="s">
        <v>42</v>
      </c>
      <c r="Q34">
        <v>1686</v>
      </c>
      <c r="R34">
        <v>4.2156982190000001</v>
      </c>
      <c r="S34">
        <f t="shared" si="1"/>
        <v>0</v>
      </c>
    </row>
    <row r="35" spans="1:19">
      <c r="A35" t="s">
        <v>81</v>
      </c>
      <c r="B35" t="s">
        <v>30</v>
      </c>
      <c r="C35">
        <v>1</v>
      </c>
      <c r="D35">
        <v>82</v>
      </c>
      <c r="E35">
        <f t="shared" si="0"/>
        <v>1</v>
      </c>
      <c r="F35" t="s">
        <v>34</v>
      </c>
      <c r="G35">
        <v>3</v>
      </c>
      <c r="H35" t="s">
        <v>24</v>
      </c>
      <c r="I35">
        <v>0</v>
      </c>
      <c r="J35" t="s">
        <v>25</v>
      </c>
      <c r="K35">
        <v>0</v>
      </c>
      <c r="L35" t="s">
        <v>35</v>
      </c>
      <c r="M35">
        <v>2</v>
      </c>
      <c r="N35" t="s">
        <v>52</v>
      </c>
      <c r="O35">
        <v>2</v>
      </c>
      <c r="P35" t="s">
        <v>28</v>
      </c>
      <c r="Q35">
        <v>408</v>
      </c>
      <c r="R35">
        <v>4.3159791700000003</v>
      </c>
      <c r="S35">
        <f t="shared" si="1"/>
        <v>0</v>
      </c>
    </row>
    <row r="36" spans="1:19">
      <c r="A36" t="s">
        <v>82</v>
      </c>
      <c r="B36" t="s">
        <v>30</v>
      </c>
      <c r="C36">
        <v>1</v>
      </c>
      <c r="D36">
        <v>83</v>
      </c>
      <c r="E36">
        <f t="shared" si="0"/>
        <v>1</v>
      </c>
      <c r="F36" t="s">
        <v>31</v>
      </c>
      <c r="G36">
        <v>2</v>
      </c>
      <c r="H36" t="s">
        <v>37</v>
      </c>
      <c r="I36">
        <v>1</v>
      </c>
      <c r="J36" t="s">
        <v>25</v>
      </c>
      <c r="K36">
        <v>0</v>
      </c>
      <c r="L36" t="s">
        <v>35</v>
      </c>
      <c r="M36">
        <v>2</v>
      </c>
      <c r="N36" t="s">
        <v>52</v>
      </c>
      <c r="O36">
        <v>2</v>
      </c>
      <c r="P36" t="s">
        <v>28</v>
      </c>
      <c r="Q36">
        <v>245</v>
      </c>
      <c r="R36">
        <v>5.3328325269999999</v>
      </c>
      <c r="S36">
        <f t="shared" si="1"/>
        <v>1</v>
      </c>
    </row>
    <row r="37" spans="1:19">
      <c r="A37" t="s">
        <v>83</v>
      </c>
      <c r="B37" t="s">
        <v>22</v>
      </c>
      <c r="C37">
        <v>0</v>
      </c>
      <c r="D37">
        <v>72</v>
      </c>
      <c r="E37">
        <f t="shared" si="0"/>
        <v>1</v>
      </c>
      <c r="F37" t="s">
        <v>31</v>
      </c>
      <c r="G37">
        <v>2</v>
      </c>
      <c r="H37" t="s">
        <v>37</v>
      </c>
      <c r="I37">
        <v>1</v>
      </c>
      <c r="J37" t="s">
        <v>25</v>
      </c>
      <c r="K37">
        <v>0</v>
      </c>
      <c r="L37" t="s">
        <v>35</v>
      </c>
      <c r="M37">
        <v>2</v>
      </c>
      <c r="N37" t="s">
        <v>52</v>
      </c>
      <c r="O37">
        <v>2</v>
      </c>
      <c r="P37" t="s">
        <v>42</v>
      </c>
      <c r="Q37">
        <v>218</v>
      </c>
      <c r="R37">
        <v>5.0216273029999998</v>
      </c>
      <c r="S37">
        <f t="shared" si="1"/>
        <v>1</v>
      </c>
    </row>
    <row r="38" spans="1:19">
      <c r="A38" t="s">
        <v>84</v>
      </c>
      <c r="B38" t="s">
        <v>30</v>
      </c>
      <c r="C38">
        <v>1</v>
      </c>
      <c r="D38">
        <v>62</v>
      </c>
      <c r="E38">
        <f t="shared" si="0"/>
        <v>1</v>
      </c>
      <c r="F38" t="s">
        <v>31</v>
      </c>
      <c r="G38">
        <v>2</v>
      </c>
      <c r="H38" t="s">
        <v>37</v>
      </c>
      <c r="I38">
        <v>1</v>
      </c>
      <c r="J38" t="s">
        <v>25</v>
      </c>
      <c r="K38">
        <v>0</v>
      </c>
      <c r="L38" t="s">
        <v>35</v>
      </c>
      <c r="M38">
        <v>2</v>
      </c>
      <c r="N38" t="s">
        <v>52</v>
      </c>
      <c r="O38">
        <v>2</v>
      </c>
      <c r="P38" t="s">
        <v>42</v>
      </c>
      <c r="Q38">
        <v>312</v>
      </c>
      <c r="R38">
        <v>5.2142920100000003</v>
      </c>
      <c r="S38">
        <f t="shared" si="1"/>
        <v>1</v>
      </c>
    </row>
    <row r="39" spans="1:19">
      <c r="A39" t="s">
        <v>85</v>
      </c>
      <c r="B39" t="s">
        <v>22</v>
      </c>
      <c r="C39">
        <v>0</v>
      </c>
      <c r="D39">
        <v>78</v>
      </c>
      <c r="E39">
        <f t="shared" si="0"/>
        <v>1</v>
      </c>
      <c r="F39" t="s">
        <v>76</v>
      </c>
      <c r="G39">
        <v>2</v>
      </c>
      <c r="H39" t="s">
        <v>37</v>
      </c>
      <c r="I39">
        <v>1</v>
      </c>
      <c r="J39" t="s">
        <v>25</v>
      </c>
      <c r="K39">
        <v>0</v>
      </c>
      <c r="L39" t="s">
        <v>35</v>
      </c>
      <c r="M39">
        <v>2</v>
      </c>
      <c r="N39" t="s">
        <v>52</v>
      </c>
      <c r="O39">
        <v>2</v>
      </c>
      <c r="P39" t="s">
        <v>42</v>
      </c>
      <c r="Q39">
        <v>1095</v>
      </c>
      <c r="R39">
        <v>5.4908514989999997</v>
      </c>
      <c r="S39">
        <f t="shared" si="1"/>
        <v>1</v>
      </c>
    </row>
    <row r="40" spans="1:19">
      <c r="A40" t="s">
        <v>86</v>
      </c>
      <c r="B40" t="s">
        <v>30</v>
      </c>
      <c r="C40">
        <v>1</v>
      </c>
      <c r="D40">
        <v>69</v>
      </c>
      <c r="E40">
        <f t="shared" si="0"/>
        <v>1</v>
      </c>
      <c r="F40" t="s">
        <v>34</v>
      </c>
      <c r="G40">
        <v>3</v>
      </c>
      <c r="H40" t="s">
        <v>24</v>
      </c>
      <c r="I40">
        <v>0</v>
      </c>
      <c r="J40" t="s">
        <v>25</v>
      </c>
      <c r="K40">
        <v>0</v>
      </c>
      <c r="L40" t="s">
        <v>87</v>
      </c>
      <c r="M40">
        <v>2</v>
      </c>
      <c r="N40" t="s">
        <v>52</v>
      </c>
      <c r="O40">
        <v>2</v>
      </c>
      <c r="P40" t="s">
        <v>28</v>
      </c>
      <c r="Q40">
        <v>785</v>
      </c>
      <c r="R40">
        <v>4.6023295239999999</v>
      </c>
      <c r="S40">
        <f t="shared" si="1"/>
        <v>0</v>
      </c>
    </row>
    <row r="41" spans="1:19">
      <c r="A41" t="s">
        <v>88</v>
      </c>
      <c r="B41" t="s">
        <v>30</v>
      </c>
      <c r="C41">
        <v>1</v>
      </c>
      <c r="D41">
        <v>68</v>
      </c>
      <c r="E41">
        <f t="shared" si="0"/>
        <v>1</v>
      </c>
      <c r="F41" t="s">
        <v>34</v>
      </c>
      <c r="G41">
        <v>3</v>
      </c>
      <c r="H41" t="s">
        <v>24</v>
      </c>
      <c r="I41">
        <v>0</v>
      </c>
      <c r="J41" t="s">
        <v>25</v>
      </c>
      <c r="K41">
        <v>0</v>
      </c>
      <c r="L41" t="s">
        <v>87</v>
      </c>
      <c r="M41">
        <v>2</v>
      </c>
      <c r="N41" t="s">
        <v>52</v>
      </c>
      <c r="O41">
        <v>2</v>
      </c>
      <c r="P41" t="s">
        <v>42</v>
      </c>
      <c r="Q41">
        <v>192</v>
      </c>
      <c r="R41">
        <v>5.9043364809999996</v>
      </c>
      <c r="S41">
        <f t="shared" si="1"/>
        <v>1</v>
      </c>
    </row>
    <row r="42" spans="1:19">
      <c r="A42" t="s">
        <v>89</v>
      </c>
      <c r="B42" t="s">
        <v>30</v>
      </c>
      <c r="C42">
        <v>1</v>
      </c>
      <c r="D42">
        <v>68</v>
      </c>
      <c r="E42">
        <f t="shared" si="0"/>
        <v>1</v>
      </c>
      <c r="F42" t="s">
        <v>34</v>
      </c>
      <c r="G42">
        <v>3</v>
      </c>
      <c r="H42" t="s">
        <v>24</v>
      </c>
      <c r="I42">
        <v>0</v>
      </c>
      <c r="J42" t="s">
        <v>25</v>
      </c>
      <c r="K42">
        <v>0</v>
      </c>
      <c r="L42" t="s">
        <v>87</v>
      </c>
      <c r="M42">
        <v>2</v>
      </c>
      <c r="N42" t="s">
        <v>52</v>
      </c>
      <c r="O42">
        <v>2</v>
      </c>
      <c r="P42" t="s">
        <v>28</v>
      </c>
      <c r="Q42">
        <v>346</v>
      </c>
      <c r="R42">
        <v>4.0971421770000003</v>
      </c>
      <c r="S42">
        <f t="shared" si="1"/>
        <v>0</v>
      </c>
    </row>
    <row r="43" spans="1:19">
      <c r="A43" t="s">
        <v>90</v>
      </c>
      <c r="B43" t="s">
        <v>30</v>
      </c>
      <c r="C43">
        <v>1</v>
      </c>
      <c r="D43">
        <v>57</v>
      </c>
      <c r="E43">
        <f t="shared" si="0"/>
        <v>0</v>
      </c>
      <c r="F43" t="s">
        <v>34</v>
      </c>
      <c r="G43">
        <v>3</v>
      </c>
      <c r="H43" t="s">
        <v>24</v>
      </c>
      <c r="I43">
        <v>0</v>
      </c>
      <c r="J43" t="s">
        <v>25</v>
      </c>
      <c r="K43">
        <v>0</v>
      </c>
      <c r="L43" t="s">
        <v>87</v>
      </c>
      <c r="M43">
        <v>2</v>
      </c>
      <c r="N43" t="s">
        <v>52</v>
      </c>
      <c r="O43">
        <v>2</v>
      </c>
      <c r="P43" t="s">
        <v>28</v>
      </c>
      <c r="Q43">
        <v>378</v>
      </c>
      <c r="R43">
        <v>3.9323764899999998</v>
      </c>
      <c r="S43">
        <f t="shared" si="1"/>
        <v>0</v>
      </c>
    </row>
    <row r="44" spans="1:19">
      <c r="A44" t="s">
        <v>91</v>
      </c>
      <c r="B44" t="s">
        <v>30</v>
      </c>
      <c r="C44">
        <v>1</v>
      </c>
      <c r="D44">
        <v>65</v>
      </c>
      <c r="E44">
        <f t="shared" si="0"/>
        <v>1</v>
      </c>
      <c r="F44" t="s">
        <v>34</v>
      </c>
      <c r="G44">
        <v>3</v>
      </c>
      <c r="H44" t="s">
        <v>24</v>
      </c>
      <c r="I44">
        <v>0</v>
      </c>
      <c r="J44" t="s">
        <v>25</v>
      </c>
      <c r="K44">
        <v>0</v>
      </c>
      <c r="L44" t="s">
        <v>87</v>
      </c>
      <c r="M44">
        <v>2</v>
      </c>
      <c r="N44" t="s">
        <v>52</v>
      </c>
      <c r="O44">
        <v>2</v>
      </c>
      <c r="P44" t="s">
        <v>28</v>
      </c>
      <c r="Q44">
        <v>1023</v>
      </c>
      <c r="R44">
        <v>3.381930975</v>
      </c>
      <c r="S44">
        <f t="shared" si="1"/>
        <v>0</v>
      </c>
    </row>
    <row r="45" spans="1:19">
      <c r="A45" t="s">
        <v>92</v>
      </c>
      <c r="B45" t="s">
        <v>30</v>
      </c>
      <c r="C45">
        <v>1</v>
      </c>
      <c r="D45">
        <v>68</v>
      </c>
      <c r="E45">
        <f t="shared" si="0"/>
        <v>1</v>
      </c>
      <c r="F45" t="s">
        <v>34</v>
      </c>
      <c r="G45">
        <v>3</v>
      </c>
      <c r="H45" t="s">
        <v>24</v>
      </c>
      <c r="I45">
        <v>0</v>
      </c>
      <c r="J45" t="s">
        <v>25</v>
      </c>
      <c r="K45">
        <v>0</v>
      </c>
      <c r="L45" t="s">
        <v>87</v>
      </c>
      <c r="M45">
        <v>2</v>
      </c>
      <c r="N45" t="s">
        <v>52</v>
      </c>
      <c r="O45">
        <v>2</v>
      </c>
      <c r="P45" t="s">
        <v>42</v>
      </c>
      <c r="Q45">
        <v>792</v>
      </c>
      <c r="R45">
        <v>4.6329822719999996</v>
      </c>
      <c r="S45">
        <f t="shared" si="1"/>
        <v>0</v>
      </c>
    </row>
    <row r="46" spans="1:19">
      <c r="A46" t="s">
        <v>93</v>
      </c>
      <c r="B46" t="s">
        <v>22</v>
      </c>
      <c r="C46">
        <v>0</v>
      </c>
      <c r="D46">
        <v>86</v>
      </c>
      <c r="E46">
        <f t="shared" si="0"/>
        <v>1</v>
      </c>
      <c r="F46" t="s">
        <v>34</v>
      </c>
      <c r="G46">
        <v>3</v>
      </c>
      <c r="H46" t="s">
        <v>24</v>
      </c>
      <c r="I46">
        <v>0</v>
      </c>
      <c r="J46" t="s">
        <v>25</v>
      </c>
      <c r="K46">
        <v>0</v>
      </c>
      <c r="L46" t="s">
        <v>87</v>
      </c>
      <c r="M46">
        <v>2</v>
      </c>
      <c r="N46" t="s">
        <v>52</v>
      </c>
      <c r="O46">
        <v>2</v>
      </c>
      <c r="P46" t="s">
        <v>28</v>
      </c>
      <c r="Q46">
        <v>371</v>
      </c>
      <c r="R46">
        <v>4.4942862720000001</v>
      </c>
      <c r="S46">
        <f t="shared" si="1"/>
        <v>0</v>
      </c>
    </row>
    <row r="47" spans="1:19">
      <c r="A47" t="s">
        <v>94</v>
      </c>
      <c r="B47" t="s">
        <v>22</v>
      </c>
      <c r="C47">
        <v>0</v>
      </c>
      <c r="D47">
        <v>82</v>
      </c>
      <c r="E47">
        <f t="shared" si="0"/>
        <v>1</v>
      </c>
      <c r="F47" t="s">
        <v>34</v>
      </c>
      <c r="G47">
        <v>3</v>
      </c>
      <c r="H47" t="s">
        <v>24</v>
      </c>
      <c r="I47">
        <v>0</v>
      </c>
      <c r="J47" t="s">
        <v>25</v>
      </c>
      <c r="K47">
        <v>0</v>
      </c>
      <c r="L47" t="s">
        <v>87</v>
      </c>
      <c r="M47">
        <v>2</v>
      </c>
      <c r="N47" t="s">
        <v>52</v>
      </c>
      <c r="O47">
        <v>2</v>
      </c>
      <c r="P47" t="s">
        <v>28</v>
      </c>
      <c r="Q47">
        <v>694</v>
      </c>
      <c r="R47">
        <v>4.3070940799999997</v>
      </c>
      <c r="S47">
        <f t="shared" si="1"/>
        <v>0</v>
      </c>
    </row>
    <row r="48" spans="1:19">
      <c r="A48" t="s">
        <v>95</v>
      </c>
      <c r="B48" t="s">
        <v>30</v>
      </c>
      <c r="C48">
        <v>1</v>
      </c>
      <c r="D48">
        <v>70</v>
      </c>
      <c r="E48">
        <f t="shared" si="0"/>
        <v>1</v>
      </c>
      <c r="F48" t="s">
        <v>34</v>
      </c>
      <c r="G48">
        <v>3</v>
      </c>
      <c r="H48" t="s">
        <v>24</v>
      </c>
      <c r="I48">
        <v>0</v>
      </c>
      <c r="J48" t="s">
        <v>25</v>
      </c>
      <c r="K48">
        <v>0</v>
      </c>
      <c r="L48" t="s">
        <v>87</v>
      </c>
      <c r="M48">
        <v>2</v>
      </c>
      <c r="N48" t="s">
        <v>52</v>
      </c>
      <c r="O48">
        <v>2</v>
      </c>
      <c r="P48" t="s">
        <v>28</v>
      </c>
      <c r="Q48">
        <v>1223</v>
      </c>
      <c r="R48">
        <v>5.8516140219999997</v>
      </c>
      <c r="S48">
        <f t="shared" si="1"/>
        <v>1</v>
      </c>
    </row>
    <row r="49" spans="1:19">
      <c r="A49" t="s">
        <v>96</v>
      </c>
      <c r="B49" t="s">
        <v>22</v>
      </c>
      <c r="C49">
        <v>0</v>
      </c>
      <c r="D49">
        <v>69</v>
      </c>
      <c r="E49">
        <f t="shared" si="0"/>
        <v>1</v>
      </c>
      <c r="F49" t="s">
        <v>34</v>
      </c>
      <c r="G49">
        <v>3</v>
      </c>
      <c r="H49" t="s">
        <v>24</v>
      </c>
      <c r="I49">
        <v>0</v>
      </c>
      <c r="J49" t="s">
        <v>25</v>
      </c>
      <c r="K49">
        <v>0</v>
      </c>
      <c r="L49" t="s">
        <v>87</v>
      </c>
      <c r="M49">
        <v>2</v>
      </c>
      <c r="N49" t="s">
        <v>52</v>
      </c>
      <c r="O49">
        <v>2</v>
      </c>
      <c r="P49" t="s">
        <v>28</v>
      </c>
      <c r="Q49">
        <v>20</v>
      </c>
      <c r="R49">
        <v>3.759802063</v>
      </c>
      <c r="S49">
        <f t="shared" si="1"/>
        <v>0</v>
      </c>
    </row>
    <row r="50" spans="1:19">
      <c r="A50" t="s">
        <v>97</v>
      </c>
      <c r="B50" t="s">
        <v>22</v>
      </c>
      <c r="C50">
        <v>0</v>
      </c>
      <c r="D50">
        <v>62</v>
      </c>
      <c r="E50">
        <f t="shared" si="0"/>
        <v>1</v>
      </c>
      <c r="F50" t="s">
        <v>31</v>
      </c>
      <c r="G50">
        <v>2</v>
      </c>
      <c r="H50" t="s">
        <v>37</v>
      </c>
      <c r="I50">
        <v>1</v>
      </c>
      <c r="J50" t="s">
        <v>25</v>
      </c>
      <c r="K50">
        <v>0</v>
      </c>
      <c r="L50" t="s">
        <v>87</v>
      </c>
      <c r="M50">
        <v>2</v>
      </c>
      <c r="N50" t="s">
        <v>52</v>
      </c>
      <c r="O50">
        <v>2</v>
      </c>
      <c r="P50" t="s">
        <v>28</v>
      </c>
      <c r="Q50">
        <v>273</v>
      </c>
      <c r="R50">
        <v>5.7628683599999997</v>
      </c>
      <c r="S50">
        <f t="shared" si="1"/>
        <v>1</v>
      </c>
    </row>
    <row r="51" spans="1:19">
      <c r="A51" t="s">
        <v>98</v>
      </c>
      <c r="B51" t="s">
        <v>22</v>
      </c>
      <c r="C51">
        <v>0</v>
      </c>
      <c r="D51">
        <v>72</v>
      </c>
      <c r="E51">
        <f t="shared" si="0"/>
        <v>1</v>
      </c>
      <c r="F51" t="s">
        <v>50</v>
      </c>
      <c r="G51">
        <v>1</v>
      </c>
      <c r="H51" t="s">
        <v>99</v>
      </c>
      <c r="I51">
        <v>2</v>
      </c>
      <c r="J51" t="s">
        <v>25</v>
      </c>
      <c r="K51">
        <v>0</v>
      </c>
      <c r="L51" t="s">
        <v>87</v>
      </c>
      <c r="M51">
        <v>2</v>
      </c>
      <c r="N51" t="s">
        <v>52</v>
      </c>
      <c r="O51">
        <v>2</v>
      </c>
      <c r="P51" t="s">
        <v>28</v>
      </c>
      <c r="Q51">
        <v>594</v>
      </c>
      <c r="R51">
        <v>5.2964687770000003</v>
      </c>
      <c r="S51">
        <f t="shared" si="1"/>
        <v>1</v>
      </c>
    </row>
    <row r="52" spans="1:19">
      <c r="A52" t="s">
        <v>100</v>
      </c>
      <c r="B52" t="s">
        <v>22</v>
      </c>
      <c r="C52">
        <v>0</v>
      </c>
      <c r="D52">
        <v>71</v>
      </c>
      <c r="E52">
        <f t="shared" si="0"/>
        <v>1</v>
      </c>
      <c r="F52" t="s">
        <v>101</v>
      </c>
      <c r="G52">
        <v>4</v>
      </c>
      <c r="H52" t="s">
        <v>24</v>
      </c>
      <c r="I52">
        <v>0</v>
      </c>
      <c r="J52" t="s">
        <v>25</v>
      </c>
      <c r="K52">
        <v>0</v>
      </c>
      <c r="L52" t="s">
        <v>38</v>
      </c>
      <c r="M52">
        <v>2</v>
      </c>
      <c r="N52" t="s">
        <v>52</v>
      </c>
      <c r="O52">
        <v>2</v>
      </c>
      <c r="P52" t="s">
        <v>28</v>
      </c>
      <c r="Q52">
        <v>981</v>
      </c>
      <c r="R52">
        <v>4.2875716730000004</v>
      </c>
      <c r="S52">
        <f t="shared" si="1"/>
        <v>0</v>
      </c>
    </row>
    <row r="53" spans="1:19">
      <c r="A53" t="s">
        <v>102</v>
      </c>
      <c r="B53" t="s">
        <v>22</v>
      </c>
      <c r="C53">
        <v>0</v>
      </c>
      <c r="D53">
        <v>72</v>
      </c>
      <c r="E53">
        <f t="shared" si="0"/>
        <v>1</v>
      </c>
      <c r="F53" t="s">
        <v>101</v>
      </c>
      <c r="G53">
        <v>4</v>
      </c>
      <c r="H53" t="s">
        <v>24</v>
      </c>
      <c r="I53">
        <v>0</v>
      </c>
      <c r="J53" t="s">
        <v>25</v>
      </c>
      <c r="K53">
        <v>0</v>
      </c>
      <c r="L53" t="s">
        <v>38</v>
      </c>
      <c r="M53">
        <v>2</v>
      </c>
      <c r="N53" t="s">
        <v>52</v>
      </c>
      <c r="O53">
        <v>2</v>
      </c>
      <c r="P53" t="s">
        <v>28</v>
      </c>
      <c r="Q53">
        <v>942</v>
      </c>
      <c r="R53">
        <v>5.0923700419999998</v>
      </c>
      <c r="S53">
        <f t="shared" si="1"/>
        <v>1</v>
      </c>
    </row>
    <row r="54" spans="1:19">
      <c r="A54" t="s">
        <v>103</v>
      </c>
      <c r="B54" t="s">
        <v>30</v>
      </c>
      <c r="C54">
        <v>1</v>
      </c>
      <c r="D54">
        <v>67</v>
      </c>
      <c r="E54">
        <f t="shared" si="0"/>
        <v>1</v>
      </c>
      <c r="F54" t="s">
        <v>101</v>
      </c>
      <c r="G54">
        <v>4</v>
      </c>
      <c r="H54" t="s">
        <v>24</v>
      </c>
      <c r="I54">
        <v>0</v>
      </c>
      <c r="J54" t="s">
        <v>25</v>
      </c>
      <c r="K54">
        <v>0</v>
      </c>
      <c r="L54" t="s">
        <v>38</v>
      </c>
      <c r="M54">
        <v>2</v>
      </c>
      <c r="N54" t="s">
        <v>52</v>
      </c>
      <c r="O54">
        <v>2</v>
      </c>
      <c r="P54" t="s">
        <v>42</v>
      </c>
      <c r="Q54">
        <v>279</v>
      </c>
      <c r="R54">
        <v>5.2882867859999996</v>
      </c>
      <c r="S54">
        <f t="shared" si="1"/>
        <v>1</v>
      </c>
    </row>
    <row r="55" spans="1:19">
      <c r="A55" t="s">
        <v>104</v>
      </c>
      <c r="B55" t="s">
        <v>30</v>
      </c>
      <c r="C55">
        <v>1</v>
      </c>
      <c r="D55">
        <v>80</v>
      </c>
      <c r="E55">
        <f t="shared" si="0"/>
        <v>1</v>
      </c>
      <c r="F55" t="s">
        <v>31</v>
      </c>
      <c r="G55">
        <v>2</v>
      </c>
      <c r="H55" t="s">
        <v>37</v>
      </c>
      <c r="I55">
        <v>1</v>
      </c>
      <c r="J55" t="s">
        <v>25</v>
      </c>
      <c r="K55">
        <v>0</v>
      </c>
      <c r="L55" t="s">
        <v>38</v>
      </c>
      <c r="M55">
        <v>2</v>
      </c>
      <c r="N55" t="s">
        <v>52</v>
      </c>
      <c r="O55">
        <v>2</v>
      </c>
      <c r="P55" t="s">
        <v>28</v>
      </c>
      <c r="Q55">
        <v>572</v>
      </c>
      <c r="R55">
        <v>5.5121178439999996</v>
      </c>
      <c r="S55">
        <f t="shared" si="1"/>
        <v>1</v>
      </c>
    </row>
    <row r="56" spans="1:19">
      <c r="A56" t="s">
        <v>105</v>
      </c>
      <c r="B56" t="s">
        <v>22</v>
      </c>
      <c r="C56">
        <v>0</v>
      </c>
      <c r="D56">
        <v>74</v>
      </c>
      <c r="E56">
        <f t="shared" si="0"/>
        <v>1</v>
      </c>
      <c r="F56" t="s">
        <v>34</v>
      </c>
      <c r="G56">
        <v>3</v>
      </c>
      <c r="H56" t="s">
        <v>37</v>
      </c>
      <c r="I56">
        <v>1</v>
      </c>
      <c r="J56" t="s">
        <v>25</v>
      </c>
      <c r="K56">
        <v>0</v>
      </c>
      <c r="L56" t="s">
        <v>38</v>
      </c>
      <c r="M56">
        <v>2</v>
      </c>
      <c r="N56" t="s">
        <v>52</v>
      </c>
      <c r="O56">
        <v>2</v>
      </c>
      <c r="P56" t="s">
        <v>42</v>
      </c>
      <c r="Q56">
        <v>526</v>
      </c>
      <c r="R56">
        <v>4.8600287230000001</v>
      </c>
      <c r="S56">
        <f t="shared" si="1"/>
        <v>1</v>
      </c>
    </row>
    <row r="57" spans="1:19">
      <c r="A57" t="s">
        <v>106</v>
      </c>
      <c r="B57" t="s">
        <v>30</v>
      </c>
      <c r="C57">
        <v>1</v>
      </c>
      <c r="D57">
        <v>57</v>
      </c>
      <c r="E57">
        <f t="shared" si="0"/>
        <v>0</v>
      </c>
      <c r="F57" t="s">
        <v>34</v>
      </c>
      <c r="G57">
        <v>3</v>
      </c>
      <c r="H57" t="s">
        <v>37</v>
      </c>
      <c r="I57">
        <v>1</v>
      </c>
      <c r="J57" t="s">
        <v>25</v>
      </c>
      <c r="K57">
        <v>0</v>
      </c>
      <c r="L57" t="s">
        <v>38</v>
      </c>
      <c r="M57">
        <v>2</v>
      </c>
      <c r="N57" t="s">
        <v>52</v>
      </c>
      <c r="O57">
        <v>2</v>
      </c>
      <c r="P57" t="s">
        <v>28</v>
      </c>
      <c r="Q57">
        <v>1646</v>
      </c>
      <c r="R57">
        <v>3.846240393</v>
      </c>
      <c r="S57">
        <f t="shared" si="1"/>
        <v>0</v>
      </c>
    </row>
    <row r="58" spans="1:19">
      <c r="A58" t="s">
        <v>107</v>
      </c>
      <c r="B58" t="s">
        <v>30</v>
      </c>
      <c r="C58">
        <v>1</v>
      </c>
      <c r="D58">
        <v>74</v>
      </c>
      <c r="E58">
        <f t="shared" si="0"/>
        <v>1</v>
      </c>
      <c r="F58" t="s">
        <v>34</v>
      </c>
      <c r="G58">
        <v>3</v>
      </c>
      <c r="H58" t="s">
        <v>37</v>
      </c>
      <c r="I58">
        <v>1</v>
      </c>
      <c r="J58" t="s">
        <v>25</v>
      </c>
      <c r="K58">
        <v>0</v>
      </c>
      <c r="L58" t="s">
        <v>38</v>
      </c>
      <c r="M58">
        <v>2</v>
      </c>
      <c r="N58" t="s">
        <v>52</v>
      </c>
      <c r="O58">
        <v>2</v>
      </c>
      <c r="P58" t="s">
        <v>42</v>
      </c>
      <c r="Q58">
        <v>105</v>
      </c>
      <c r="R58">
        <v>5.541562753</v>
      </c>
      <c r="S58">
        <f t="shared" si="1"/>
        <v>1</v>
      </c>
    </row>
    <row r="59" spans="1:19">
      <c r="A59" t="s">
        <v>108</v>
      </c>
      <c r="B59" t="s">
        <v>22</v>
      </c>
      <c r="C59">
        <v>0</v>
      </c>
      <c r="D59">
        <v>62</v>
      </c>
      <c r="E59">
        <f t="shared" si="0"/>
        <v>1</v>
      </c>
      <c r="F59" t="s">
        <v>34</v>
      </c>
      <c r="G59">
        <v>3</v>
      </c>
      <c r="H59" t="s">
        <v>37</v>
      </c>
      <c r="I59">
        <v>1</v>
      </c>
      <c r="J59" t="s">
        <v>25</v>
      </c>
      <c r="K59">
        <v>0</v>
      </c>
      <c r="L59" t="s">
        <v>38</v>
      </c>
      <c r="M59">
        <v>2</v>
      </c>
      <c r="N59" t="s">
        <v>52</v>
      </c>
      <c r="O59">
        <v>2</v>
      </c>
      <c r="P59" t="s">
        <v>28</v>
      </c>
      <c r="Q59">
        <v>1210</v>
      </c>
      <c r="R59">
        <v>5.701288334</v>
      </c>
      <c r="S59">
        <f t="shared" si="1"/>
        <v>1</v>
      </c>
    </row>
    <row r="60" spans="1:19">
      <c r="A60" t="s">
        <v>109</v>
      </c>
      <c r="B60" t="s">
        <v>30</v>
      </c>
      <c r="C60">
        <v>1</v>
      </c>
      <c r="D60">
        <v>69</v>
      </c>
      <c r="E60">
        <f t="shared" si="0"/>
        <v>1</v>
      </c>
      <c r="F60" t="s">
        <v>34</v>
      </c>
      <c r="G60">
        <v>3</v>
      </c>
      <c r="H60" t="s">
        <v>37</v>
      </c>
      <c r="I60">
        <v>1</v>
      </c>
      <c r="J60" t="s">
        <v>25</v>
      </c>
      <c r="K60">
        <v>0</v>
      </c>
      <c r="L60" t="s">
        <v>38</v>
      </c>
      <c r="M60">
        <v>2</v>
      </c>
      <c r="N60" t="s">
        <v>52</v>
      </c>
      <c r="O60">
        <v>2</v>
      </c>
      <c r="P60" t="s">
        <v>28</v>
      </c>
      <c r="Q60">
        <v>594</v>
      </c>
      <c r="R60">
        <v>5.3293051419999999</v>
      </c>
      <c r="S60">
        <f t="shared" si="1"/>
        <v>1</v>
      </c>
    </row>
    <row r="61" spans="1:19">
      <c r="A61" t="s">
        <v>110</v>
      </c>
      <c r="B61" t="s">
        <v>30</v>
      </c>
      <c r="C61">
        <v>1</v>
      </c>
      <c r="D61">
        <v>57</v>
      </c>
      <c r="E61">
        <f t="shared" si="0"/>
        <v>0</v>
      </c>
      <c r="F61" t="s">
        <v>31</v>
      </c>
      <c r="G61">
        <v>2</v>
      </c>
      <c r="H61" t="s">
        <v>99</v>
      </c>
      <c r="I61">
        <v>2</v>
      </c>
      <c r="J61" t="s">
        <v>25</v>
      </c>
      <c r="K61">
        <v>0</v>
      </c>
      <c r="L61" t="s">
        <v>38</v>
      </c>
      <c r="M61">
        <v>2</v>
      </c>
      <c r="N61" t="s">
        <v>52</v>
      </c>
      <c r="O61">
        <v>2</v>
      </c>
      <c r="P61" t="s">
        <v>28</v>
      </c>
      <c r="Q61">
        <v>511</v>
      </c>
      <c r="R61">
        <v>5.2099068669999999</v>
      </c>
      <c r="S61">
        <f t="shared" si="1"/>
        <v>1</v>
      </c>
    </row>
    <row r="62" spans="1:19">
      <c r="A62" t="s">
        <v>111</v>
      </c>
      <c r="B62" t="s">
        <v>22</v>
      </c>
      <c r="C62">
        <v>0</v>
      </c>
      <c r="D62">
        <v>66</v>
      </c>
      <c r="E62">
        <f t="shared" si="0"/>
        <v>1</v>
      </c>
      <c r="F62" t="s">
        <v>31</v>
      </c>
      <c r="G62">
        <v>2</v>
      </c>
      <c r="H62" t="s">
        <v>99</v>
      </c>
      <c r="I62">
        <v>2</v>
      </c>
      <c r="J62" t="s">
        <v>25</v>
      </c>
      <c r="K62">
        <v>0</v>
      </c>
      <c r="L62" t="s">
        <v>38</v>
      </c>
      <c r="M62">
        <v>2</v>
      </c>
      <c r="N62" t="s">
        <v>52</v>
      </c>
      <c r="O62">
        <v>2</v>
      </c>
      <c r="P62" t="s">
        <v>28</v>
      </c>
      <c r="Q62">
        <v>636</v>
      </c>
      <c r="R62">
        <v>4.924132084</v>
      </c>
      <c r="S62">
        <f t="shared" si="1"/>
        <v>1</v>
      </c>
    </row>
    <row r="63" spans="1:19">
      <c r="A63" t="s">
        <v>112</v>
      </c>
      <c r="B63" t="s">
        <v>22</v>
      </c>
      <c r="C63">
        <v>0</v>
      </c>
      <c r="D63">
        <v>70</v>
      </c>
      <c r="E63">
        <f t="shared" si="0"/>
        <v>1</v>
      </c>
      <c r="F63" t="s">
        <v>31</v>
      </c>
      <c r="G63">
        <v>2</v>
      </c>
      <c r="H63" t="s">
        <v>99</v>
      </c>
      <c r="I63">
        <v>2</v>
      </c>
      <c r="J63" t="s">
        <v>25</v>
      </c>
      <c r="K63">
        <v>0</v>
      </c>
      <c r="L63" t="s">
        <v>38</v>
      </c>
      <c r="M63">
        <v>2</v>
      </c>
      <c r="N63" t="s">
        <v>52</v>
      </c>
      <c r="O63">
        <v>2</v>
      </c>
      <c r="P63" t="s">
        <v>28</v>
      </c>
      <c r="Q63">
        <v>486</v>
      </c>
      <c r="R63">
        <v>6.3011879200000003</v>
      </c>
      <c r="S63">
        <f t="shared" si="1"/>
        <v>1</v>
      </c>
    </row>
    <row r="64" spans="1:19">
      <c r="A64" t="s">
        <v>113</v>
      </c>
      <c r="B64" t="s">
        <v>30</v>
      </c>
      <c r="C64">
        <v>1</v>
      </c>
      <c r="D64">
        <v>54</v>
      </c>
      <c r="E64">
        <f t="shared" si="0"/>
        <v>0</v>
      </c>
      <c r="F64" t="s">
        <v>31</v>
      </c>
      <c r="G64">
        <v>2</v>
      </c>
      <c r="H64" t="s">
        <v>99</v>
      </c>
      <c r="I64">
        <v>2</v>
      </c>
      <c r="J64" t="s">
        <v>25</v>
      </c>
      <c r="K64">
        <v>0</v>
      </c>
      <c r="L64" t="s">
        <v>38</v>
      </c>
      <c r="M64">
        <v>2</v>
      </c>
      <c r="N64" t="s">
        <v>52</v>
      </c>
      <c r="O64">
        <v>2</v>
      </c>
      <c r="P64" t="s">
        <v>28</v>
      </c>
      <c r="Q64">
        <v>170</v>
      </c>
      <c r="R64">
        <v>4.4149516059999998</v>
      </c>
      <c r="S64">
        <f t="shared" si="1"/>
        <v>0</v>
      </c>
    </row>
    <row r="65" spans="1:19">
      <c r="A65" t="s">
        <v>114</v>
      </c>
      <c r="B65" t="s">
        <v>22</v>
      </c>
      <c r="C65">
        <v>0</v>
      </c>
      <c r="D65">
        <v>78</v>
      </c>
      <c r="E65">
        <f t="shared" si="0"/>
        <v>1</v>
      </c>
      <c r="F65" t="s">
        <v>76</v>
      </c>
      <c r="G65">
        <v>2</v>
      </c>
      <c r="H65" t="s">
        <v>37</v>
      </c>
      <c r="I65">
        <v>1</v>
      </c>
      <c r="J65" t="s">
        <v>25</v>
      </c>
      <c r="K65">
        <v>0</v>
      </c>
      <c r="L65" t="s">
        <v>115</v>
      </c>
      <c r="M65">
        <v>3</v>
      </c>
      <c r="N65" t="s">
        <v>52</v>
      </c>
      <c r="O65">
        <v>2</v>
      </c>
      <c r="P65" t="s">
        <v>42</v>
      </c>
      <c r="Q65">
        <v>201</v>
      </c>
      <c r="R65">
        <v>5.9718967579999997</v>
      </c>
      <c r="S65">
        <f t="shared" si="1"/>
        <v>1</v>
      </c>
    </row>
    <row r="66" spans="1:19">
      <c r="A66" t="s">
        <v>116</v>
      </c>
      <c r="B66" t="s">
        <v>22</v>
      </c>
      <c r="C66">
        <v>0</v>
      </c>
      <c r="D66">
        <v>67</v>
      </c>
      <c r="E66">
        <f t="shared" si="0"/>
        <v>1</v>
      </c>
      <c r="F66" t="s">
        <v>34</v>
      </c>
      <c r="G66">
        <v>3</v>
      </c>
      <c r="H66" t="s">
        <v>37</v>
      </c>
      <c r="I66">
        <v>1</v>
      </c>
      <c r="J66" t="s">
        <v>25</v>
      </c>
      <c r="K66">
        <v>0</v>
      </c>
      <c r="L66" t="s">
        <v>117</v>
      </c>
      <c r="M66">
        <v>3</v>
      </c>
      <c r="N66" t="s">
        <v>52</v>
      </c>
      <c r="O66">
        <v>2</v>
      </c>
      <c r="P66" t="s">
        <v>28</v>
      </c>
      <c r="Q66">
        <v>1690</v>
      </c>
      <c r="R66">
        <v>4.704593418</v>
      </c>
      <c r="S66">
        <f t="shared" si="1"/>
        <v>0</v>
      </c>
    </row>
    <row r="67" spans="1:19">
      <c r="A67" t="s">
        <v>118</v>
      </c>
      <c r="B67" t="s">
        <v>30</v>
      </c>
      <c r="C67">
        <v>1</v>
      </c>
      <c r="D67">
        <v>69</v>
      </c>
      <c r="E67">
        <f t="shared" ref="E67:E130" si="2">IF(D67&lt;60,0,1)</f>
        <v>1</v>
      </c>
      <c r="F67" t="s">
        <v>34</v>
      </c>
      <c r="G67">
        <v>3</v>
      </c>
      <c r="H67" t="s">
        <v>37</v>
      </c>
      <c r="I67">
        <v>1</v>
      </c>
      <c r="J67" t="s">
        <v>25</v>
      </c>
      <c r="K67">
        <v>0</v>
      </c>
      <c r="L67" t="s">
        <v>117</v>
      </c>
      <c r="M67">
        <v>3</v>
      </c>
      <c r="N67" t="s">
        <v>52</v>
      </c>
      <c r="O67">
        <v>2</v>
      </c>
      <c r="P67" t="s">
        <v>28</v>
      </c>
      <c r="Q67">
        <v>1862</v>
      </c>
      <c r="R67">
        <v>4.053455016</v>
      </c>
      <c r="S67">
        <f t="shared" ref="S67:S130" si="3">IF(R67&lt;4.831799,0,1)</f>
        <v>0</v>
      </c>
    </row>
    <row r="68" spans="1:19">
      <c r="A68" t="s">
        <v>119</v>
      </c>
      <c r="B68" t="s">
        <v>30</v>
      </c>
      <c r="C68">
        <v>1</v>
      </c>
      <c r="D68">
        <v>78</v>
      </c>
      <c r="E68">
        <f t="shared" si="2"/>
        <v>1</v>
      </c>
      <c r="F68" t="s">
        <v>34</v>
      </c>
      <c r="G68">
        <v>3</v>
      </c>
      <c r="H68" t="s">
        <v>37</v>
      </c>
      <c r="I68">
        <v>1</v>
      </c>
      <c r="J68" t="s">
        <v>25</v>
      </c>
      <c r="K68">
        <v>0</v>
      </c>
      <c r="L68" t="s">
        <v>117</v>
      </c>
      <c r="M68">
        <v>3</v>
      </c>
      <c r="N68" t="s">
        <v>52</v>
      </c>
      <c r="O68">
        <v>2</v>
      </c>
      <c r="P68" t="s">
        <v>42</v>
      </c>
      <c r="Q68">
        <v>52</v>
      </c>
      <c r="R68">
        <v>5.690027562</v>
      </c>
      <c r="S68">
        <f t="shared" si="3"/>
        <v>1</v>
      </c>
    </row>
    <row r="69" spans="1:19">
      <c r="A69" t="s">
        <v>120</v>
      </c>
      <c r="B69" t="s">
        <v>30</v>
      </c>
      <c r="C69">
        <v>1</v>
      </c>
      <c r="D69">
        <v>78</v>
      </c>
      <c r="E69">
        <f t="shared" si="2"/>
        <v>1</v>
      </c>
      <c r="F69" t="s">
        <v>34</v>
      </c>
      <c r="G69">
        <v>3</v>
      </c>
      <c r="H69" t="s">
        <v>37</v>
      </c>
      <c r="I69">
        <v>1</v>
      </c>
      <c r="J69" t="s">
        <v>25</v>
      </c>
      <c r="K69">
        <v>0</v>
      </c>
      <c r="L69" t="s">
        <v>117</v>
      </c>
      <c r="M69">
        <v>3</v>
      </c>
      <c r="N69" t="s">
        <v>52</v>
      </c>
      <c r="O69">
        <v>2</v>
      </c>
      <c r="P69" t="s">
        <v>42</v>
      </c>
      <c r="Q69">
        <v>1747</v>
      </c>
      <c r="R69">
        <v>4.7177471049999999</v>
      </c>
      <c r="S69">
        <f t="shared" si="3"/>
        <v>0</v>
      </c>
    </row>
    <row r="70" spans="1:19">
      <c r="A70" t="s">
        <v>121</v>
      </c>
      <c r="B70" t="s">
        <v>30</v>
      </c>
      <c r="C70">
        <v>1</v>
      </c>
      <c r="D70">
        <v>72</v>
      </c>
      <c r="E70">
        <f t="shared" si="2"/>
        <v>1</v>
      </c>
      <c r="F70" t="s">
        <v>46</v>
      </c>
      <c r="G70">
        <v>4</v>
      </c>
      <c r="H70" t="s">
        <v>37</v>
      </c>
      <c r="I70">
        <v>1</v>
      </c>
      <c r="J70" t="s">
        <v>25</v>
      </c>
      <c r="K70">
        <v>0</v>
      </c>
      <c r="L70" t="s">
        <v>117</v>
      </c>
      <c r="M70">
        <v>3</v>
      </c>
      <c r="N70" t="s">
        <v>52</v>
      </c>
      <c r="O70">
        <v>2</v>
      </c>
      <c r="P70" t="s">
        <v>28</v>
      </c>
      <c r="Q70">
        <v>1132</v>
      </c>
      <c r="R70">
        <v>4.1574209409999998</v>
      </c>
      <c r="S70">
        <f t="shared" si="3"/>
        <v>0</v>
      </c>
    </row>
    <row r="71" spans="1:19">
      <c r="A71" t="s">
        <v>122</v>
      </c>
      <c r="B71" t="s">
        <v>30</v>
      </c>
      <c r="C71">
        <v>1</v>
      </c>
      <c r="D71">
        <v>68</v>
      </c>
      <c r="E71">
        <f t="shared" si="2"/>
        <v>1</v>
      </c>
      <c r="F71" t="s">
        <v>101</v>
      </c>
      <c r="G71">
        <v>4</v>
      </c>
      <c r="H71" t="s">
        <v>37</v>
      </c>
      <c r="I71">
        <v>1</v>
      </c>
      <c r="J71" t="s">
        <v>25</v>
      </c>
      <c r="K71">
        <v>0</v>
      </c>
      <c r="L71" t="s">
        <v>117</v>
      </c>
      <c r="M71">
        <v>3</v>
      </c>
      <c r="N71" t="s">
        <v>52</v>
      </c>
      <c r="O71">
        <v>2</v>
      </c>
      <c r="P71" t="s">
        <v>28</v>
      </c>
      <c r="Q71">
        <v>1160</v>
      </c>
      <c r="R71">
        <v>5.4171595870000004</v>
      </c>
      <c r="S71">
        <f t="shared" si="3"/>
        <v>1</v>
      </c>
    </row>
    <row r="72" spans="1:19">
      <c r="A72" t="s">
        <v>123</v>
      </c>
      <c r="B72" t="s">
        <v>30</v>
      </c>
      <c r="C72">
        <v>1</v>
      </c>
      <c r="D72">
        <v>61</v>
      </c>
      <c r="E72">
        <f t="shared" si="2"/>
        <v>1</v>
      </c>
      <c r="F72" t="s">
        <v>101</v>
      </c>
      <c r="G72">
        <v>4</v>
      </c>
      <c r="H72" t="s">
        <v>37</v>
      </c>
      <c r="I72">
        <v>1</v>
      </c>
      <c r="J72" t="s">
        <v>25</v>
      </c>
      <c r="K72">
        <v>0</v>
      </c>
      <c r="L72" t="s">
        <v>117</v>
      </c>
      <c r="M72">
        <v>3</v>
      </c>
      <c r="N72" t="s">
        <v>52</v>
      </c>
      <c r="O72">
        <v>2</v>
      </c>
      <c r="P72" t="s">
        <v>42</v>
      </c>
      <c r="Q72">
        <v>766</v>
      </c>
      <c r="R72">
        <v>5.1258876850000004</v>
      </c>
      <c r="S72">
        <f t="shared" si="3"/>
        <v>1</v>
      </c>
    </row>
    <row r="73" spans="1:19">
      <c r="A73" t="s">
        <v>124</v>
      </c>
      <c r="B73" t="s">
        <v>22</v>
      </c>
      <c r="C73">
        <v>0</v>
      </c>
      <c r="D73">
        <v>52</v>
      </c>
      <c r="E73">
        <f t="shared" si="2"/>
        <v>0</v>
      </c>
      <c r="F73" t="s">
        <v>101</v>
      </c>
      <c r="G73">
        <v>4</v>
      </c>
      <c r="H73" t="s">
        <v>37</v>
      </c>
      <c r="I73">
        <v>1</v>
      </c>
      <c r="J73" t="s">
        <v>25</v>
      </c>
      <c r="K73">
        <v>0</v>
      </c>
      <c r="L73" t="s">
        <v>117</v>
      </c>
      <c r="M73">
        <v>3</v>
      </c>
      <c r="N73" t="s">
        <v>52</v>
      </c>
      <c r="O73">
        <v>2</v>
      </c>
      <c r="P73" t="s">
        <v>28</v>
      </c>
      <c r="Q73">
        <v>521</v>
      </c>
      <c r="R73">
        <v>6.5744673100000002</v>
      </c>
      <c r="S73">
        <f t="shared" si="3"/>
        <v>1</v>
      </c>
    </row>
    <row r="74" spans="1:19">
      <c r="A74" t="s">
        <v>125</v>
      </c>
      <c r="B74" t="s">
        <v>22</v>
      </c>
      <c r="C74">
        <v>0</v>
      </c>
      <c r="D74">
        <v>65</v>
      </c>
      <c r="E74">
        <f t="shared" si="2"/>
        <v>1</v>
      </c>
      <c r="F74" t="s">
        <v>101</v>
      </c>
      <c r="G74">
        <v>4</v>
      </c>
      <c r="H74" t="s">
        <v>37</v>
      </c>
      <c r="I74">
        <v>1</v>
      </c>
      <c r="J74" t="s">
        <v>25</v>
      </c>
      <c r="K74">
        <v>0</v>
      </c>
      <c r="L74" t="s">
        <v>117</v>
      </c>
      <c r="M74">
        <v>3</v>
      </c>
      <c r="N74" t="s">
        <v>52</v>
      </c>
      <c r="O74">
        <v>2</v>
      </c>
      <c r="P74" t="s">
        <v>28</v>
      </c>
      <c r="Q74">
        <v>450</v>
      </c>
      <c r="R74">
        <v>5.2530430419999998</v>
      </c>
      <c r="S74">
        <f t="shared" si="3"/>
        <v>1</v>
      </c>
    </row>
    <row r="75" spans="1:19">
      <c r="A75" t="s">
        <v>126</v>
      </c>
      <c r="B75" t="s">
        <v>30</v>
      </c>
      <c r="C75">
        <v>1</v>
      </c>
      <c r="D75">
        <v>83</v>
      </c>
      <c r="E75">
        <f t="shared" si="2"/>
        <v>1</v>
      </c>
      <c r="F75" t="s">
        <v>31</v>
      </c>
      <c r="G75">
        <v>2</v>
      </c>
      <c r="H75" t="s">
        <v>99</v>
      </c>
      <c r="I75">
        <v>2</v>
      </c>
      <c r="J75" t="s">
        <v>25</v>
      </c>
      <c r="K75">
        <v>0</v>
      </c>
      <c r="L75" t="s">
        <v>117</v>
      </c>
      <c r="M75">
        <v>3</v>
      </c>
      <c r="N75" t="s">
        <v>52</v>
      </c>
      <c r="O75">
        <v>2</v>
      </c>
      <c r="P75" t="s">
        <v>42</v>
      </c>
      <c r="Q75">
        <v>426</v>
      </c>
      <c r="R75">
        <v>6.5544804650000001</v>
      </c>
      <c r="S75">
        <f t="shared" si="3"/>
        <v>1</v>
      </c>
    </row>
    <row r="76" spans="1:19">
      <c r="A76" t="s">
        <v>127</v>
      </c>
      <c r="B76" t="s">
        <v>30</v>
      </c>
      <c r="C76">
        <v>1</v>
      </c>
      <c r="D76">
        <v>73</v>
      </c>
      <c r="E76">
        <f t="shared" si="2"/>
        <v>1</v>
      </c>
      <c r="F76" t="s">
        <v>34</v>
      </c>
      <c r="G76">
        <v>3</v>
      </c>
      <c r="H76" t="s">
        <v>99</v>
      </c>
      <c r="I76">
        <v>2</v>
      </c>
      <c r="J76" t="s">
        <v>25</v>
      </c>
      <c r="K76">
        <v>0</v>
      </c>
      <c r="L76" t="s">
        <v>117</v>
      </c>
      <c r="M76">
        <v>3</v>
      </c>
      <c r="N76" t="s">
        <v>52</v>
      </c>
      <c r="O76">
        <v>2</v>
      </c>
      <c r="P76" t="s">
        <v>28</v>
      </c>
      <c r="Q76">
        <v>1016</v>
      </c>
      <c r="R76">
        <v>6.1129960880000001</v>
      </c>
      <c r="S76">
        <f t="shared" si="3"/>
        <v>1</v>
      </c>
    </row>
    <row r="77" spans="1:19">
      <c r="A77" t="s">
        <v>128</v>
      </c>
      <c r="B77" t="s">
        <v>22</v>
      </c>
      <c r="C77">
        <v>0</v>
      </c>
      <c r="D77">
        <v>61</v>
      </c>
      <c r="E77">
        <f t="shared" si="2"/>
        <v>1</v>
      </c>
      <c r="F77" t="s">
        <v>34</v>
      </c>
      <c r="G77">
        <v>3</v>
      </c>
      <c r="H77" t="s">
        <v>99</v>
      </c>
      <c r="I77">
        <v>2</v>
      </c>
      <c r="J77" t="s">
        <v>25</v>
      </c>
      <c r="K77">
        <v>0</v>
      </c>
      <c r="L77" t="s">
        <v>117</v>
      </c>
      <c r="M77">
        <v>3</v>
      </c>
      <c r="N77" t="s">
        <v>52</v>
      </c>
      <c r="O77">
        <v>2</v>
      </c>
      <c r="P77" t="s">
        <v>28</v>
      </c>
      <c r="Q77">
        <v>607</v>
      </c>
      <c r="R77">
        <v>6.5051099690000003</v>
      </c>
      <c r="S77">
        <f t="shared" si="3"/>
        <v>1</v>
      </c>
    </row>
    <row r="78" spans="1:19">
      <c r="A78" t="s">
        <v>129</v>
      </c>
      <c r="B78" t="s">
        <v>30</v>
      </c>
      <c r="C78">
        <v>1</v>
      </c>
      <c r="D78">
        <v>76</v>
      </c>
      <c r="E78">
        <f t="shared" si="2"/>
        <v>1</v>
      </c>
      <c r="F78" t="s">
        <v>34</v>
      </c>
      <c r="G78">
        <v>3</v>
      </c>
      <c r="H78" t="s">
        <v>99</v>
      </c>
      <c r="I78">
        <v>2</v>
      </c>
      <c r="J78" t="s">
        <v>25</v>
      </c>
      <c r="K78">
        <v>0</v>
      </c>
      <c r="L78" t="s">
        <v>117</v>
      </c>
      <c r="M78">
        <v>3</v>
      </c>
      <c r="N78" t="s">
        <v>52</v>
      </c>
      <c r="O78">
        <v>2</v>
      </c>
      <c r="P78" t="s">
        <v>28</v>
      </c>
      <c r="Q78">
        <v>881</v>
      </c>
      <c r="R78">
        <v>3.8971860330000001</v>
      </c>
      <c r="S78">
        <f t="shared" si="3"/>
        <v>0</v>
      </c>
    </row>
    <row r="79" spans="1:19">
      <c r="A79" t="s">
        <v>130</v>
      </c>
      <c r="B79" t="s">
        <v>22</v>
      </c>
      <c r="C79">
        <v>0</v>
      </c>
      <c r="D79">
        <v>72</v>
      </c>
      <c r="E79">
        <f t="shared" si="2"/>
        <v>1</v>
      </c>
      <c r="F79" t="s">
        <v>34</v>
      </c>
      <c r="G79">
        <v>3</v>
      </c>
      <c r="H79" t="s">
        <v>99</v>
      </c>
      <c r="I79">
        <v>2</v>
      </c>
      <c r="J79" t="s">
        <v>25</v>
      </c>
      <c r="K79">
        <v>0</v>
      </c>
      <c r="L79" t="s">
        <v>117</v>
      </c>
      <c r="M79">
        <v>3</v>
      </c>
      <c r="N79" t="s">
        <v>52</v>
      </c>
      <c r="O79">
        <v>2</v>
      </c>
      <c r="P79" t="s">
        <v>28</v>
      </c>
      <c r="Q79">
        <v>644</v>
      </c>
      <c r="R79">
        <v>4.0932925559999997</v>
      </c>
      <c r="S79">
        <f t="shared" si="3"/>
        <v>0</v>
      </c>
    </row>
    <row r="80" spans="1:19">
      <c r="A80" t="s">
        <v>131</v>
      </c>
      <c r="B80" t="s">
        <v>30</v>
      </c>
      <c r="C80">
        <v>1</v>
      </c>
      <c r="D80">
        <v>35</v>
      </c>
      <c r="E80">
        <f t="shared" si="2"/>
        <v>0</v>
      </c>
      <c r="F80" t="s">
        <v>34</v>
      </c>
      <c r="G80">
        <v>3</v>
      </c>
      <c r="H80" t="s">
        <v>99</v>
      </c>
      <c r="I80">
        <v>2</v>
      </c>
      <c r="J80" t="s">
        <v>25</v>
      </c>
      <c r="K80">
        <v>0</v>
      </c>
      <c r="L80" t="s">
        <v>117</v>
      </c>
      <c r="M80">
        <v>3</v>
      </c>
      <c r="N80" t="s">
        <v>52</v>
      </c>
      <c r="O80">
        <v>2</v>
      </c>
      <c r="P80" t="s">
        <v>28</v>
      </c>
      <c r="Q80">
        <v>864</v>
      </c>
      <c r="R80">
        <v>3.9058873049999998</v>
      </c>
      <c r="S80">
        <f t="shared" si="3"/>
        <v>0</v>
      </c>
    </row>
    <row r="81" spans="1:19">
      <c r="A81" t="s">
        <v>132</v>
      </c>
      <c r="B81" t="s">
        <v>30</v>
      </c>
      <c r="C81">
        <v>1</v>
      </c>
      <c r="D81">
        <v>59</v>
      </c>
      <c r="E81">
        <f t="shared" si="2"/>
        <v>0</v>
      </c>
      <c r="F81" t="s">
        <v>34</v>
      </c>
      <c r="G81">
        <v>3</v>
      </c>
      <c r="H81" t="s">
        <v>99</v>
      </c>
      <c r="I81">
        <v>2</v>
      </c>
      <c r="J81" t="s">
        <v>25</v>
      </c>
      <c r="K81">
        <v>0</v>
      </c>
      <c r="L81" t="s">
        <v>117</v>
      </c>
      <c r="M81">
        <v>3</v>
      </c>
      <c r="N81" t="s">
        <v>52</v>
      </c>
      <c r="O81">
        <v>2</v>
      </c>
      <c r="P81" t="s">
        <v>28</v>
      </c>
      <c r="Q81">
        <v>164</v>
      </c>
      <c r="R81">
        <v>5.6555296479999999</v>
      </c>
      <c r="S81">
        <f t="shared" si="3"/>
        <v>1</v>
      </c>
    </row>
    <row r="82" spans="1:19">
      <c r="A82" t="s">
        <v>133</v>
      </c>
      <c r="B82" t="s">
        <v>22</v>
      </c>
      <c r="C82">
        <v>0</v>
      </c>
      <c r="D82">
        <v>66</v>
      </c>
      <c r="E82">
        <f t="shared" si="2"/>
        <v>1</v>
      </c>
      <c r="F82" t="s">
        <v>34</v>
      </c>
      <c r="G82">
        <v>3</v>
      </c>
      <c r="H82" t="s">
        <v>99</v>
      </c>
      <c r="I82">
        <v>2</v>
      </c>
      <c r="J82" t="s">
        <v>25</v>
      </c>
      <c r="K82">
        <v>0</v>
      </c>
      <c r="L82" t="s">
        <v>117</v>
      </c>
      <c r="M82">
        <v>3</v>
      </c>
      <c r="N82" t="s">
        <v>52</v>
      </c>
      <c r="O82">
        <v>2</v>
      </c>
      <c r="P82" t="s">
        <v>42</v>
      </c>
      <c r="Q82">
        <v>554</v>
      </c>
      <c r="R82">
        <v>5.385245286</v>
      </c>
      <c r="S82">
        <f t="shared" si="3"/>
        <v>1</v>
      </c>
    </row>
    <row r="83" spans="1:19">
      <c r="A83" t="s">
        <v>134</v>
      </c>
      <c r="B83" t="s">
        <v>30</v>
      </c>
      <c r="C83">
        <v>1</v>
      </c>
      <c r="D83">
        <v>66</v>
      </c>
      <c r="E83">
        <f t="shared" si="2"/>
        <v>1</v>
      </c>
      <c r="F83" t="s">
        <v>34</v>
      </c>
      <c r="G83">
        <v>3</v>
      </c>
      <c r="H83" t="s">
        <v>99</v>
      </c>
      <c r="I83">
        <v>2</v>
      </c>
      <c r="J83" t="s">
        <v>25</v>
      </c>
      <c r="K83">
        <v>0</v>
      </c>
      <c r="L83" t="s">
        <v>117</v>
      </c>
      <c r="M83">
        <v>3</v>
      </c>
      <c r="N83" t="s">
        <v>52</v>
      </c>
      <c r="O83">
        <v>2</v>
      </c>
      <c r="P83" t="s">
        <v>42</v>
      </c>
      <c r="Q83">
        <v>138</v>
      </c>
      <c r="R83">
        <v>5.5022798249999996</v>
      </c>
      <c r="S83">
        <f t="shared" si="3"/>
        <v>1</v>
      </c>
    </row>
    <row r="84" spans="1:19">
      <c r="A84" t="s">
        <v>135</v>
      </c>
      <c r="B84" t="s">
        <v>30</v>
      </c>
      <c r="C84">
        <v>1</v>
      </c>
      <c r="D84">
        <v>63</v>
      </c>
      <c r="E84">
        <f t="shared" si="2"/>
        <v>1</v>
      </c>
      <c r="F84" t="s">
        <v>34</v>
      </c>
      <c r="G84">
        <v>3</v>
      </c>
      <c r="H84" t="s">
        <v>99</v>
      </c>
      <c r="I84">
        <v>2</v>
      </c>
      <c r="J84" t="s">
        <v>25</v>
      </c>
      <c r="K84">
        <v>0</v>
      </c>
      <c r="L84" t="s">
        <v>117</v>
      </c>
      <c r="M84">
        <v>3</v>
      </c>
      <c r="N84" t="s">
        <v>52</v>
      </c>
      <c r="O84">
        <v>2</v>
      </c>
      <c r="P84" t="s">
        <v>42</v>
      </c>
      <c r="Q84">
        <v>166</v>
      </c>
      <c r="R84">
        <v>3.625762258</v>
      </c>
      <c r="S84">
        <f t="shared" si="3"/>
        <v>0</v>
      </c>
    </row>
    <row r="85" spans="1:19">
      <c r="A85" t="s">
        <v>136</v>
      </c>
      <c r="B85" t="s">
        <v>22</v>
      </c>
      <c r="C85">
        <v>0</v>
      </c>
      <c r="D85">
        <v>67</v>
      </c>
      <c r="E85">
        <f t="shared" si="2"/>
        <v>1</v>
      </c>
      <c r="F85" t="s">
        <v>34</v>
      </c>
      <c r="G85">
        <v>3</v>
      </c>
      <c r="H85" t="s">
        <v>99</v>
      </c>
      <c r="I85">
        <v>2</v>
      </c>
      <c r="J85" t="s">
        <v>25</v>
      </c>
      <c r="K85">
        <v>0</v>
      </c>
      <c r="L85" t="s">
        <v>117</v>
      </c>
      <c r="M85">
        <v>3</v>
      </c>
      <c r="N85" t="s">
        <v>52</v>
      </c>
      <c r="O85">
        <v>2</v>
      </c>
      <c r="P85" t="s">
        <v>28</v>
      </c>
      <c r="Q85">
        <v>523</v>
      </c>
      <c r="R85">
        <v>5.2699214779999997</v>
      </c>
      <c r="S85">
        <f t="shared" si="3"/>
        <v>1</v>
      </c>
    </row>
    <row r="86" spans="1:19">
      <c r="A86" t="s">
        <v>137</v>
      </c>
      <c r="B86" t="s">
        <v>30</v>
      </c>
      <c r="C86">
        <v>1</v>
      </c>
      <c r="D86">
        <v>58</v>
      </c>
      <c r="E86">
        <f t="shared" si="2"/>
        <v>0</v>
      </c>
      <c r="F86" t="s">
        <v>34</v>
      </c>
      <c r="G86">
        <v>3</v>
      </c>
      <c r="H86" t="s">
        <v>99</v>
      </c>
      <c r="I86">
        <v>2</v>
      </c>
      <c r="J86" t="s">
        <v>25</v>
      </c>
      <c r="K86">
        <v>0</v>
      </c>
      <c r="L86" t="s">
        <v>117</v>
      </c>
      <c r="M86">
        <v>3</v>
      </c>
      <c r="N86" t="s">
        <v>52</v>
      </c>
      <c r="O86">
        <v>2</v>
      </c>
      <c r="P86" t="s">
        <v>28</v>
      </c>
      <c r="Q86">
        <v>1297</v>
      </c>
      <c r="R86">
        <v>5.7316787680000001</v>
      </c>
      <c r="S86">
        <f t="shared" si="3"/>
        <v>1</v>
      </c>
    </row>
    <row r="87" spans="1:19">
      <c r="A87" t="s">
        <v>138</v>
      </c>
      <c r="B87" t="s">
        <v>30</v>
      </c>
      <c r="C87">
        <v>1</v>
      </c>
      <c r="D87">
        <v>45</v>
      </c>
      <c r="E87">
        <f t="shared" si="2"/>
        <v>0</v>
      </c>
      <c r="F87" t="s">
        <v>34</v>
      </c>
      <c r="G87">
        <v>3</v>
      </c>
      <c r="H87" t="s">
        <v>99</v>
      </c>
      <c r="I87">
        <v>2</v>
      </c>
      <c r="J87" t="s">
        <v>25</v>
      </c>
      <c r="K87">
        <v>0</v>
      </c>
      <c r="L87" t="s">
        <v>117</v>
      </c>
      <c r="M87">
        <v>3</v>
      </c>
      <c r="N87" t="s">
        <v>52</v>
      </c>
      <c r="O87">
        <v>2</v>
      </c>
      <c r="P87" t="s">
        <v>28</v>
      </c>
      <c r="Q87">
        <v>176</v>
      </c>
      <c r="R87">
        <v>5.7336611770000001</v>
      </c>
      <c r="S87">
        <f t="shared" si="3"/>
        <v>1</v>
      </c>
    </row>
    <row r="88" spans="1:19">
      <c r="A88" t="s">
        <v>139</v>
      </c>
      <c r="B88" t="s">
        <v>22</v>
      </c>
      <c r="C88">
        <v>0</v>
      </c>
      <c r="D88">
        <v>53</v>
      </c>
      <c r="E88">
        <f t="shared" si="2"/>
        <v>0</v>
      </c>
      <c r="F88" t="s">
        <v>31</v>
      </c>
      <c r="G88">
        <v>2</v>
      </c>
      <c r="H88" t="s">
        <v>40</v>
      </c>
      <c r="I88">
        <v>3</v>
      </c>
      <c r="J88" t="s">
        <v>25</v>
      </c>
      <c r="K88">
        <v>0</v>
      </c>
      <c r="L88" t="s">
        <v>117</v>
      </c>
      <c r="M88">
        <v>3</v>
      </c>
      <c r="N88" t="s">
        <v>52</v>
      </c>
      <c r="O88">
        <v>2</v>
      </c>
      <c r="P88" t="s">
        <v>42</v>
      </c>
      <c r="Q88">
        <v>782</v>
      </c>
      <c r="R88">
        <v>3.6736470219999999</v>
      </c>
      <c r="S88">
        <f t="shared" si="3"/>
        <v>0</v>
      </c>
    </row>
    <row r="89" spans="1:19">
      <c r="A89" t="s">
        <v>140</v>
      </c>
      <c r="B89" t="s">
        <v>22</v>
      </c>
      <c r="C89">
        <v>0</v>
      </c>
      <c r="D89">
        <v>58</v>
      </c>
      <c r="E89">
        <f t="shared" si="2"/>
        <v>0</v>
      </c>
      <c r="F89" t="s">
        <v>141</v>
      </c>
      <c r="G89">
        <v>4</v>
      </c>
      <c r="H89" t="s">
        <v>37</v>
      </c>
      <c r="I89">
        <v>1</v>
      </c>
      <c r="J89" t="s">
        <v>25</v>
      </c>
      <c r="K89">
        <v>0</v>
      </c>
      <c r="L89" t="s">
        <v>41</v>
      </c>
      <c r="M89">
        <v>3</v>
      </c>
      <c r="N89" t="s">
        <v>52</v>
      </c>
      <c r="O89">
        <v>2</v>
      </c>
      <c r="P89" t="s">
        <v>28</v>
      </c>
      <c r="Q89">
        <v>21</v>
      </c>
      <c r="R89">
        <v>4.933604324</v>
      </c>
      <c r="S89">
        <f t="shared" si="3"/>
        <v>1</v>
      </c>
    </row>
    <row r="90" spans="1:19">
      <c r="A90" t="s">
        <v>142</v>
      </c>
      <c r="B90" t="s">
        <v>30</v>
      </c>
      <c r="C90">
        <v>1</v>
      </c>
      <c r="D90">
        <v>68</v>
      </c>
      <c r="E90">
        <f t="shared" si="2"/>
        <v>1</v>
      </c>
      <c r="F90" t="s">
        <v>34</v>
      </c>
      <c r="G90">
        <v>3</v>
      </c>
      <c r="H90" t="s">
        <v>99</v>
      </c>
      <c r="I90">
        <v>2</v>
      </c>
      <c r="J90" t="s">
        <v>25</v>
      </c>
      <c r="K90">
        <v>0</v>
      </c>
      <c r="L90" t="s">
        <v>41</v>
      </c>
      <c r="M90">
        <v>3</v>
      </c>
      <c r="N90" t="s">
        <v>52</v>
      </c>
      <c r="O90">
        <v>2</v>
      </c>
      <c r="P90" t="s">
        <v>42</v>
      </c>
      <c r="Q90">
        <v>560</v>
      </c>
      <c r="R90">
        <v>3.733641703</v>
      </c>
      <c r="S90">
        <f t="shared" si="3"/>
        <v>0</v>
      </c>
    </row>
    <row r="91" spans="1:19">
      <c r="A91" t="s">
        <v>143</v>
      </c>
      <c r="B91" t="s">
        <v>30</v>
      </c>
      <c r="C91">
        <v>1</v>
      </c>
      <c r="D91">
        <v>57</v>
      </c>
      <c r="E91">
        <f t="shared" si="2"/>
        <v>0</v>
      </c>
      <c r="F91" t="s">
        <v>34</v>
      </c>
      <c r="G91">
        <v>3</v>
      </c>
      <c r="H91" t="s">
        <v>99</v>
      </c>
      <c r="I91">
        <v>2</v>
      </c>
      <c r="J91" t="s">
        <v>25</v>
      </c>
      <c r="K91">
        <v>0</v>
      </c>
      <c r="L91" t="s">
        <v>41</v>
      </c>
      <c r="M91">
        <v>3</v>
      </c>
      <c r="N91" t="s">
        <v>52</v>
      </c>
      <c r="O91">
        <v>2</v>
      </c>
      <c r="P91" t="s">
        <v>28</v>
      </c>
      <c r="Q91">
        <v>1319</v>
      </c>
      <c r="R91">
        <v>4.0246872839999996</v>
      </c>
      <c r="S91">
        <f t="shared" si="3"/>
        <v>0</v>
      </c>
    </row>
    <row r="92" spans="1:19">
      <c r="A92" t="s">
        <v>144</v>
      </c>
      <c r="B92" t="s">
        <v>30</v>
      </c>
      <c r="C92">
        <v>1</v>
      </c>
      <c r="D92">
        <v>62</v>
      </c>
      <c r="E92">
        <f t="shared" si="2"/>
        <v>1</v>
      </c>
      <c r="F92" t="s">
        <v>34</v>
      </c>
      <c r="G92">
        <v>3</v>
      </c>
      <c r="H92" t="s">
        <v>40</v>
      </c>
      <c r="I92">
        <v>3</v>
      </c>
      <c r="J92" t="s">
        <v>25</v>
      </c>
      <c r="K92">
        <v>0</v>
      </c>
      <c r="L92" t="s">
        <v>41</v>
      </c>
      <c r="M92">
        <v>3</v>
      </c>
      <c r="N92" t="s">
        <v>52</v>
      </c>
      <c r="O92">
        <v>2</v>
      </c>
      <c r="P92" t="s">
        <v>42</v>
      </c>
      <c r="Q92">
        <v>389</v>
      </c>
      <c r="R92">
        <v>4.3037248540000004</v>
      </c>
      <c r="S92">
        <f t="shared" si="3"/>
        <v>0</v>
      </c>
    </row>
    <row r="93" spans="1:19">
      <c r="A93" t="s">
        <v>145</v>
      </c>
      <c r="B93" t="s">
        <v>22</v>
      </c>
      <c r="C93">
        <v>0</v>
      </c>
      <c r="D93">
        <v>75</v>
      </c>
      <c r="E93">
        <f t="shared" si="2"/>
        <v>1</v>
      </c>
      <c r="F93" t="s">
        <v>34</v>
      </c>
      <c r="G93">
        <v>3</v>
      </c>
      <c r="H93" t="s">
        <v>44</v>
      </c>
      <c r="I93">
        <v>3</v>
      </c>
      <c r="J93" t="s">
        <v>25</v>
      </c>
      <c r="K93">
        <v>0</v>
      </c>
      <c r="L93" t="s">
        <v>41</v>
      </c>
      <c r="M93">
        <v>3</v>
      </c>
      <c r="N93" t="s">
        <v>52</v>
      </c>
      <c r="O93">
        <v>2</v>
      </c>
      <c r="P93" t="s">
        <v>42</v>
      </c>
      <c r="Q93">
        <v>491</v>
      </c>
      <c r="R93">
        <v>4.3539483690000003</v>
      </c>
      <c r="S93">
        <f t="shared" si="3"/>
        <v>0</v>
      </c>
    </row>
    <row r="94" spans="1:19">
      <c r="A94" t="s">
        <v>146</v>
      </c>
      <c r="B94" t="s">
        <v>30</v>
      </c>
      <c r="C94">
        <v>1</v>
      </c>
      <c r="D94">
        <v>58</v>
      </c>
      <c r="E94">
        <f t="shared" si="2"/>
        <v>0</v>
      </c>
      <c r="F94" t="s">
        <v>34</v>
      </c>
      <c r="G94">
        <v>3</v>
      </c>
      <c r="H94" t="s">
        <v>44</v>
      </c>
      <c r="I94">
        <v>3</v>
      </c>
      <c r="J94" t="s">
        <v>25</v>
      </c>
      <c r="K94">
        <v>0</v>
      </c>
      <c r="L94" t="s">
        <v>41</v>
      </c>
      <c r="M94">
        <v>3</v>
      </c>
      <c r="N94" t="s">
        <v>52</v>
      </c>
      <c r="O94">
        <v>2</v>
      </c>
      <c r="P94" t="s">
        <v>42</v>
      </c>
      <c r="Q94">
        <v>543</v>
      </c>
      <c r="R94">
        <v>5.1754689909999998</v>
      </c>
      <c r="S94">
        <f t="shared" si="3"/>
        <v>1</v>
      </c>
    </row>
    <row r="95" spans="1:19">
      <c r="A95" t="s">
        <v>147</v>
      </c>
      <c r="B95" t="s">
        <v>22</v>
      </c>
      <c r="C95">
        <v>0</v>
      </c>
      <c r="D95">
        <v>54</v>
      </c>
      <c r="E95">
        <f t="shared" si="2"/>
        <v>0</v>
      </c>
      <c r="F95" t="s">
        <v>34</v>
      </c>
      <c r="G95">
        <v>3</v>
      </c>
      <c r="H95" t="s">
        <v>44</v>
      </c>
      <c r="I95">
        <v>3</v>
      </c>
      <c r="J95" t="s">
        <v>25</v>
      </c>
      <c r="K95">
        <v>0</v>
      </c>
      <c r="L95" t="s">
        <v>41</v>
      </c>
      <c r="M95">
        <v>3</v>
      </c>
      <c r="N95" t="s">
        <v>52</v>
      </c>
      <c r="O95">
        <v>2</v>
      </c>
      <c r="P95" t="s">
        <v>28</v>
      </c>
      <c r="Q95">
        <v>325</v>
      </c>
      <c r="R95">
        <v>4.1713439230000002</v>
      </c>
      <c r="S95">
        <f t="shared" si="3"/>
        <v>0</v>
      </c>
    </row>
    <row r="96" spans="1:19">
      <c r="A96" t="s">
        <v>148</v>
      </c>
      <c r="B96" t="s">
        <v>22</v>
      </c>
      <c r="C96">
        <v>0</v>
      </c>
      <c r="D96">
        <v>58</v>
      </c>
      <c r="E96">
        <f t="shared" si="2"/>
        <v>0</v>
      </c>
      <c r="F96" t="s">
        <v>34</v>
      </c>
      <c r="G96">
        <v>3</v>
      </c>
      <c r="H96" t="s">
        <v>149</v>
      </c>
      <c r="I96">
        <v>3</v>
      </c>
      <c r="J96" t="s">
        <v>25</v>
      </c>
      <c r="K96">
        <v>0</v>
      </c>
      <c r="L96" t="s">
        <v>41</v>
      </c>
      <c r="M96">
        <v>3</v>
      </c>
      <c r="N96" t="s">
        <v>52</v>
      </c>
      <c r="O96">
        <v>2</v>
      </c>
      <c r="P96" t="s">
        <v>28</v>
      </c>
      <c r="Q96">
        <v>394</v>
      </c>
      <c r="R96">
        <v>4.516670865</v>
      </c>
      <c r="S96">
        <f t="shared" si="3"/>
        <v>0</v>
      </c>
    </row>
    <row r="97" spans="1:19">
      <c r="A97" t="s">
        <v>150</v>
      </c>
      <c r="B97" t="s">
        <v>30</v>
      </c>
      <c r="C97">
        <v>1</v>
      </c>
      <c r="D97">
        <v>71</v>
      </c>
      <c r="E97">
        <f t="shared" si="2"/>
        <v>1</v>
      </c>
      <c r="F97" t="s">
        <v>141</v>
      </c>
      <c r="G97">
        <v>4</v>
      </c>
      <c r="H97" t="s">
        <v>99</v>
      </c>
      <c r="I97">
        <v>2</v>
      </c>
      <c r="J97" t="s">
        <v>25</v>
      </c>
      <c r="K97">
        <v>0</v>
      </c>
      <c r="L97" t="s">
        <v>151</v>
      </c>
      <c r="M97">
        <v>3</v>
      </c>
      <c r="N97" t="s">
        <v>52</v>
      </c>
      <c r="O97">
        <v>2</v>
      </c>
      <c r="P97" t="s">
        <v>42</v>
      </c>
      <c r="Q97">
        <v>3</v>
      </c>
      <c r="R97">
        <v>3.4198105609999998</v>
      </c>
      <c r="S97">
        <f t="shared" si="3"/>
        <v>0</v>
      </c>
    </row>
    <row r="98" spans="1:19">
      <c r="A98" t="s">
        <v>152</v>
      </c>
      <c r="B98" t="s">
        <v>30</v>
      </c>
      <c r="C98">
        <v>1</v>
      </c>
      <c r="D98">
        <v>70</v>
      </c>
      <c r="E98">
        <f t="shared" si="2"/>
        <v>1</v>
      </c>
      <c r="F98" t="s">
        <v>141</v>
      </c>
      <c r="G98">
        <v>4</v>
      </c>
      <c r="H98" t="s">
        <v>99</v>
      </c>
      <c r="I98">
        <v>2</v>
      </c>
      <c r="J98" t="s">
        <v>25</v>
      </c>
      <c r="K98">
        <v>0</v>
      </c>
      <c r="L98" t="s">
        <v>151</v>
      </c>
      <c r="M98">
        <v>3</v>
      </c>
      <c r="N98" t="s">
        <v>52</v>
      </c>
      <c r="O98">
        <v>2</v>
      </c>
      <c r="P98" t="s">
        <v>42</v>
      </c>
      <c r="Q98">
        <v>356</v>
      </c>
      <c r="R98">
        <v>5.722059883</v>
      </c>
      <c r="S98">
        <f t="shared" si="3"/>
        <v>1</v>
      </c>
    </row>
    <row r="99" spans="1:19">
      <c r="A99" t="s">
        <v>153</v>
      </c>
      <c r="B99" t="s">
        <v>30</v>
      </c>
      <c r="C99">
        <v>1</v>
      </c>
      <c r="D99">
        <v>69</v>
      </c>
      <c r="E99">
        <f t="shared" si="2"/>
        <v>1</v>
      </c>
      <c r="F99" t="s">
        <v>101</v>
      </c>
      <c r="G99">
        <v>4</v>
      </c>
      <c r="H99" t="s">
        <v>40</v>
      </c>
      <c r="I99">
        <v>3</v>
      </c>
      <c r="J99" t="s">
        <v>25</v>
      </c>
      <c r="K99">
        <v>0</v>
      </c>
      <c r="L99" t="s">
        <v>151</v>
      </c>
      <c r="M99">
        <v>3</v>
      </c>
      <c r="N99" t="s">
        <v>52</v>
      </c>
      <c r="O99">
        <v>2</v>
      </c>
      <c r="P99" t="s">
        <v>42</v>
      </c>
      <c r="Q99">
        <v>496</v>
      </c>
      <c r="R99">
        <v>4.945769511</v>
      </c>
      <c r="S99">
        <f t="shared" si="3"/>
        <v>1</v>
      </c>
    </row>
    <row r="100" spans="1:19">
      <c r="A100" t="s">
        <v>154</v>
      </c>
      <c r="B100" t="s">
        <v>22</v>
      </c>
      <c r="C100">
        <v>0</v>
      </c>
      <c r="D100">
        <v>52</v>
      </c>
      <c r="E100">
        <f t="shared" si="2"/>
        <v>0</v>
      </c>
      <c r="F100" t="s">
        <v>101</v>
      </c>
      <c r="G100">
        <v>4</v>
      </c>
      <c r="H100" t="s">
        <v>40</v>
      </c>
      <c r="I100">
        <v>3</v>
      </c>
      <c r="J100" t="s">
        <v>25</v>
      </c>
      <c r="K100">
        <v>0</v>
      </c>
      <c r="L100" t="s">
        <v>151</v>
      </c>
      <c r="M100">
        <v>3</v>
      </c>
      <c r="N100" t="s">
        <v>52</v>
      </c>
      <c r="O100">
        <v>2</v>
      </c>
      <c r="P100" t="s">
        <v>28</v>
      </c>
      <c r="Q100">
        <v>1328</v>
      </c>
      <c r="R100">
        <v>4.9568058949999996</v>
      </c>
      <c r="S100">
        <f t="shared" si="3"/>
        <v>1</v>
      </c>
    </row>
    <row r="101" spans="1:19">
      <c r="A101" t="s">
        <v>155</v>
      </c>
      <c r="B101" t="s">
        <v>30</v>
      </c>
      <c r="C101">
        <v>1</v>
      </c>
      <c r="D101">
        <v>74</v>
      </c>
      <c r="E101">
        <f t="shared" si="2"/>
        <v>1</v>
      </c>
      <c r="F101" t="s">
        <v>101</v>
      </c>
      <c r="G101">
        <v>4</v>
      </c>
      <c r="H101" t="s">
        <v>40</v>
      </c>
      <c r="I101">
        <v>3</v>
      </c>
      <c r="J101" t="s">
        <v>25</v>
      </c>
      <c r="K101">
        <v>0</v>
      </c>
      <c r="L101" t="s">
        <v>151</v>
      </c>
      <c r="M101">
        <v>3</v>
      </c>
      <c r="N101" t="s">
        <v>52</v>
      </c>
      <c r="O101">
        <v>2</v>
      </c>
      <c r="P101" t="s">
        <v>42</v>
      </c>
      <c r="Q101">
        <v>640</v>
      </c>
      <c r="R101">
        <v>6.2513833830000003</v>
      </c>
      <c r="S101">
        <f t="shared" si="3"/>
        <v>1</v>
      </c>
    </row>
    <row r="102" spans="1:19">
      <c r="A102" t="s">
        <v>156</v>
      </c>
      <c r="B102" t="s">
        <v>30</v>
      </c>
      <c r="C102">
        <v>1</v>
      </c>
      <c r="D102">
        <v>56</v>
      </c>
      <c r="E102">
        <f t="shared" si="2"/>
        <v>0</v>
      </c>
      <c r="F102" t="s">
        <v>46</v>
      </c>
      <c r="G102">
        <v>4</v>
      </c>
      <c r="H102" t="s">
        <v>44</v>
      </c>
      <c r="I102">
        <v>3</v>
      </c>
      <c r="J102" t="s">
        <v>25</v>
      </c>
      <c r="K102">
        <v>0</v>
      </c>
      <c r="L102" t="s">
        <v>151</v>
      </c>
      <c r="M102">
        <v>3</v>
      </c>
      <c r="N102" t="s">
        <v>52</v>
      </c>
      <c r="O102">
        <v>2</v>
      </c>
      <c r="P102" t="s">
        <v>28</v>
      </c>
      <c r="Q102">
        <v>1184</v>
      </c>
      <c r="R102">
        <v>5.0741480599999997</v>
      </c>
      <c r="S102">
        <f t="shared" si="3"/>
        <v>1</v>
      </c>
    </row>
    <row r="103" spans="1:19">
      <c r="A103" t="s">
        <v>157</v>
      </c>
      <c r="B103" t="s">
        <v>30</v>
      </c>
      <c r="C103">
        <v>1</v>
      </c>
      <c r="D103">
        <v>63</v>
      </c>
      <c r="E103">
        <f t="shared" si="2"/>
        <v>1</v>
      </c>
      <c r="F103" t="s">
        <v>46</v>
      </c>
      <c r="G103">
        <v>4</v>
      </c>
      <c r="H103" t="s">
        <v>37</v>
      </c>
      <c r="I103">
        <v>1</v>
      </c>
      <c r="J103" t="s">
        <v>25</v>
      </c>
      <c r="K103">
        <v>0</v>
      </c>
      <c r="L103" t="s">
        <v>48</v>
      </c>
      <c r="M103">
        <v>4</v>
      </c>
      <c r="N103" t="s">
        <v>52</v>
      </c>
      <c r="O103">
        <v>2</v>
      </c>
      <c r="P103" t="s">
        <v>42</v>
      </c>
      <c r="Q103">
        <v>552</v>
      </c>
      <c r="R103">
        <v>4.4084430939999999</v>
      </c>
      <c r="S103">
        <f t="shared" si="3"/>
        <v>0</v>
      </c>
    </row>
    <row r="104" spans="1:19">
      <c r="A104" t="s">
        <v>158</v>
      </c>
      <c r="B104" t="s">
        <v>30</v>
      </c>
      <c r="C104">
        <v>1</v>
      </c>
      <c r="D104">
        <v>76</v>
      </c>
      <c r="E104">
        <f t="shared" si="2"/>
        <v>1</v>
      </c>
      <c r="F104" t="s">
        <v>46</v>
      </c>
      <c r="G104">
        <v>4</v>
      </c>
      <c r="H104" t="s">
        <v>37</v>
      </c>
      <c r="I104">
        <v>1</v>
      </c>
      <c r="J104" t="s">
        <v>25</v>
      </c>
      <c r="K104">
        <v>0</v>
      </c>
      <c r="L104" t="s">
        <v>48</v>
      </c>
      <c r="M104">
        <v>4</v>
      </c>
      <c r="N104" t="s">
        <v>52</v>
      </c>
      <c r="O104">
        <v>2</v>
      </c>
      <c r="P104" t="s">
        <v>42</v>
      </c>
      <c r="Q104">
        <v>712</v>
      </c>
      <c r="R104">
        <v>4.31937923</v>
      </c>
      <c r="S104">
        <f t="shared" si="3"/>
        <v>0</v>
      </c>
    </row>
    <row r="105" spans="1:19">
      <c r="A105" t="s">
        <v>159</v>
      </c>
      <c r="B105" t="s">
        <v>30</v>
      </c>
      <c r="C105">
        <v>1</v>
      </c>
      <c r="D105">
        <v>70</v>
      </c>
      <c r="E105">
        <f t="shared" si="2"/>
        <v>1</v>
      </c>
      <c r="F105" t="s">
        <v>46</v>
      </c>
      <c r="G105">
        <v>4</v>
      </c>
      <c r="H105" t="s">
        <v>37</v>
      </c>
      <c r="I105">
        <v>1</v>
      </c>
      <c r="J105" t="s">
        <v>25</v>
      </c>
      <c r="K105">
        <v>0</v>
      </c>
      <c r="L105" t="s">
        <v>48</v>
      </c>
      <c r="M105">
        <v>4</v>
      </c>
      <c r="N105" t="s">
        <v>52</v>
      </c>
      <c r="O105">
        <v>2</v>
      </c>
      <c r="P105" t="s">
        <v>42</v>
      </c>
      <c r="Q105">
        <v>275</v>
      </c>
      <c r="R105">
        <v>4.7433673650000001</v>
      </c>
      <c r="S105">
        <f t="shared" si="3"/>
        <v>0</v>
      </c>
    </row>
    <row r="106" spans="1:19">
      <c r="A106" t="s">
        <v>160</v>
      </c>
      <c r="B106" t="s">
        <v>30</v>
      </c>
      <c r="C106">
        <v>1</v>
      </c>
      <c r="D106">
        <v>66</v>
      </c>
      <c r="E106">
        <f t="shared" si="2"/>
        <v>1</v>
      </c>
      <c r="F106" t="s">
        <v>31</v>
      </c>
      <c r="G106">
        <v>2</v>
      </c>
      <c r="H106" t="s">
        <v>40</v>
      </c>
      <c r="I106">
        <v>3</v>
      </c>
      <c r="J106" t="s">
        <v>25</v>
      </c>
      <c r="K106">
        <v>0</v>
      </c>
      <c r="L106" t="s">
        <v>48</v>
      </c>
      <c r="M106">
        <v>4</v>
      </c>
      <c r="N106" t="s">
        <v>52</v>
      </c>
      <c r="O106">
        <v>2</v>
      </c>
      <c r="P106" t="s">
        <v>42</v>
      </c>
      <c r="Q106">
        <v>2100</v>
      </c>
      <c r="R106">
        <v>5.3428125880000001</v>
      </c>
      <c r="S106">
        <f t="shared" si="3"/>
        <v>1</v>
      </c>
    </row>
    <row r="107" spans="1:19">
      <c r="A107" t="s">
        <v>161</v>
      </c>
      <c r="B107" t="s">
        <v>30</v>
      </c>
      <c r="C107">
        <v>1</v>
      </c>
      <c r="D107">
        <v>49</v>
      </c>
      <c r="E107">
        <f t="shared" si="2"/>
        <v>0</v>
      </c>
      <c r="F107" t="s">
        <v>34</v>
      </c>
      <c r="G107">
        <v>3</v>
      </c>
      <c r="H107" t="s">
        <v>40</v>
      </c>
      <c r="I107">
        <v>3</v>
      </c>
      <c r="J107" t="s">
        <v>25</v>
      </c>
      <c r="K107">
        <v>0</v>
      </c>
      <c r="L107" t="s">
        <v>48</v>
      </c>
      <c r="M107">
        <v>4</v>
      </c>
      <c r="N107" t="s">
        <v>52</v>
      </c>
      <c r="O107">
        <v>2</v>
      </c>
      <c r="P107" t="s">
        <v>42</v>
      </c>
      <c r="Q107">
        <v>174</v>
      </c>
      <c r="R107">
        <v>5.739042435</v>
      </c>
      <c r="S107">
        <f t="shared" si="3"/>
        <v>1</v>
      </c>
    </row>
    <row r="108" spans="1:19">
      <c r="A108" t="s">
        <v>162</v>
      </c>
      <c r="B108" t="s">
        <v>22</v>
      </c>
      <c r="C108">
        <v>0</v>
      </c>
      <c r="D108">
        <v>59</v>
      </c>
      <c r="E108">
        <f t="shared" si="2"/>
        <v>0</v>
      </c>
      <c r="F108" t="s">
        <v>46</v>
      </c>
      <c r="G108">
        <v>4</v>
      </c>
      <c r="H108" t="s">
        <v>40</v>
      </c>
      <c r="I108">
        <v>3</v>
      </c>
      <c r="J108" t="s">
        <v>25</v>
      </c>
      <c r="K108">
        <v>0</v>
      </c>
      <c r="L108" t="s">
        <v>48</v>
      </c>
      <c r="M108">
        <v>4</v>
      </c>
      <c r="N108" t="s">
        <v>52</v>
      </c>
      <c r="O108">
        <v>2</v>
      </c>
      <c r="P108" t="s">
        <v>42</v>
      </c>
      <c r="Q108">
        <v>570</v>
      </c>
      <c r="R108">
        <v>5.0106576729999999</v>
      </c>
      <c r="S108">
        <f t="shared" si="3"/>
        <v>1</v>
      </c>
    </row>
    <row r="109" spans="1:19">
      <c r="A109" t="s">
        <v>163</v>
      </c>
      <c r="B109" t="s">
        <v>30</v>
      </c>
      <c r="C109">
        <v>1</v>
      </c>
      <c r="D109">
        <v>65</v>
      </c>
      <c r="E109">
        <f t="shared" si="2"/>
        <v>1</v>
      </c>
      <c r="F109" t="s">
        <v>46</v>
      </c>
      <c r="G109">
        <v>4</v>
      </c>
      <c r="H109" t="s">
        <v>24</v>
      </c>
      <c r="I109">
        <v>0</v>
      </c>
      <c r="J109" t="s">
        <v>47</v>
      </c>
      <c r="K109">
        <v>1</v>
      </c>
      <c r="L109" t="s">
        <v>48</v>
      </c>
      <c r="M109">
        <v>4</v>
      </c>
      <c r="N109" t="s">
        <v>52</v>
      </c>
      <c r="O109">
        <v>2</v>
      </c>
      <c r="P109" t="s">
        <v>28</v>
      </c>
      <c r="Q109">
        <v>374</v>
      </c>
      <c r="R109">
        <v>4.5116402430000004</v>
      </c>
      <c r="S109">
        <f t="shared" si="3"/>
        <v>0</v>
      </c>
    </row>
    <row r="110" spans="1:19">
      <c r="A110" t="s">
        <v>164</v>
      </c>
      <c r="B110" t="s">
        <v>30</v>
      </c>
      <c r="C110">
        <v>1</v>
      </c>
      <c r="D110">
        <v>51</v>
      </c>
      <c r="E110">
        <f t="shared" si="2"/>
        <v>0</v>
      </c>
      <c r="F110" t="s">
        <v>34</v>
      </c>
      <c r="G110">
        <v>3</v>
      </c>
      <c r="H110" t="s">
        <v>37</v>
      </c>
      <c r="I110">
        <v>1</v>
      </c>
      <c r="J110" t="s">
        <v>47</v>
      </c>
      <c r="K110">
        <v>1</v>
      </c>
      <c r="L110" t="s">
        <v>48</v>
      </c>
      <c r="M110">
        <v>4</v>
      </c>
      <c r="N110" t="s">
        <v>52</v>
      </c>
      <c r="O110">
        <v>2</v>
      </c>
      <c r="P110" t="s">
        <v>28</v>
      </c>
      <c r="Q110">
        <v>1389</v>
      </c>
      <c r="R110">
        <v>4.3072598400000004</v>
      </c>
      <c r="S110">
        <f t="shared" si="3"/>
        <v>0</v>
      </c>
    </row>
    <row r="111" spans="1:19">
      <c r="A111" t="s">
        <v>165</v>
      </c>
      <c r="B111" t="s">
        <v>30</v>
      </c>
      <c r="C111">
        <v>1</v>
      </c>
      <c r="D111">
        <v>59</v>
      </c>
      <c r="E111">
        <f t="shared" si="2"/>
        <v>0</v>
      </c>
      <c r="F111" t="s">
        <v>34</v>
      </c>
      <c r="G111">
        <v>3</v>
      </c>
      <c r="H111" t="s">
        <v>37</v>
      </c>
      <c r="I111">
        <v>1</v>
      </c>
      <c r="J111" t="s">
        <v>47</v>
      </c>
      <c r="K111">
        <v>1</v>
      </c>
      <c r="L111" t="s">
        <v>48</v>
      </c>
      <c r="M111">
        <v>4</v>
      </c>
      <c r="N111" t="s">
        <v>52</v>
      </c>
      <c r="O111">
        <v>2</v>
      </c>
      <c r="P111" t="s">
        <v>28</v>
      </c>
      <c r="Q111">
        <v>1138</v>
      </c>
      <c r="R111">
        <v>5.1377531760000004</v>
      </c>
      <c r="S111">
        <f t="shared" si="3"/>
        <v>1</v>
      </c>
    </row>
    <row r="112" spans="1:19">
      <c r="A112" t="s">
        <v>166</v>
      </c>
      <c r="B112" t="s">
        <v>22</v>
      </c>
      <c r="C112">
        <v>0</v>
      </c>
      <c r="D112">
        <v>50</v>
      </c>
      <c r="E112">
        <f t="shared" si="2"/>
        <v>0</v>
      </c>
      <c r="F112" t="s">
        <v>46</v>
      </c>
      <c r="G112">
        <v>4</v>
      </c>
      <c r="H112" t="s">
        <v>37</v>
      </c>
      <c r="I112">
        <v>1</v>
      </c>
      <c r="J112" t="s">
        <v>47</v>
      </c>
      <c r="K112">
        <v>1</v>
      </c>
      <c r="L112" t="s">
        <v>48</v>
      </c>
      <c r="M112">
        <v>4</v>
      </c>
      <c r="N112" t="s">
        <v>52</v>
      </c>
      <c r="O112">
        <v>2</v>
      </c>
      <c r="P112" t="s">
        <v>42</v>
      </c>
      <c r="Q112">
        <v>476</v>
      </c>
      <c r="R112">
        <v>4.4822032289999996</v>
      </c>
      <c r="S112">
        <f t="shared" si="3"/>
        <v>0</v>
      </c>
    </row>
    <row r="113" spans="1:19">
      <c r="A113" t="s">
        <v>167</v>
      </c>
      <c r="B113" t="s">
        <v>22</v>
      </c>
      <c r="C113">
        <v>0</v>
      </c>
      <c r="D113">
        <v>66</v>
      </c>
      <c r="E113">
        <f t="shared" si="2"/>
        <v>1</v>
      </c>
      <c r="F113" t="s">
        <v>46</v>
      </c>
      <c r="G113">
        <v>4</v>
      </c>
      <c r="H113" t="s">
        <v>37</v>
      </c>
      <c r="I113">
        <v>1</v>
      </c>
      <c r="J113" t="s">
        <v>47</v>
      </c>
      <c r="K113">
        <v>1</v>
      </c>
      <c r="L113" t="s">
        <v>48</v>
      </c>
      <c r="M113">
        <v>4</v>
      </c>
      <c r="N113" t="s">
        <v>52</v>
      </c>
      <c r="O113">
        <v>2</v>
      </c>
      <c r="P113" t="s">
        <v>42</v>
      </c>
      <c r="Q113">
        <v>669</v>
      </c>
      <c r="R113">
        <v>5.5414191490000002</v>
      </c>
      <c r="S113">
        <f t="shared" si="3"/>
        <v>1</v>
      </c>
    </row>
    <row r="114" spans="1:19">
      <c r="A114" t="s">
        <v>168</v>
      </c>
      <c r="B114" t="s">
        <v>22</v>
      </c>
      <c r="C114">
        <v>0</v>
      </c>
      <c r="D114">
        <v>65</v>
      </c>
      <c r="E114">
        <f t="shared" si="2"/>
        <v>1</v>
      </c>
      <c r="F114" t="s">
        <v>101</v>
      </c>
      <c r="G114">
        <v>4</v>
      </c>
      <c r="H114" t="s">
        <v>37</v>
      </c>
      <c r="I114">
        <v>1</v>
      </c>
      <c r="J114" t="s">
        <v>47</v>
      </c>
      <c r="K114">
        <v>1</v>
      </c>
      <c r="L114" t="s">
        <v>48</v>
      </c>
      <c r="M114">
        <v>4</v>
      </c>
      <c r="N114" t="s">
        <v>52</v>
      </c>
      <c r="O114">
        <v>2</v>
      </c>
      <c r="P114" t="s">
        <v>42</v>
      </c>
      <c r="Q114">
        <v>259</v>
      </c>
      <c r="R114">
        <v>4.2444901550000003</v>
      </c>
      <c r="S114">
        <f t="shared" si="3"/>
        <v>0</v>
      </c>
    </row>
    <row r="115" spans="1:19">
      <c r="A115" t="s">
        <v>169</v>
      </c>
      <c r="B115" t="s">
        <v>30</v>
      </c>
      <c r="C115">
        <v>1</v>
      </c>
      <c r="D115">
        <v>86</v>
      </c>
      <c r="E115">
        <f t="shared" si="2"/>
        <v>1</v>
      </c>
      <c r="F115" t="s">
        <v>101</v>
      </c>
      <c r="G115">
        <v>4</v>
      </c>
      <c r="H115" t="s">
        <v>99</v>
      </c>
      <c r="I115">
        <v>2</v>
      </c>
      <c r="J115" t="s">
        <v>47</v>
      </c>
      <c r="K115">
        <v>1</v>
      </c>
      <c r="L115" t="s">
        <v>48</v>
      </c>
      <c r="M115">
        <v>4</v>
      </c>
      <c r="N115" t="s">
        <v>52</v>
      </c>
      <c r="O115">
        <v>2</v>
      </c>
      <c r="P115" t="s">
        <v>28</v>
      </c>
      <c r="Q115">
        <v>0</v>
      </c>
      <c r="R115">
        <v>5.623787375</v>
      </c>
      <c r="S115">
        <f t="shared" si="3"/>
        <v>1</v>
      </c>
    </row>
    <row r="116" spans="1:19">
      <c r="A116" t="s">
        <v>170</v>
      </c>
      <c r="B116" t="s">
        <v>30</v>
      </c>
      <c r="C116">
        <v>1</v>
      </c>
      <c r="D116">
        <v>45</v>
      </c>
      <c r="E116">
        <f t="shared" si="2"/>
        <v>0</v>
      </c>
      <c r="F116" t="s">
        <v>141</v>
      </c>
      <c r="G116">
        <v>4</v>
      </c>
      <c r="H116" t="s">
        <v>99</v>
      </c>
      <c r="I116">
        <v>2</v>
      </c>
      <c r="J116" t="s">
        <v>47</v>
      </c>
      <c r="K116">
        <v>1</v>
      </c>
      <c r="L116" t="s">
        <v>48</v>
      </c>
      <c r="M116">
        <v>4</v>
      </c>
      <c r="N116" t="s">
        <v>52</v>
      </c>
      <c r="O116">
        <v>2</v>
      </c>
      <c r="P116" t="s">
        <v>28</v>
      </c>
      <c r="Q116">
        <v>972</v>
      </c>
      <c r="R116">
        <v>5.411645075</v>
      </c>
      <c r="S116">
        <f t="shared" si="3"/>
        <v>1</v>
      </c>
    </row>
    <row r="117" spans="1:19">
      <c r="A117" t="s">
        <v>171</v>
      </c>
      <c r="B117" t="s">
        <v>30</v>
      </c>
      <c r="C117">
        <v>1</v>
      </c>
      <c r="D117">
        <v>64</v>
      </c>
      <c r="E117">
        <f t="shared" si="2"/>
        <v>1</v>
      </c>
      <c r="F117" t="s">
        <v>50</v>
      </c>
      <c r="G117">
        <v>1</v>
      </c>
      <c r="H117" t="s">
        <v>24</v>
      </c>
      <c r="I117">
        <v>0</v>
      </c>
      <c r="J117" t="s">
        <v>25</v>
      </c>
      <c r="K117">
        <v>0</v>
      </c>
      <c r="L117" t="s">
        <v>26</v>
      </c>
      <c r="M117">
        <v>1</v>
      </c>
      <c r="N117" t="s">
        <v>172</v>
      </c>
      <c r="O117">
        <v>3</v>
      </c>
      <c r="P117" t="s">
        <v>28</v>
      </c>
      <c r="Q117">
        <v>379</v>
      </c>
      <c r="R117">
        <v>7.0098973300000003</v>
      </c>
      <c r="S117">
        <f t="shared" si="3"/>
        <v>1</v>
      </c>
    </row>
    <row r="118" spans="1:19">
      <c r="A118" t="s">
        <v>173</v>
      </c>
      <c r="B118" t="s">
        <v>22</v>
      </c>
      <c r="C118">
        <v>0</v>
      </c>
      <c r="D118">
        <v>59</v>
      </c>
      <c r="E118">
        <f t="shared" si="2"/>
        <v>0</v>
      </c>
      <c r="F118" t="s">
        <v>31</v>
      </c>
      <c r="G118">
        <v>2</v>
      </c>
      <c r="H118" t="s">
        <v>24</v>
      </c>
      <c r="I118">
        <v>0</v>
      </c>
      <c r="J118" t="s">
        <v>25</v>
      </c>
      <c r="K118">
        <v>0</v>
      </c>
      <c r="L118" t="s">
        <v>32</v>
      </c>
      <c r="M118">
        <v>1</v>
      </c>
      <c r="N118" t="s">
        <v>172</v>
      </c>
      <c r="O118">
        <v>3</v>
      </c>
      <c r="P118" t="s">
        <v>28</v>
      </c>
      <c r="Q118">
        <v>3540</v>
      </c>
      <c r="R118">
        <v>3.4833760410000001</v>
      </c>
      <c r="S118">
        <f t="shared" si="3"/>
        <v>0</v>
      </c>
    </row>
    <row r="119" spans="1:19">
      <c r="A119" t="s">
        <v>174</v>
      </c>
      <c r="B119" t="s">
        <v>30</v>
      </c>
      <c r="C119">
        <v>1</v>
      </c>
      <c r="D119">
        <v>85</v>
      </c>
      <c r="E119">
        <f t="shared" si="2"/>
        <v>1</v>
      </c>
      <c r="F119" t="s">
        <v>31</v>
      </c>
      <c r="G119">
        <v>2</v>
      </c>
      <c r="H119" t="s">
        <v>24</v>
      </c>
      <c r="I119">
        <v>0</v>
      </c>
      <c r="J119" t="s">
        <v>25</v>
      </c>
      <c r="K119">
        <v>0</v>
      </c>
      <c r="L119" t="s">
        <v>32</v>
      </c>
      <c r="M119">
        <v>1</v>
      </c>
      <c r="N119" t="s">
        <v>172</v>
      </c>
      <c r="O119">
        <v>3</v>
      </c>
      <c r="P119" t="s">
        <v>28</v>
      </c>
      <c r="Q119">
        <v>0</v>
      </c>
      <c r="R119">
        <v>4.9479250800000001</v>
      </c>
      <c r="S119">
        <f t="shared" si="3"/>
        <v>1</v>
      </c>
    </row>
    <row r="120" spans="1:19">
      <c r="A120" t="s">
        <v>175</v>
      </c>
      <c r="B120" t="s">
        <v>22</v>
      </c>
      <c r="C120">
        <v>0</v>
      </c>
      <c r="D120">
        <v>69</v>
      </c>
      <c r="E120">
        <f t="shared" si="2"/>
        <v>1</v>
      </c>
      <c r="F120" t="s">
        <v>31</v>
      </c>
      <c r="G120">
        <v>2</v>
      </c>
      <c r="H120" t="s">
        <v>24</v>
      </c>
      <c r="I120">
        <v>0</v>
      </c>
      <c r="J120" t="s">
        <v>25</v>
      </c>
      <c r="K120">
        <v>0</v>
      </c>
      <c r="L120" t="s">
        <v>32</v>
      </c>
      <c r="M120">
        <v>1</v>
      </c>
      <c r="N120" t="s">
        <v>172</v>
      </c>
      <c r="O120">
        <v>3</v>
      </c>
      <c r="P120" t="s">
        <v>28</v>
      </c>
      <c r="Q120">
        <v>1090</v>
      </c>
      <c r="R120">
        <v>4.7823171520000001</v>
      </c>
      <c r="S120">
        <f t="shared" si="3"/>
        <v>0</v>
      </c>
    </row>
    <row r="121" spans="1:19">
      <c r="A121" t="s">
        <v>176</v>
      </c>
      <c r="B121" t="s">
        <v>22</v>
      </c>
      <c r="C121">
        <v>0</v>
      </c>
      <c r="D121">
        <v>68</v>
      </c>
      <c r="E121">
        <f t="shared" si="2"/>
        <v>1</v>
      </c>
      <c r="F121" t="s">
        <v>31</v>
      </c>
      <c r="G121">
        <v>2</v>
      </c>
      <c r="H121" t="s">
        <v>24</v>
      </c>
      <c r="I121">
        <v>0</v>
      </c>
      <c r="J121" t="s">
        <v>25</v>
      </c>
      <c r="K121">
        <v>0</v>
      </c>
      <c r="L121" t="s">
        <v>32</v>
      </c>
      <c r="M121">
        <v>1</v>
      </c>
      <c r="N121" t="s">
        <v>172</v>
      </c>
      <c r="O121">
        <v>3</v>
      </c>
      <c r="P121" t="s">
        <v>42</v>
      </c>
      <c r="Q121">
        <v>156</v>
      </c>
      <c r="R121">
        <v>3.9956968260000001</v>
      </c>
      <c r="S121">
        <f t="shared" si="3"/>
        <v>0</v>
      </c>
    </row>
    <row r="122" spans="1:19">
      <c r="A122" t="s">
        <v>177</v>
      </c>
      <c r="B122" t="s">
        <v>30</v>
      </c>
      <c r="C122">
        <v>1</v>
      </c>
      <c r="D122">
        <v>71</v>
      </c>
      <c r="E122">
        <f t="shared" si="2"/>
        <v>1</v>
      </c>
      <c r="F122" t="s">
        <v>31</v>
      </c>
      <c r="G122">
        <v>2</v>
      </c>
      <c r="H122" t="s">
        <v>24</v>
      </c>
      <c r="I122">
        <v>0</v>
      </c>
      <c r="J122" t="s">
        <v>25</v>
      </c>
      <c r="K122">
        <v>0</v>
      </c>
      <c r="L122" t="s">
        <v>32</v>
      </c>
      <c r="M122">
        <v>1</v>
      </c>
      <c r="N122" t="s">
        <v>172</v>
      </c>
      <c r="O122">
        <v>3</v>
      </c>
      <c r="P122" t="s">
        <v>42</v>
      </c>
      <c r="Q122">
        <v>30</v>
      </c>
      <c r="R122">
        <v>5.7131119259999998</v>
      </c>
      <c r="S122">
        <f t="shared" si="3"/>
        <v>1</v>
      </c>
    </row>
    <row r="123" spans="1:19">
      <c r="A123" t="s">
        <v>178</v>
      </c>
      <c r="B123" t="s">
        <v>22</v>
      </c>
      <c r="C123">
        <v>0</v>
      </c>
      <c r="D123">
        <v>84</v>
      </c>
      <c r="E123">
        <f t="shared" si="2"/>
        <v>1</v>
      </c>
      <c r="F123" t="s">
        <v>31</v>
      </c>
      <c r="G123">
        <v>2</v>
      </c>
      <c r="H123" t="s">
        <v>24</v>
      </c>
      <c r="I123">
        <v>0</v>
      </c>
      <c r="J123" t="s">
        <v>25</v>
      </c>
      <c r="K123">
        <v>0</v>
      </c>
      <c r="L123" t="s">
        <v>32</v>
      </c>
      <c r="M123">
        <v>1</v>
      </c>
      <c r="N123" t="s">
        <v>172</v>
      </c>
      <c r="O123">
        <v>3</v>
      </c>
      <c r="P123" t="s">
        <v>28</v>
      </c>
      <c r="Q123">
        <v>131</v>
      </c>
      <c r="R123">
        <v>5.117882592</v>
      </c>
      <c r="S123">
        <f t="shared" si="3"/>
        <v>1</v>
      </c>
    </row>
    <row r="124" spans="1:19">
      <c r="A124" t="s">
        <v>179</v>
      </c>
      <c r="B124" t="s">
        <v>22</v>
      </c>
      <c r="C124">
        <v>0</v>
      </c>
      <c r="D124">
        <v>79</v>
      </c>
      <c r="E124">
        <f t="shared" si="2"/>
        <v>1</v>
      </c>
      <c r="F124" t="s">
        <v>31</v>
      </c>
      <c r="G124">
        <v>2</v>
      </c>
      <c r="H124" t="s">
        <v>24</v>
      </c>
      <c r="I124">
        <v>0</v>
      </c>
      <c r="J124" t="s">
        <v>25</v>
      </c>
      <c r="K124">
        <v>0</v>
      </c>
      <c r="L124" t="s">
        <v>32</v>
      </c>
      <c r="M124">
        <v>1</v>
      </c>
      <c r="N124" t="s">
        <v>172</v>
      </c>
      <c r="O124">
        <v>3</v>
      </c>
      <c r="P124" t="s">
        <v>28</v>
      </c>
      <c r="Q124">
        <v>678</v>
      </c>
      <c r="R124">
        <v>5.2817821990000002</v>
      </c>
      <c r="S124">
        <f t="shared" si="3"/>
        <v>1</v>
      </c>
    </row>
    <row r="125" spans="1:19">
      <c r="A125" t="s">
        <v>180</v>
      </c>
      <c r="B125" t="s">
        <v>30</v>
      </c>
      <c r="C125">
        <v>1</v>
      </c>
      <c r="D125">
        <v>72</v>
      </c>
      <c r="E125">
        <f t="shared" si="2"/>
        <v>1</v>
      </c>
      <c r="F125" t="s">
        <v>31</v>
      </c>
      <c r="G125">
        <v>2</v>
      </c>
      <c r="H125" t="s">
        <v>24</v>
      </c>
      <c r="I125">
        <v>0</v>
      </c>
      <c r="J125" t="s">
        <v>25</v>
      </c>
      <c r="K125">
        <v>0</v>
      </c>
      <c r="L125" t="s">
        <v>32</v>
      </c>
      <c r="M125">
        <v>1</v>
      </c>
      <c r="N125" t="s">
        <v>172</v>
      </c>
      <c r="O125">
        <v>3</v>
      </c>
      <c r="P125" t="s">
        <v>42</v>
      </c>
      <c r="Q125">
        <v>457</v>
      </c>
      <c r="R125">
        <v>6.9001137720000001</v>
      </c>
      <c r="S125">
        <f t="shared" si="3"/>
        <v>1</v>
      </c>
    </row>
    <row r="126" spans="1:19">
      <c r="A126" t="s">
        <v>181</v>
      </c>
      <c r="B126" t="s">
        <v>30</v>
      </c>
      <c r="C126">
        <v>1</v>
      </c>
      <c r="D126">
        <v>58</v>
      </c>
      <c r="E126">
        <f t="shared" si="2"/>
        <v>0</v>
      </c>
      <c r="F126" t="s">
        <v>31</v>
      </c>
      <c r="G126">
        <v>2</v>
      </c>
      <c r="H126" t="s">
        <v>24</v>
      </c>
      <c r="I126">
        <v>0</v>
      </c>
      <c r="J126" t="s">
        <v>25</v>
      </c>
      <c r="K126">
        <v>0</v>
      </c>
      <c r="L126" t="s">
        <v>32</v>
      </c>
      <c r="M126">
        <v>1</v>
      </c>
      <c r="N126" t="s">
        <v>172</v>
      </c>
      <c r="O126">
        <v>3</v>
      </c>
      <c r="P126" t="s">
        <v>28</v>
      </c>
      <c r="Q126">
        <v>566</v>
      </c>
      <c r="R126">
        <v>5.2616605859999996</v>
      </c>
      <c r="S126">
        <f t="shared" si="3"/>
        <v>1</v>
      </c>
    </row>
    <row r="127" spans="1:19">
      <c r="A127" t="s">
        <v>182</v>
      </c>
      <c r="B127" t="s">
        <v>30</v>
      </c>
      <c r="C127">
        <v>1</v>
      </c>
      <c r="D127">
        <v>79</v>
      </c>
      <c r="E127">
        <f t="shared" si="2"/>
        <v>1</v>
      </c>
      <c r="F127" t="s">
        <v>31</v>
      </c>
      <c r="G127">
        <v>2</v>
      </c>
      <c r="H127" t="s">
        <v>24</v>
      </c>
      <c r="I127">
        <v>0</v>
      </c>
      <c r="J127" t="s">
        <v>25</v>
      </c>
      <c r="K127">
        <v>0</v>
      </c>
      <c r="L127" t="s">
        <v>32</v>
      </c>
      <c r="M127">
        <v>1</v>
      </c>
      <c r="N127" t="s">
        <v>172</v>
      </c>
      <c r="O127">
        <v>3</v>
      </c>
      <c r="P127" t="s">
        <v>28</v>
      </c>
      <c r="Q127">
        <v>440</v>
      </c>
      <c r="R127">
        <v>5.1515576220000003</v>
      </c>
      <c r="S127">
        <f t="shared" si="3"/>
        <v>1</v>
      </c>
    </row>
    <row r="128" spans="1:19">
      <c r="A128" t="s">
        <v>183</v>
      </c>
      <c r="B128" t="s">
        <v>30</v>
      </c>
      <c r="C128">
        <v>1</v>
      </c>
      <c r="D128">
        <v>62</v>
      </c>
      <c r="E128">
        <f t="shared" si="2"/>
        <v>1</v>
      </c>
      <c r="F128" t="s">
        <v>31</v>
      </c>
      <c r="G128">
        <v>2</v>
      </c>
      <c r="H128" t="s">
        <v>24</v>
      </c>
      <c r="I128">
        <v>0</v>
      </c>
      <c r="J128" t="s">
        <v>25</v>
      </c>
      <c r="K128">
        <v>0</v>
      </c>
      <c r="L128" t="s">
        <v>32</v>
      </c>
      <c r="M128">
        <v>1</v>
      </c>
      <c r="N128" t="s">
        <v>172</v>
      </c>
      <c r="O128">
        <v>3</v>
      </c>
      <c r="P128" t="s">
        <v>28</v>
      </c>
      <c r="Q128">
        <v>356</v>
      </c>
      <c r="R128">
        <v>5.0355782480000002</v>
      </c>
      <c r="S128">
        <f t="shared" si="3"/>
        <v>1</v>
      </c>
    </row>
    <row r="129" spans="1:19">
      <c r="A129" t="s">
        <v>184</v>
      </c>
      <c r="B129" t="s">
        <v>30</v>
      </c>
      <c r="C129">
        <v>1</v>
      </c>
      <c r="D129">
        <v>62</v>
      </c>
      <c r="E129">
        <f t="shared" si="2"/>
        <v>1</v>
      </c>
      <c r="F129" t="s">
        <v>31</v>
      </c>
      <c r="G129">
        <v>2</v>
      </c>
      <c r="H129" t="s">
        <v>24</v>
      </c>
      <c r="I129">
        <v>0</v>
      </c>
      <c r="J129" t="s">
        <v>25</v>
      </c>
      <c r="K129">
        <v>0</v>
      </c>
      <c r="L129" t="s">
        <v>32</v>
      </c>
      <c r="M129">
        <v>1</v>
      </c>
      <c r="N129" t="s">
        <v>172</v>
      </c>
      <c r="O129">
        <v>3</v>
      </c>
      <c r="P129" t="s">
        <v>28</v>
      </c>
      <c r="Q129">
        <v>476</v>
      </c>
      <c r="R129">
        <v>6.4539328019999997</v>
      </c>
      <c r="S129">
        <f t="shared" si="3"/>
        <v>1</v>
      </c>
    </row>
    <row r="130" spans="1:19">
      <c r="A130" t="s">
        <v>185</v>
      </c>
      <c r="B130" t="s">
        <v>30</v>
      </c>
      <c r="C130">
        <v>1</v>
      </c>
      <c r="D130">
        <v>82</v>
      </c>
      <c r="E130">
        <f t="shared" si="2"/>
        <v>1</v>
      </c>
      <c r="F130" t="s">
        <v>31</v>
      </c>
      <c r="G130">
        <v>2</v>
      </c>
      <c r="H130" t="s">
        <v>24</v>
      </c>
      <c r="I130">
        <v>0</v>
      </c>
      <c r="J130" t="s">
        <v>25</v>
      </c>
      <c r="K130">
        <v>0</v>
      </c>
      <c r="L130" t="s">
        <v>32</v>
      </c>
      <c r="M130">
        <v>1</v>
      </c>
      <c r="N130" t="s">
        <v>172</v>
      </c>
      <c r="O130">
        <v>3</v>
      </c>
      <c r="P130" t="s">
        <v>42</v>
      </c>
      <c r="Q130">
        <v>507</v>
      </c>
      <c r="R130">
        <v>3.9590210689999998</v>
      </c>
      <c r="S130">
        <f t="shared" si="3"/>
        <v>0</v>
      </c>
    </row>
    <row r="131" spans="1:19">
      <c r="A131" t="s">
        <v>186</v>
      </c>
      <c r="B131" t="s">
        <v>22</v>
      </c>
      <c r="C131">
        <v>0</v>
      </c>
      <c r="D131">
        <v>58</v>
      </c>
      <c r="E131">
        <f t="shared" ref="E131:E194" si="4">IF(D131&lt;60,0,1)</f>
        <v>0</v>
      </c>
      <c r="F131" t="s">
        <v>73</v>
      </c>
      <c r="G131">
        <v>2</v>
      </c>
      <c r="H131" t="s">
        <v>24</v>
      </c>
      <c r="I131">
        <v>0</v>
      </c>
      <c r="J131" t="s">
        <v>25</v>
      </c>
      <c r="K131">
        <v>0</v>
      </c>
      <c r="L131" t="s">
        <v>32</v>
      </c>
      <c r="M131">
        <v>1</v>
      </c>
      <c r="N131" t="s">
        <v>172</v>
      </c>
      <c r="O131">
        <v>3</v>
      </c>
      <c r="P131" t="s">
        <v>28</v>
      </c>
      <c r="Q131">
        <v>942</v>
      </c>
      <c r="R131">
        <v>4.9614756529999999</v>
      </c>
      <c r="S131">
        <f t="shared" ref="S131:S194" si="5">IF(R131&lt;4.831799,0,1)</f>
        <v>1</v>
      </c>
    </row>
    <row r="132" spans="1:19">
      <c r="A132" t="s">
        <v>187</v>
      </c>
      <c r="B132" t="s">
        <v>30</v>
      </c>
      <c r="C132">
        <v>1</v>
      </c>
      <c r="D132">
        <v>49</v>
      </c>
      <c r="E132">
        <f t="shared" si="4"/>
        <v>0</v>
      </c>
      <c r="F132" t="s">
        <v>73</v>
      </c>
      <c r="G132">
        <v>2</v>
      </c>
      <c r="H132" t="s">
        <v>24</v>
      </c>
      <c r="I132">
        <v>0</v>
      </c>
      <c r="J132" t="s">
        <v>25</v>
      </c>
      <c r="K132">
        <v>0</v>
      </c>
      <c r="L132" t="s">
        <v>32</v>
      </c>
      <c r="M132">
        <v>1</v>
      </c>
      <c r="N132" t="s">
        <v>172</v>
      </c>
      <c r="O132">
        <v>3</v>
      </c>
      <c r="P132" t="s">
        <v>42</v>
      </c>
      <c r="Q132">
        <v>1811</v>
      </c>
      <c r="R132">
        <v>4.4280222309999999</v>
      </c>
      <c r="S132">
        <f t="shared" si="5"/>
        <v>0</v>
      </c>
    </row>
    <row r="133" spans="1:19">
      <c r="A133" t="s">
        <v>188</v>
      </c>
      <c r="B133" t="s">
        <v>22</v>
      </c>
      <c r="C133">
        <v>0</v>
      </c>
      <c r="D133">
        <v>54</v>
      </c>
      <c r="E133">
        <f t="shared" si="4"/>
        <v>0</v>
      </c>
      <c r="F133" t="s">
        <v>54</v>
      </c>
      <c r="G133">
        <v>1</v>
      </c>
      <c r="H133" t="s">
        <v>37</v>
      </c>
      <c r="I133">
        <v>1</v>
      </c>
      <c r="J133" t="s">
        <v>25</v>
      </c>
      <c r="K133">
        <v>0</v>
      </c>
      <c r="L133" t="s">
        <v>32</v>
      </c>
      <c r="M133">
        <v>1</v>
      </c>
      <c r="N133" t="s">
        <v>172</v>
      </c>
      <c r="O133">
        <v>3</v>
      </c>
      <c r="P133" t="s">
        <v>28</v>
      </c>
      <c r="Q133">
        <v>1935</v>
      </c>
      <c r="R133">
        <v>5.6667309240000003</v>
      </c>
      <c r="S133">
        <f t="shared" si="5"/>
        <v>1</v>
      </c>
    </row>
    <row r="134" spans="1:19">
      <c r="A134" t="s">
        <v>189</v>
      </c>
      <c r="B134" t="s">
        <v>30</v>
      </c>
      <c r="C134">
        <v>1</v>
      </c>
      <c r="D134">
        <v>48</v>
      </c>
      <c r="E134">
        <f t="shared" si="4"/>
        <v>0</v>
      </c>
      <c r="F134" t="s">
        <v>34</v>
      </c>
      <c r="G134">
        <v>3</v>
      </c>
      <c r="H134" t="s">
        <v>24</v>
      </c>
      <c r="I134">
        <v>0</v>
      </c>
      <c r="J134" t="s">
        <v>25</v>
      </c>
      <c r="K134">
        <v>0</v>
      </c>
      <c r="L134" t="s">
        <v>35</v>
      </c>
      <c r="M134">
        <v>2</v>
      </c>
      <c r="N134" t="s">
        <v>172</v>
      </c>
      <c r="O134">
        <v>3</v>
      </c>
      <c r="P134" t="s">
        <v>28</v>
      </c>
      <c r="Q134">
        <v>468</v>
      </c>
      <c r="R134">
        <v>4.5530101099999998</v>
      </c>
      <c r="S134">
        <f t="shared" si="5"/>
        <v>0</v>
      </c>
    </row>
    <row r="135" spans="1:19">
      <c r="A135" t="s">
        <v>190</v>
      </c>
      <c r="B135" t="s">
        <v>22</v>
      </c>
      <c r="C135">
        <v>0</v>
      </c>
      <c r="D135">
        <v>61</v>
      </c>
      <c r="E135">
        <f t="shared" si="4"/>
        <v>1</v>
      </c>
      <c r="F135" t="s">
        <v>34</v>
      </c>
      <c r="G135">
        <v>3</v>
      </c>
      <c r="H135" t="s">
        <v>24</v>
      </c>
      <c r="I135">
        <v>0</v>
      </c>
      <c r="J135" t="s">
        <v>25</v>
      </c>
      <c r="K135">
        <v>0</v>
      </c>
      <c r="L135" t="s">
        <v>35</v>
      </c>
      <c r="M135">
        <v>2</v>
      </c>
      <c r="N135" t="s">
        <v>172</v>
      </c>
      <c r="O135">
        <v>3</v>
      </c>
      <c r="P135" t="s">
        <v>28</v>
      </c>
      <c r="Q135">
        <v>388</v>
      </c>
      <c r="R135">
        <v>4.324950909</v>
      </c>
      <c r="S135">
        <f t="shared" si="5"/>
        <v>0</v>
      </c>
    </row>
    <row r="136" spans="1:19">
      <c r="A136" t="s">
        <v>191</v>
      </c>
      <c r="B136" t="s">
        <v>30</v>
      </c>
      <c r="C136">
        <v>1</v>
      </c>
      <c r="D136">
        <v>51</v>
      </c>
      <c r="E136">
        <f t="shared" si="4"/>
        <v>0</v>
      </c>
      <c r="F136" t="s">
        <v>34</v>
      </c>
      <c r="G136">
        <v>3</v>
      </c>
      <c r="H136" t="s">
        <v>24</v>
      </c>
      <c r="I136">
        <v>0</v>
      </c>
      <c r="J136" t="s">
        <v>25</v>
      </c>
      <c r="K136">
        <v>0</v>
      </c>
      <c r="L136" t="s">
        <v>35</v>
      </c>
      <c r="M136">
        <v>2</v>
      </c>
      <c r="N136" t="s">
        <v>172</v>
      </c>
      <c r="O136">
        <v>3</v>
      </c>
      <c r="P136" t="s">
        <v>28</v>
      </c>
      <c r="Q136">
        <v>377</v>
      </c>
      <c r="R136">
        <v>4.8962882710000004</v>
      </c>
      <c r="S136">
        <f t="shared" si="5"/>
        <v>1</v>
      </c>
    </row>
    <row r="137" spans="1:19">
      <c r="A137" t="s">
        <v>192</v>
      </c>
      <c r="B137" t="s">
        <v>22</v>
      </c>
      <c r="C137">
        <v>0</v>
      </c>
      <c r="D137">
        <v>69</v>
      </c>
      <c r="E137">
        <f t="shared" si="4"/>
        <v>1</v>
      </c>
      <c r="F137" t="s">
        <v>34</v>
      </c>
      <c r="G137">
        <v>3</v>
      </c>
      <c r="H137" t="s">
        <v>24</v>
      </c>
      <c r="I137">
        <v>0</v>
      </c>
      <c r="J137" t="s">
        <v>25</v>
      </c>
      <c r="K137">
        <v>0</v>
      </c>
      <c r="L137" t="s">
        <v>35</v>
      </c>
      <c r="M137">
        <v>2</v>
      </c>
      <c r="N137" t="s">
        <v>172</v>
      </c>
      <c r="O137">
        <v>3</v>
      </c>
      <c r="P137" t="s">
        <v>28</v>
      </c>
      <c r="Q137">
        <v>1072</v>
      </c>
      <c r="R137">
        <v>3.384324721</v>
      </c>
      <c r="S137">
        <f t="shared" si="5"/>
        <v>0</v>
      </c>
    </row>
    <row r="138" spans="1:19">
      <c r="A138" t="s">
        <v>193</v>
      </c>
      <c r="B138" t="s">
        <v>30</v>
      </c>
      <c r="C138">
        <v>1</v>
      </c>
      <c r="D138">
        <v>41</v>
      </c>
      <c r="E138">
        <f t="shared" si="4"/>
        <v>0</v>
      </c>
      <c r="F138" t="s">
        <v>34</v>
      </c>
      <c r="G138">
        <v>3</v>
      </c>
      <c r="H138" t="s">
        <v>24</v>
      </c>
      <c r="I138">
        <v>0</v>
      </c>
      <c r="J138" t="s">
        <v>25</v>
      </c>
      <c r="K138">
        <v>0</v>
      </c>
      <c r="L138" t="s">
        <v>35</v>
      </c>
      <c r="M138">
        <v>2</v>
      </c>
      <c r="N138" t="s">
        <v>172</v>
      </c>
      <c r="O138">
        <v>3</v>
      </c>
      <c r="P138" t="s">
        <v>28</v>
      </c>
      <c r="Q138">
        <v>367</v>
      </c>
      <c r="R138">
        <v>5.0996510009999998</v>
      </c>
      <c r="S138">
        <f t="shared" si="5"/>
        <v>1</v>
      </c>
    </row>
    <row r="139" spans="1:19">
      <c r="A139" t="s">
        <v>194</v>
      </c>
      <c r="B139" t="s">
        <v>30</v>
      </c>
      <c r="C139">
        <v>1</v>
      </c>
      <c r="D139">
        <v>60</v>
      </c>
      <c r="E139">
        <f t="shared" si="4"/>
        <v>1</v>
      </c>
      <c r="F139" t="s">
        <v>34</v>
      </c>
      <c r="G139">
        <v>3</v>
      </c>
      <c r="H139" t="s">
        <v>24</v>
      </c>
      <c r="I139">
        <v>0</v>
      </c>
      <c r="J139" t="s">
        <v>25</v>
      </c>
      <c r="K139">
        <v>0</v>
      </c>
      <c r="L139" t="s">
        <v>35</v>
      </c>
      <c r="M139">
        <v>2</v>
      </c>
      <c r="N139" t="s">
        <v>172</v>
      </c>
      <c r="O139">
        <v>3</v>
      </c>
      <c r="P139" t="s">
        <v>42</v>
      </c>
      <c r="Q139">
        <v>377</v>
      </c>
      <c r="R139">
        <v>6.175239038</v>
      </c>
      <c r="S139">
        <f t="shared" si="5"/>
        <v>1</v>
      </c>
    </row>
    <row r="140" spans="1:19">
      <c r="A140" t="s">
        <v>195</v>
      </c>
      <c r="B140" t="s">
        <v>22</v>
      </c>
      <c r="C140">
        <v>0</v>
      </c>
      <c r="D140">
        <v>78</v>
      </c>
      <c r="E140">
        <f t="shared" si="4"/>
        <v>1</v>
      </c>
      <c r="F140" t="s">
        <v>34</v>
      </c>
      <c r="G140">
        <v>3</v>
      </c>
      <c r="H140" t="s">
        <v>24</v>
      </c>
      <c r="I140">
        <v>0</v>
      </c>
      <c r="J140" t="s">
        <v>25</v>
      </c>
      <c r="K140">
        <v>0</v>
      </c>
      <c r="L140" t="s">
        <v>35</v>
      </c>
      <c r="M140">
        <v>2</v>
      </c>
      <c r="N140" t="s">
        <v>172</v>
      </c>
      <c r="O140">
        <v>3</v>
      </c>
      <c r="P140" t="s">
        <v>42</v>
      </c>
      <c r="Q140">
        <v>341</v>
      </c>
      <c r="R140">
        <v>4.9568893220000003</v>
      </c>
      <c r="S140">
        <f t="shared" si="5"/>
        <v>1</v>
      </c>
    </row>
    <row r="141" spans="1:19">
      <c r="A141" t="s">
        <v>196</v>
      </c>
      <c r="B141" t="s">
        <v>30</v>
      </c>
      <c r="C141">
        <v>1</v>
      </c>
      <c r="D141">
        <v>49</v>
      </c>
      <c r="E141">
        <f t="shared" si="4"/>
        <v>0</v>
      </c>
      <c r="F141" t="s">
        <v>34</v>
      </c>
      <c r="G141">
        <v>3</v>
      </c>
      <c r="H141" t="s">
        <v>24</v>
      </c>
      <c r="I141">
        <v>0</v>
      </c>
      <c r="J141" t="s">
        <v>25</v>
      </c>
      <c r="K141">
        <v>0</v>
      </c>
      <c r="L141" t="s">
        <v>35</v>
      </c>
      <c r="M141">
        <v>2</v>
      </c>
      <c r="N141" t="s">
        <v>172</v>
      </c>
      <c r="O141">
        <v>3</v>
      </c>
      <c r="P141" t="s">
        <v>28</v>
      </c>
      <c r="Q141">
        <v>895</v>
      </c>
      <c r="R141">
        <v>4.0277311940000002</v>
      </c>
      <c r="S141">
        <f t="shared" si="5"/>
        <v>0</v>
      </c>
    </row>
    <row r="142" spans="1:19">
      <c r="A142" t="s">
        <v>197</v>
      </c>
      <c r="B142" t="s">
        <v>22</v>
      </c>
      <c r="C142">
        <v>0</v>
      </c>
      <c r="D142">
        <v>63</v>
      </c>
      <c r="E142">
        <f t="shared" si="4"/>
        <v>1</v>
      </c>
      <c r="F142" t="s">
        <v>31</v>
      </c>
      <c r="G142">
        <v>2</v>
      </c>
      <c r="H142" t="s">
        <v>37</v>
      </c>
      <c r="I142">
        <v>1</v>
      </c>
      <c r="J142" t="s">
        <v>25</v>
      </c>
      <c r="K142">
        <v>0</v>
      </c>
      <c r="L142" t="s">
        <v>35</v>
      </c>
      <c r="M142">
        <v>2</v>
      </c>
      <c r="N142" t="s">
        <v>172</v>
      </c>
      <c r="O142">
        <v>3</v>
      </c>
      <c r="P142" t="s">
        <v>28</v>
      </c>
      <c r="Q142">
        <v>1083</v>
      </c>
      <c r="R142">
        <v>5.4536620769999997</v>
      </c>
      <c r="S142">
        <f t="shared" si="5"/>
        <v>1</v>
      </c>
    </row>
    <row r="143" spans="1:19">
      <c r="A143" t="s">
        <v>198</v>
      </c>
      <c r="B143" t="s">
        <v>30</v>
      </c>
      <c r="C143">
        <v>1</v>
      </c>
      <c r="D143">
        <v>53</v>
      </c>
      <c r="E143">
        <f t="shared" si="4"/>
        <v>0</v>
      </c>
      <c r="F143" t="s">
        <v>31</v>
      </c>
      <c r="G143">
        <v>2</v>
      </c>
      <c r="H143" t="s">
        <v>37</v>
      </c>
      <c r="I143">
        <v>1</v>
      </c>
      <c r="J143" t="s">
        <v>25</v>
      </c>
      <c r="K143">
        <v>0</v>
      </c>
      <c r="L143" t="s">
        <v>35</v>
      </c>
      <c r="M143">
        <v>2</v>
      </c>
      <c r="N143" t="s">
        <v>172</v>
      </c>
      <c r="O143">
        <v>3</v>
      </c>
      <c r="P143" t="s">
        <v>28</v>
      </c>
      <c r="Q143">
        <v>543</v>
      </c>
      <c r="R143">
        <v>5.5805409829999997</v>
      </c>
      <c r="S143">
        <f t="shared" si="5"/>
        <v>1</v>
      </c>
    </row>
    <row r="144" spans="1:19">
      <c r="A144" t="s">
        <v>199</v>
      </c>
      <c r="B144" t="s">
        <v>30</v>
      </c>
      <c r="C144">
        <v>1</v>
      </c>
      <c r="D144">
        <v>83</v>
      </c>
      <c r="E144">
        <f t="shared" si="4"/>
        <v>1</v>
      </c>
      <c r="F144" t="s">
        <v>31</v>
      </c>
      <c r="G144">
        <v>2</v>
      </c>
      <c r="H144" t="s">
        <v>37</v>
      </c>
      <c r="I144">
        <v>1</v>
      </c>
      <c r="J144" t="s">
        <v>25</v>
      </c>
      <c r="K144">
        <v>0</v>
      </c>
      <c r="L144" t="s">
        <v>35</v>
      </c>
      <c r="M144">
        <v>2</v>
      </c>
      <c r="N144" t="s">
        <v>172</v>
      </c>
      <c r="O144">
        <v>3</v>
      </c>
      <c r="P144" t="s">
        <v>28</v>
      </c>
      <c r="Q144">
        <v>2496</v>
      </c>
      <c r="R144">
        <v>4.1743918930000001</v>
      </c>
      <c r="S144">
        <f t="shared" si="5"/>
        <v>0</v>
      </c>
    </row>
    <row r="145" spans="1:19">
      <c r="A145" t="s">
        <v>200</v>
      </c>
      <c r="B145" t="s">
        <v>30</v>
      </c>
      <c r="C145">
        <v>1</v>
      </c>
      <c r="D145">
        <v>45</v>
      </c>
      <c r="E145">
        <f t="shared" si="4"/>
        <v>0</v>
      </c>
      <c r="F145" t="s">
        <v>31</v>
      </c>
      <c r="G145">
        <v>2</v>
      </c>
      <c r="H145" t="s">
        <v>37</v>
      </c>
      <c r="I145">
        <v>1</v>
      </c>
      <c r="J145" t="s">
        <v>25</v>
      </c>
      <c r="K145">
        <v>0</v>
      </c>
      <c r="L145" t="s">
        <v>35</v>
      </c>
      <c r="M145">
        <v>2</v>
      </c>
      <c r="N145" t="s">
        <v>172</v>
      </c>
      <c r="O145">
        <v>3</v>
      </c>
      <c r="P145" t="s">
        <v>28</v>
      </c>
      <c r="Q145">
        <v>396</v>
      </c>
      <c r="R145">
        <v>5.619619052</v>
      </c>
      <c r="S145">
        <f t="shared" si="5"/>
        <v>1</v>
      </c>
    </row>
    <row r="146" spans="1:19">
      <c r="A146" t="s">
        <v>201</v>
      </c>
      <c r="B146" t="s">
        <v>30</v>
      </c>
      <c r="C146">
        <v>1</v>
      </c>
      <c r="D146">
        <v>43</v>
      </c>
      <c r="E146">
        <f t="shared" si="4"/>
        <v>0</v>
      </c>
      <c r="F146" t="s">
        <v>73</v>
      </c>
      <c r="G146">
        <v>2</v>
      </c>
      <c r="H146" t="s">
        <v>37</v>
      </c>
      <c r="I146">
        <v>1</v>
      </c>
      <c r="J146" t="s">
        <v>25</v>
      </c>
      <c r="K146">
        <v>0</v>
      </c>
      <c r="L146" t="s">
        <v>35</v>
      </c>
      <c r="M146">
        <v>2</v>
      </c>
      <c r="N146" t="s">
        <v>172</v>
      </c>
      <c r="O146">
        <v>3</v>
      </c>
      <c r="P146" t="s">
        <v>42</v>
      </c>
      <c r="Q146">
        <v>291</v>
      </c>
      <c r="R146">
        <v>5.12084662</v>
      </c>
      <c r="S146">
        <f t="shared" si="5"/>
        <v>1</v>
      </c>
    </row>
    <row r="147" spans="1:19">
      <c r="A147" t="s">
        <v>202</v>
      </c>
      <c r="B147" t="s">
        <v>30</v>
      </c>
      <c r="C147">
        <v>1</v>
      </c>
      <c r="D147">
        <v>69</v>
      </c>
      <c r="E147">
        <f t="shared" si="4"/>
        <v>1</v>
      </c>
      <c r="F147" t="s">
        <v>73</v>
      </c>
      <c r="G147">
        <v>2</v>
      </c>
      <c r="H147" t="s">
        <v>37</v>
      </c>
      <c r="I147">
        <v>1</v>
      </c>
      <c r="J147" t="s">
        <v>25</v>
      </c>
      <c r="K147">
        <v>0</v>
      </c>
      <c r="L147" t="s">
        <v>35</v>
      </c>
      <c r="M147">
        <v>2</v>
      </c>
      <c r="N147" t="s">
        <v>172</v>
      </c>
      <c r="O147">
        <v>3</v>
      </c>
      <c r="P147" t="s">
        <v>28</v>
      </c>
      <c r="Q147">
        <v>485</v>
      </c>
      <c r="R147">
        <v>4.7688460319999999</v>
      </c>
      <c r="S147">
        <f t="shared" si="5"/>
        <v>0</v>
      </c>
    </row>
    <row r="148" spans="1:19">
      <c r="A148" t="s">
        <v>203</v>
      </c>
      <c r="B148" t="s">
        <v>30</v>
      </c>
      <c r="C148">
        <v>1</v>
      </c>
      <c r="D148">
        <v>58</v>
      </c>
      <c r="E148">
        <f t="shared" si="4"/>
        <v>0</v>
      </c>
      <c r="F148" t="s">
        <v>76</v>
      </c>
      <c r="G148">
        <v>2</v>
      </c>
      <c r="H148" t="s">
        <v>37</v>
      </c>
      <c r="I148">
        <v>1</v>
      </c>
      <c r="J148" t="s">
        <v>25</v>
      </c>
      <c r="K148">
        <v>0</v>
      </c>
      <c r="L148" t="s">
        <v>35</v>
      </c>
      <c r="M148">
        <v>2</v>
      </c>
      <c r="N148" t="s">
        <v>172</v>
      </c>
      <c r="O148">
        <v>3</v>
      </c>
      <c r="P148" t="s">
        <v>42</v>
      </c>
      <c r="Q148">
        <v>212</v>
      </c>
      <c r="R148">
        <v>7.1427420289999999</v>
      </c>
      <c r="S148">
        <f t="shared" si="5"/>
        <v>1</v>
      </c>
    </row>
    <row r="149" spans="1:19">
      <c r="A149" t="s">
        <v>204</v>
      </c>
      <c r="B149" t="s">
        <v>30</v>
      </c>
      <c r="C149">
        <v>1</v>
      </c>
      <c r="D149">
        <v>78</v>
      </c>
      <c r="E149">
        <f t="shared" si="4"/>
        <v>1</v>
      </c>
      <c r="F149" t="s">
        <v>76</v>
      </c>
      <c r="G149">
        <v>2</v>
      </c>
      <c r="H149" t="s">
        <v>37</v>
      </c>
      <c r="I149">
        <v>1</v>
      </c>
      <c r="J149" t="s">
        <v>25</v>
      </c>
      <c r="K149">
        <v>0</v>
      </c>
      <c r="L149" t="s">
        <v>35</v>
      </c>
      <c r="M149">
        <v>2</v>
      </c>
      <c r="N149" t="s">
        <v>172</v>
      </c>
      <c r="O149">
        <v>3</v>
      </c>
      <c r="P149" t="s">
        <v>28</v>
      </c>
      <c r="Q149">
        <v>1124</v>
      </c>
      <c r="R149">
        <v>6.016306696</v>
      </c>
      <c r="S149">
        <f t="shared" si="5"/>
        <v>1</v>
      </c>
    </row>
    <row r="150" spans="1:19">
      <c r="A150" t="s">
        <v>205</v>
      </c>
      <c r="B150" t="s">
        <v>30</v>
      </c>
      <c r="C150">
        <v>1</v>
      </c>
      <c r="D150">
        <v>57</v>
      </c>
      <c r="E150">
        <f t="shared" si="4"/>
        <v>0</v>
      </c>
      <c r="F150" t="s">
        <v>34</v>
      </c>
      <c r="G150">
        <v>3</v>
      </c>
      <c r="H150" t="s">
        <v>24</v>
      </c>
      <c r="I150">
        <v>0</v>
      </c>
      <c r="J150" t="s">
        <v>25</v>
      </c>
      <c r="K150">
        <v>0</v>
      </c>
      <c r="L150" t="s">
        <v>87</v>
      </c>
      <c r="M150">
        <v>2</v>
      </c>
      <c r="N150" t="s">
        <v>172</v>
      </c>
      <c r="O150">
        <v>3</v>
      </c>
      <c r="P150" t="s">
        <v>28</v>
      </c>
      <c r="Q150">
        <v>593</v>
      </c>
      <c r="R150">
        <v>2.9880771180000001</v>
      </c>
      <c r="S150">
        <f t="shared" si="5"/>
        <v>0</v>
      </c>
    </row>
    <row r="151" spans="1:19">
      <c r="A151" t="s">
        <v>206</v>
      </c>
      <c r="B151" t="s">
        <v>22</v>
      </c>
      <c r="C151">
        <v>0</v>
      </c>
      <c r="D151">
        <v>71</v>
      </c>
      <c r="E151">
        <f t="shared" si="4"/>
        <v>1</v>
      </c>
      <c r="F151" t="s">
        <v>34</v>
      </c>
      <c r="G151">
        <v>3</v>
      </c>
      <c r="H151" t="s">
        <v>24</v>
      </c>
      <c r="I151">
        <v>0</v>
      </c>
      <c r="J151" t="s">
        <v>25</v>
      </c>
      <c r="K151">
        <v>0</v>
      </c>
      <c r="L151" t="s">
        <v>87</v>
      </c>
      <c r="M151">
        <v>2</v>
      </c>
      <c r="N151" t="s">
        <v>172</v>
      </c>
      <c r="O151">
        <v>3</v>
      </c>
      <c r="P151" t="s">
        <v>28</v>
      </c>
      <c r="Q151">
        <v>198</v>
      </c>
      <c r="R151">
        <v>5.1791713509999999</v>
      </c>
      <c r="S151">
        <f t="shared" si="5"/>
        <v>1</v>
      </c>
    </row>
    <row r="152" spans="1:19">
      <c r="A152" t="s">
        <v>207</v>
      </c>
      <c r="B152" t="s">
        <v>22</v>
      </c>
      <c r="C152">
        <v>0</v>
      </c>
      <c r="D152">
        <v>64</v>
      </c>
      <c r="E152">
        <f t="shared" si="4"/>
        <v>1</v>
      </c>
      <c r="F152" t="s">
        <v>34</v>
      </c>
      <c r="G152">
        <v>3</v>
      </c>
      <c r="H152" t="s">
        <v>24</v>
      </c>
      <c r="I152">
        <v>0</v>
      </c>
      <c r="J152" t="s">
        <v>25</v>
      </c>
      <c r="K152">
        <v>0</v>
      </c>
      <c r="L152" t="s">
        <v>87</v>
      </c>
      <c r="M152">
        <v>2</v>
      </c>
      <c r="N152" t="s">
        <v>172</v>
      </c>
      <c r="O152">
        <v>3</v>
      </c>
      <c r="P152" t="s">
        <v>28</v>
      </c>
      <c r="Q152">
        <v>34</v>
      </c>
      <c r="R152">
        <v>3.900603255</v>
      </c>
      <c r="S152">
        <f t="shared" si="5"/>
        <v>0</v>
      </c>
    </row>
    <row r="153" spans="1:19">
      <c r="A153" t="s">
        <v>208</v>
      </c>
      <c r="B153" t="s">
        <v>30</v>
      </c>
      <c r="C153">
        <v>1</v>
      </c>
      <c r="D153">
        <v>58</v>
      </c>
      <c r="E153">
        <f t="shared" si="4"/>
        <v>0</v>
      </c>
      <c r="F153" t="s">
        <v>34</v>
      </c>
      <c r="G153">
        <v>3</v>
      </c>
      <c r="H153" t="s">
        <v>24</v>
      </c>
      <c r="I153">
        <v>0</v>
      </c>
      <c r="J153" t="s">
        <v>25</v>
      </c>
      <c r="K153">
        <v>0</v>
      </c>
      <c r="L153" t="s">
        <v>87</v>
      </c>
      <c r="M153">
        <v>2</v>
      </c>
      <c r="N153" t="s">
        <v>172</v>
      </c>
      <c r="O153">
        <v>3</v>
      </c>
      <c r="P153" t="s">
        <v>28</v>
      </c>
      <c r="Q153">
        <v>0</v>
      </c>
      <c r="R153">
        <v>4.421713081</v>
      </c>
      <c r="S153">
        <f t="shared" si="5"/>
        <v>0</v>
      </c>
    </row>
    <row r="154" spans="1:19">
      <c r="A154" t="s">
        <v>209</v>
      </c>
      <c r="B154" t="s">
        <v>30</v>
      </c>
      <c r="C154">
        <v>1</v>
      </c>
      <c r="D154">
        <v>66</v>
      </c>
      <c r="E154">
        <f t="shared" si="4"/>
        <v>1</v>
      </c>
      <c r="F154" t="s">
        <v>34</v>
      </c>
      <c r="G154">
        <v>3</v>
      </c>
      <c r="H154" t="s">
        <v>24</v>
      </c>
      <c r="I154">
        <v>0</v>
      </c>
      <c r="J154" t="s">
        <v>25</v>
      </c>
      <c r="K154">
        <v>0</v>
      </c>
      <c r="L154" t="s">
        <v>87</v>
      </c>
      <c r="M154">
        <v>2</v>
      </c>
      <c r="N154" t="s">
        <v>172</v>
      </c>
      <c r="O154">
        <v>3</v>
      </c>
      <c r="P154" t="s">
        <v>42</v>
      </c>
      <c r="Q154">
        <v>300</v>
      </c>
      <c r="R154">
        <v>5.5359125310000001</v>
      </c>
      <c r="S154">
        <f t="shared" si="5"/>
        <v>1</v>
      </c>
    </row>
    <row r="155" spans="1:19">
      <c r="A155" t="s">
        <v>210</v>
      </c>
      <c r="B155" t="s">
        <v>22</v>
      </c>
      <c r="C155">
        <v>0</v>
      </c>
      <c r="D155">
        <v>53</v>
      </c>
      <c r="E155">
        <f t="shared" si="4"/>
        <v>0</v>
      </c>
      <c r="F155" t="s">
        <v>34</v>
      </c>
      <c r="G155">
        <v>3</v>
      </c>
      <c r="H155" t="s">
        <v>24</v>
      </c>
      <c r="I155">
        <v>0</v>
      </c>
      <c r="J155" t="s">
        <v>25</v>
      </c>
      <c r="K155">
        <v>0</v>
      </c>
      <c r="L155" t="s">
        <v>87</v>
      </c>
      <c r="M155">
        <v>2</v>
      </c>
      <c r="N155" t="s">
        <v>172</v>
      </c>
      <c r="O155">
        <v>3</v>
      </c>
      <c r="P155" t="s">
        <v>28</v>
      </c>
      <c r="Q155">
        <v>1038</v>
      </c>
      <c r="R155">
        <v>3.655842684</v>
      </c>
      <c r="S155">
        <f t="shared" si="5"/>
        <v>0</v>
      </c>
    </row>
    <row r="156" spans="1:19">
      <c r="A156" t="s">
        <v>211</v>
      </c>
      <c r="B156" t="s">
        <v>22</v>
      </c>
      <c r="C156">
        <v>0</v>
      </c>
      <c r="D156">
        <v>54</v>
      </c>
      <c r="E156">
        <f t="shared" si="4"/>
        <v>0</v>
      </c>
      <c r="F156" t="s">
        <v>34</v>
      </c>
      <c r="G156">
        <v>3</v>
      </c>
      <c r="H156" t="s">
        <v>24</v>
      </c>
      <c r="I156">
        <v>0</v>
      </c>
      <c r="J156" t="s">
        <v>25</v>
      </c>
      <c r="K156">
        <v>0</v>
      </c>
      <c r="L156" t="s">
        <v>87</v>
      </c>
      <c r="M156">
        <v>2</v>
      </c>
      <c r="N156" t="s">
        <v>172</v>
      </c>
      <c r="O156">
        <v>3</v>
      </c>
      <c r="P156" t="s">
        <v>28</v>
      </c>
      <c r="Q156">
        <v>949</v>
      </c>
      <c r="R156">
        <v>5.5291065619999999</v>
      </c>
      <c r="S156">
        <f t="shared" si="5"/>
        <v>1</v>
      </c>
    </row>
    <row r="157" spans="1:19">
      <c r="A157" t="s">
        <v>212</v>
      </c>
      <c r="B157" t="s">
        <v>30</v>
      </c>
      <c r="C157">
        <v>1</v>
      </c>
      <c r="D157">
        <v>75</v>
      </c>
      <c r="E157">
        <f t="shared" si="4"/>
        <v>1</v>
      </c>
      <c r="F157" t="s">
        <v>34</v>
      </c>
      <c r="G157">
        <v>3</v>
      </c>
      <c r="H157" t="s">
        <v>24</v>
      </c>
      <c r="I157">
        <v>0</v>
      </c>
      <c r="J157" t="s">
        <v>25</v>
      </c>
      <c r="K157">
        <v>0</v>
      </c>
      <c r="L157" t="s">
        <v>87</v>
      </c>
      <c r="M157">
        <v>2</v>
      </c>
      <c r="N157" t="s">
        <v>172</v>
      </c>
      <c r="O157">
        <v>3</v>
      </c>
      <c r="P157" t="s">
        <v>42</v>
      </c>
      <c r="Q157">
        <v>605</v>
      </c>
      <c r="R157">
        <v>5.4211051379999997</v>
      </c>
      <c r="S157">
        <f t="shared" si="5"/>
        <v>1</v>
      </c>
    </row>
    <row r="158" spans="1:19">
      <c r="A158" t="s">
        <v>213</v>
      </c>
      <c r="B158" t="s">
        <v>30</v>
      </c>
      <c r="C158">
        <v>1</v>
      </c>
      <c r="D158">
        <v>67</v>
      </c>
      <c r="E158">
        <f t="shared" si="4"/>
        <v>1</v>
      </c>
      <c r="F158" t="s">
        <v>34</v>
      </c>
      <c r="G158">
        <v>3</v>
      </c>
      <c r="H158" t="s">
        <v>24</v>
      </c>
      <c r="I158">
        <v>0</v>
      </c>
      <c r="J158" t="s">
        <v>25</v>
      </c>
      <c r="K158">
        <v>0</v>
      </c>
      <c r="L158" t="s">
        <v>87</v>
      </c>
      <c r="M158">
        <v>2</v>
      </c>
      <c r="N158" t="s">
        <v>172</v>
      </c>
      <c r="O158">
        <v>3</v>
      </c>
      <c r="P158" t="s">
        <v>42</v>
      </c>
      <c r="Q158">
        <v>235</v>
      </c>
      <c r="R158">
        <v>4.1930101510000002</v>
      </c>
      <c r="S158">
        <f t="shared" si="5"/>
        <v>0</v>
      </c>
    </row>
    <row r="159" spans="1:19">
      <c r="A159" t="s">
        <v>214</v>
      </c>
      <c r="B159" t="s">
        <v>22</v>
      </c>
      <c r="C159">
        <v>0</v>
      </c>
      <c r="D159">
        <v>64</v>
      </c>
      <c r="E159">
        <f t="shared" si="4"/>
        <v>1</v>
      </c>
      <c r="F159" t="s">
        <v>34</v>
      </c>
      <c r="G159">
        <v>3</v>
      </c>
      <c r="H159" t="s">
        <v>24</v>
      </c>
      <c r="I159">
        <v>0</v>
      </c>
      <c r="J159" t="s">
        <v>25</v>
      </c>
      <c r="K159">
        <v>0</v>
      </c>
      <c r="L159" t="s">
        <v>87</v>
      </c>
      <c r="M159">
        <v>2</v>
      </c>
      <c r="N159" t="s">
        <v>172</v>
      </c>
      <c r="O159">
        <v>3</v>
      </c>
      <c r="P159" t="s">
        <v>28</v>
      </c>
      <c r="Q159">
        <v>1367</v>
      </c>
      <c r="R159">
        <v>4.5301250309999999</v>
      </c>
      <c r="S159">
        <f t="shared" si="5"/>
        <v>0</v>
      </c>
    </row>
    <row r="160" spans="1:19">
      <c r="A160" t="s">
        <v>215</v>
      </c>
      <c r="B160" t="s">
        <v>30</v>
      </c>
      <c r="C160">
        <v>1</v>
      </c>
      <c r="D160">
        <v>55</v>
      </c>
      <c r="E160">
        <f t="shared" si="4"/>
        <v>0</v>
      </c>
      <c r="F160" t="s">
        <v>34</v>
      </c>
      <c r="G160">
        <v>3</v>
      </c>
      <c r="H160" t="s">
        <v>24</v>
      </c>
      <c r="I160">
        <v>0</v>
      </c>
      <c r="J160" t="s">
        <v>25</v>
      </c>
      <c r="K160">
        <v>0</v>
      </c>
      <c r="L160" t="s">
        <v>87</v>
      </c>
      <c r="M160">
        <v>2</v>
      </c>
      <c r="N160" t="s">
        <v>172</v>
      </c>
      <c r="O160">
        <v>3</v>
      </c>
      <c r="P160" t="s">
        <v>28</v>
      </c>
      <c r="Q160">
        <v>14</v>
      </c>
      <c r="R160">
        <v>3.805230737</v>
      </c>
      <c r="S160">
        <f t="shared" si="5"/>
        <v>0</v>
      </c>
    </row>
    <row r="161" spans="1:19">
      <c r="A161" t="s">
        <v>216</v>
      </c>
      <c r="B161" t="s">
        <v>22</v>
      </c>
      <c r="C161">
        <v>0</v>
      </c>
      <c r="D161">
        <v>78</v>
      </c>
      <c r="E161">
        <f t="shared" si="4"/>
        <v>1</v>
      </c>
      <c r="F161" t="s">
        <v>34</v>
      </c>
      <c r="G161">
        <v>3</v>
      </c>
      <c r="H161" t="s">
        <v>24</v>
      </c>
      <c r="I161">
        <v>0</v>
      </c>
      <c r="J161" t="s">
        <v>25</v>
      </c>
      <c r="K161">
        <v>0</v>
      </c>
      <c r="L161" t="s">
        <v>87</v>
      </c>
      <c r="M161">
        <v>2</v>
      </c>
      <c r="N161" t="s">
        <v>172</v>
      </c>
      <c r="O161">
        <v>3</v>
      </c>
      <c r="P161" t="s">
        <v>28</v>
      </c>
      <c r="Q161">
        <v>1055</v>
      </c>
      <c r="R161">
        <v>7.0418870279999997</v>
      </c>
      <c r="S161">
        <f t="shared" si="5"/>
        <v>1</v>
      </c>
    </row>
    <row r="162" spans="1:19">
      <c r="A162" t="s">
        <v>217</v>
      </c>
      <c r="B162" t="s">
        <v>30</v>
      </c>
      <c r="C162">
        <v>1</v>
      </c>
      <c r="D162">
        <v>69</v>
      </c>
      <c r="E162">
        <f t="shared" si="4"/>
        <v>1</v>
      </c>
      <c r="F162" t="s">
        <v>34</v>
      </c>
      <c r="G162">
        <v>3</v>
      </c>
      <c r="H162" t="s">
        <v>24</v>
      </c>
      <c r="I162">
        <v>0</v>
      </c>
      <c r="J162" t="s">
        <v>25</v>
      </c>
      <c r="K162">
        <v>0</v>
      </c>
      <c r="L162" t="s">
        <v>87</v>
      </c>
      <c r="M162">
        <v>2</v>
      </c>
      <c r="N162" t="s">
        <v>172</v>
      </c>
      <c r="O162">
        <v>3</v>
      </c>
      <c r="P162" t="s">
        <v>28</v>
      </c>
      <c r="Q162">
        <v>416</v>
      </c>
      <c r="R162">
        <v>5.8133723220000002</v>
      </c>
      <c r="S162">
        <f t="shared" si="5"/>
        <v>1</v>
      </c>
    </row>
    <row r="163" spans="1:19">
      <c r="A163" t="s">
        <v>218</v>
      </c>
      <c r="B163" t="s">
        <v>22</v>
      </c>
      <c r="C163">
        <v>0</v>
      </c>
      <c r="D163">
        <v>80</v>
      </c>
      <c r="E163">
        <f t="shared" si="4"/>
        <v>1</v>
      </c>
      <c r="F163" t="s">
        <v>34</v>
      </c>
      <c r="G163">
        <v>3</v>
      </c>
      <c r="H163" t="s">
        <v>24</v>
      </c>
      <c r="I163">
        <v>0</v>
      </c>
      <c r="J163" t="s">
        <v>25</v>
      </c>
      <c r="K163">
        <v>0</v>
      </c>
      <c r="L163" t="s">
        <v>87</v>
      </c>
      <c r="M163">
        <v>2</v>
      </c>
      <c r="N163" t="s">
        <v>172</v>
      </c>
      <c r="O163">
        <v>3</v>
      </c>
      <c r="P163" t="s">
        <v>28</v>
      </c>
      <c r="Q163">
        <v>29</v>
      </c>
      <c r="R163">
        <v>4.1442224420000002</v>
      </c>
      <c r="S163">
        <f t="shared" si="5"/>
        <v>0</v>
      </c>
    </row>
    <row r="164" spans="1:19">
      <c r="A164" t="s">
        <v>219</v>
      </c>
      <c r="B164" t="s">
        <v>22</v>
      </c>
      <c r="C164">
        <v>0</v>
      </c>
      <c r="D164">
        <v>70</v>
      </c>
      <c r="E164">
        <f t="shared" si="4"/>
        <v>1</v>
      </c>
      <c r="F164" t="s">
        <v>34</v>
      </c>
      <c r="G164">
        <v>3</v>
      </c>
      <c r="H164" t="s">
        <v>24</v>
      </c>
      <c r="I164">
        <v>0</v>
      </c>
      <c r="J164" t="s">
        <v>25</v>
      </c>
      <c r="K164">
        <v>0</v>
      </c>
      <c r="L164" t="s">
        <v>87</v>
      </c>
      <c r="M164">
        <v>2</v>
      </c>
      <c r="N164" t="s">
        <v>172</v>
      </c>
      <c r="O164">
        <v>3</v>
      </c>
      <c r="P164" t="s">
        <v>42</v>
      </c>
      <c r="Q164">
        <v>533</v>
      </c>
      <c r="R164">
        <v>4.8308773220000001</v>
      </c>
      <c r="S164">
        <f t="shared" si="5"/>
        <v>0</v>
      </c>
    </row>
    <row r="165" spans="1:19">
      <c r="A165" t="s">
        <v>220</v>
      </c>
      <c r="B165" t="s">
        <v>22</v>
      </c>
      <c r="C165">
        <v>0</v>
      </c>
      <c r="D165">
        <v>78</v>
      </c>
      <c r="E165">
        <f t="shared" si="4"/>
        <v>1</v>
      </c>
      <c r="F165" t="s">
        <v>34</v>
      </c>
      <c r="G165">
        <v>3</v>
      </c>
      <c r="H165" t="s">
        <v>24</v>
      </c>
      <c r="I165">
        <v>0</v>
      </c>
      <c r="J165" t="s">
        <v>25</v>
      </c>
      <c r="K165">
        <v>0</v>
      </c>
      <c r="L165" t="s">
        <v>87</v>
      </c>
      <c r="M165">
        <v>2</v>
      </c>
      <c r="N165" t="s">
        <v>172</v>
      </c>
      <c r="O165">
        <v>3</v>
      </c>
      <c r="P165" t="s">
        <v>28</v>
      </c>
      <c r="Q165">
        <v>411</v>
      </c>
      <c r="R165">
        <v>5.7450723879999996</v>
      </c>
      <c r="S165">
        <f t="shared" si="5"/>
        <v>1</v>
      </c>
    </row>
    <row r="166" spans="1:19">
      <c r="A166" t="s">
        <v>221</v>
      </c>
      <c r="B166" t="s">
        <v>30</v>
      </c>
      <c r="C166">
        <v>1</v>
      </c>
      <c r="D166">
        <v>79</v>
      </c>
      <c r="E166">
        <f t="shared" si="4"/>
        <v>1</v>
      </c>
      <c r="F166" t="s">
        <v>34</v>
      </c>
      <c r="G166">
        <v>3</v>
      </c>
      <c r="H166" t="s">
        <v>24</v>
      </c>
      <c r="I166">
        <v>0</v>
      </c>
      <c r="J166" t="s">
        <v>25</v>
      </c>
      <c r="K166">
        <v>0</v>
      </c>
      <c r="L166" t="s">
        <v>87</v>
      </c>
      <c r="M166">
        <v>2</v>
      </c>
      <c r="N166" t="s">
        <v>172</v>
      </c>
      <c r="O166">
        <v>3</v>
      </c>
      <c r="P166" t="s">
        <v>42</v>
      </c>
      <c r="Q166">
        <v>661</v>
      </c>
      <c r="R166">
        <v>2.6733683560000001</v>
      </c>
      <c r="S166">
        <f t="shared" si="5"/>
        <v>0</v>
      </c>
    </row>
    <row r="167" spans="1:19">
      <c r="A167" t="s">
        <v>222</v>
      </c>
      <c r="B167" t="s">
        <v>30</v>
      </c>
      <c r="C167">
        <v>1</v>
      </c>
      <c r="D167">
        <v>76</v>
      </c>
      <c r="E167">
        <f t="shared" si="4"/>
        <v>1</v>
      </c>
      <c r="F167" t="s">
        <v>34</v>
      </c>
      <c r="G167">
        <v>3</v>
      </c>
      <c r="H167" t="s">
        <v>24</v>
      </c>
      <c r="I167">
        <v>0</v>
      </c>
      <c r="J167" t="s">
        <v>25</v>
      </c>
      <c r="K167">
        <v>0</v>
      </c>
      <c r="L167" t="s">
        <v>87</v>
      </c>
      <c r="M167">
        <v>2</v>
      </c>
      <c r="N167" t="s">
        <v>172</v>
      </c>
      <c r="O167">
        <v>3</v>
      </c>
      <c r="P167" t="s">
        <v>42</v>
      </c>
      <c r="Q167">
        <v>200</v>
      </c>
      <c r="R167">
        <v>3.5326450060000001</v>
      </c>
      <c r="S167">
        <f t="shared" si="5"/>
        <v>0</v>
      </c>
    </row>
    <row r="168" spans="1:19">
      <c r="A168" t="s">
        <v>223</v>
      </c>
      <c r="B168" t="s">
        <v>30</v>
      </c>
      <c r="C168">
        <v>1</v>
      </c>
      <c r="D168">
        <v>58</v>
      </c>
      <c r="E168">
        <f t="shared" si="4"/>
        <v>0</v>
      </c>
      <c r="F168" t="s">
        <v>34</v>
      </c>
      <c r="G168">
        <v>3</v>
      </c>
      <c r="H168" t="s">
        <v>24</v>
      </c>
      <c r="I168">
        <v>0</v>
      </c>
      <c r="J168" t="s">
        <v>25</v>
      </c>
      <c r="K168">
        <v>0</v>
      </c>
      <c r="L168" t="s">
        <v>87</v>
      </c>
      <c r="M168">
        <v>2</v>
      </c>
      <c r="N168" t="s">
        <v>172</v>
      </c>
      <c r="O168">
        <v>3</v>
      </c>
      <c r="P168" t="s">
        <v>42</v>
      </c>
      <c r="Q168">
        <v>344</v>
      </c>
      <c r="R168">
        <v>3.4384479749999999</v>
      </c>
      <c r="S168">
        <f t="shared" si="5"/>
        <v>0</v>
      </c>
    </row>
    <row r="169" spans="1:19">
      <c r="A169" t="s">
        <v>224</v>
      </c>
      <c r="B169" t="s">
        <v>22</v>
      </c>
      <c r="C169">
        <v>0</v>
      </c>
      <c r="D169">
        <v>64</v>
      </c>
      <c r="E169">
        <f t="shared" si="4"/>
        <v>1</v>
      </c>
      <c r="F169" t="s">
        <v>34</v>
      </c>
      <c r="G169">
        <v>3</v>
      </c>
      <c r="H169" t="s">
        <v>24</v>
      </c>
      <c r="I169">
        <v>0</v>
      </c>
      <c r="J169" t="s">
        <v>25</v>
      </c>
      <c r="K169">
        <v>0</v>
      </c>
      <c r="L169" t="s">
        <v>87</v>
      </c>
      <c r="M169">
        <v>2</v>
      </c>
      <c r="N169" t="s">
        <v>172</v>
      </c>
      <c r="O169">
        <v>3</v>
      </c>
      <c r="P169" t="s">
        <v>28</v>
      </c>
      <c r="Q169">
        <v>997</v>
      </c>
      <c r="R169">
        <v>5.1207147199999996</v>
      </c>
      <c r="S169">
        <f t="shared" si="5"/>
        <v>1</v>
      </c>
    </row>
    <row r="170" spans="1:19">
      <c r="A170" t="s">
        <v>225</v>
      </c>
      <c r="B170" t="s">
        <v>30</v>
      </c>
      <c r="C170">
        <v>1</v>
      </c>
      <c r="D170">
        <v>54</v>
      </c>
      <c r="E170">
        <f t="shared" si="4"/>
        <v>0</v>
      </c>
      <c r="F170" t="s">
        <v>31</v>
      </c>
      <c r="G170">
        <v>2</v>
      </c>
      <c r="H170" t="s">
        <v>37</v>
      </c>
      <c r="I170">
        <v>1</v>
      </c>
      <c r="J170" t="s">
        <v>25</v>
      </c>
      <c r="K170">
        <v>0</v>
      </c>
      <c r="L170" t="s">
        <v>87</v>
      </c>
      <c r="M170">
        <v>2</v>
      </c>
      <c r="N170" t="s">
        <v>172</v>
      </c>
      <c r="O170">
        <v>3</v>
      </c>
      <c r="P170" t="s">
        <v>28</v>
      </c>
      <c r="Q170">
        <v>485</v>
      </c>
      <c r="R170">
        <v>6.160010507</v>
      </c>
      <c r="S170">
        <f t="shared" si="5"/>
        <v>1</v>
      </c>
    </row>
    <row r="171" spans="1:19">
      <c r="A171" t="s">
        <v>226</v>
      </c>
      <c r="B171" t="s">
        <v>30</v>
      </c>
      <c r="C171">
        <v>1</v>
      </c>
      <c r="D171">
        <v>74</v>
      </c>
      <c r="E171">
        <f t="shared" si="4"/>
        <v>1</v>
      </c>
      <c r="F171" t="s">
        <v>101</v>
      </c>
      <c r="G171">
        <v>4</v>
      </c>
      <c r="H171" t="s">
        <v>24</v>
      </c>
      <c r="I171">
        <v>0</v>
      </c>
      <c r="J171" t="s">
        <v>25</v>
      </c>
      <c r="K171">
        <v>0</v>
      </c>
      <c r="L171" t="s">
        <v>38</v>
      </c>
      <c r="M171">
        <v>2</v>
      </c>
      <c r="N171" t="s">
        <v>172</v>
      </c>
      <c r="O171">
        <v>3</v>
      </c>
      <c r="P171" t="s">
        <v>42</v>
      </c>
      <c r="Q171">
        <v>282</v>
      </c>
      <c r="R171">
        <v>4.6831099170000003</v>
      </c>
      <c r="S171">
        <f t="shared" si="5"/>
        <v>0</v>
      </c>
    </row>
    <row r="172" spans="1:19">
      <c r="A172" t="s">
        <v>227</v>
      </c>
      <c r="B172" t="s">
        <v>30</v>
      </c>
      <c r="C172">
        <v>1</v>
      </c>
      <c r="D172">
        <v>70</v>
      </c>
      <c r="E172">
        <f t="shared" si="4"/>
        <v>1</v>
      </c>
      <c r="F172" t="s">
        <v>101</v>
      </c>
      <c r="G172">
        <v>4</v>
      </c>
      <c r="H172" t="s">
        <v>24</v>
      </c>
      <c r="I172">
        <v>0</v>
      </c>
      <c r="J172" t="s">
        <v>25</v>
      </c>
      <c r="K172">
        <v>0</v>
      </c>
      <c r="L172" t="s">
        <v>38</v>
      </c>
      <c r="M172">
        <v>2</v>
      </c>
      <c r="N172" t="s">
        <v>172</v>
      </c>
      <c r="O172">
        <v>3</v>
      </c>
      <c r="P172" t="s">
        <v>28</v>
      </c>
      <c r="Q172">
        <v>819</v>
      </c>
      <c r="R172">
        <v>4.5673276420000004</v>
      </c>
      <c r="S172">
        <f t="shared" si="5"/>
        <v>0</v>
      </c>
    </row>
    <row r="173" spans="1:19">
      <c r="A173" t="s">
        <v>228</v>
      </c>
      <c r="B173" t="s">
        <v>22</v>
      </c>
      <c r="C173">
        <v>0</v>
      </c>
      <c r="D173">
        <v>60</v>
      </c>
      <c r="E173">
        <f t="shared" si="4"/>
        <v>1</v>
      </c>
      <c r="F173" t="s">
        <v>101</v>
      </c>
      <c r="G173">
        <v>4</v>
      </c>
      <c r="H173" t="s">
        <v>24</v>
      </c>
      <c r="I173">
        <v>0</v>
      </c>
      <c r="J173" t="s">
        <v>25</v>
      </c>
      <c r="K173">
        <v>0</v>
      </c>
      <c r="L173" t="s">
        <v>38</v>
      </c>
      <c r="M173">
        <v>2</v>
      </c>
      <c r="N173" t="s">
        <v>172</v>
      </c>
      <c r="O173">
        <v>3</v>
      </c>
      <c r="P173" t="s">
        <v>42</v>
      </c>
      <c r="Q173">
        <v>67</v>
      </c>
      <c r="R173">
        <v>4.0441908660000001</v>
      </c>
      <c r="S173">
        <f t="shared" si="5"/>
        <v>0</v>
      </c>
    </row>
    <row r="174" spans="1:19">
      <c r="A174" t="s">
        <v>229</v>
      </c>
      <c r="B174" t="s">
        <v>22</v>
      </c>
      <c r="C174">
        <v>0</v>
      </c>
      <c r="D174">
        <v>55</v>
      </c>
      <c r="E174">
        <f t="shared" si="4"/>
        <v>0</v>
      </c>
      <c r="F174" t="s">
        <v>101</v>
      </c>
      <c r="G174">
        <v>4</v>
      </c>
      <c r="H174" t="s">
        <v>24</v>
      </c>
      <c r="I174">
        <v>0</v>
      </c>
      <c r="J174" t="s">
        <v>25</v>
      </c>
      <c r="K174">
        <v>0</v>
      </c>
      <c r="L174" t="s">
        <v>38</v>
      </c>
      <c r="M174">
        <v>2</v>
      </c>
      <c r="N174" t="s">
        <v>172</v>
      </c>
      <c r="O174">
        <v>3</v>
      </c>
      <c r="P174" t="s">
        <v>28</v>
      </c>
      <c r="Q174">
        <v>389</v>
      </c>
      <c r="R174">
        <v>5.015652073</v>
      </c>
      <c r="S174">
        <f t="shared" si="5"/>
        <v>1</v>
      </c>
    </row>
    <row r="175" spans="1:19">
      <c r="A175" t="s">
        <v>230</v>
      </c>
      <c r="B175" t="s">
        <v>30</v>
      </c>
      <c r="C175">
        <v>1</v>
      </c>
      <c r="D175">
        <v>52</v>
      </c>
      <c r="E175">
        <f t="shared" si="4"/>
        <v>0</v>
      </c>
      <c r="F175" t="s">
        <v>101</v>
      </c>
      <c r="G175">
        <v>4</v>
      </c>
      <c r="H175" t="s">
        <v>24</v>
      </c>
      <c r="I175">
        <v>0</v>
      </c>
      <c r="J175" t="s">
        <v>25</v>
      </c>
      <c r="K175">
        <v>0</v>
      </c>
      <c r="L175" t="s">
        <v>38</v>
      </c>
      <c r="M175">
        <v>2</v>
      </c>
      <c r="N175" t="s">
        <v>172</v>
      </c>
      <c r="O175">
        <v>3</v>
      </c>
      <c r="P175" t="s">
        <v>28</v>
      </c>
      <c r="Q175">
        <v>991</v>
      </c>
      <c r="R175">
        <v>5.8230412229999997</v>
      </c>
      <c r="S175">
        <f t="shared" si="5"/>
        <v>1</v>
      </c>
    </row>
    <row r="176" spans="1:19">
      <c r="A176" t="s">
        <v>231</v>
      </c>
      <c r="B176" t="s">
        <v>30</v>
      </c>
      <c r="C176">
        <v>1</v>
      </c>
      <c r="D176">
        <v>74</v>
      </c>
      <c r="E176">
        <f t="shared" si="4"/>
        <v>1</v>
      </c>
      <c r="F176" t="s">
        <v>101</v>
      </c>
      <c r="G176">
        <v>4</v>
      </c>
      <c r="H176" t="s">
        <v>24</v>
      </c>
      <c r="I176">
        <v>0</v>
      </c>
      <c r="J176" t="s">
        <v>25</v>
      </c>
      <c r="K176">
        <v>0</v>
      </c>
      <c r="L176" t="s">
        <v>38</v>
      </c>
      <c r="M176">
        <v>2</v>
      </c>
      <c r="N176" t="s">
        <v>172</v>
      </c>
      <c r="O176">
        <v>3</v>
      </c>
      <c r="P176" t="s">
        <v>42</v>
      </c>
      <c r="Q176">
        <v>574</v>
      </c>
      <c r="R176">
        <v>6.2435818740000002</v>
      </c>
      <c r="S176">
        <f t="shared" si="5"/>
        <v>1</v>
      </c>
    </row>
    <row r="177" spans="1:19">
      <c r="A177" t="s">
        <v>232</v>
      </c>
      <c r="B177" t="s">
        <v>22</v>
      </c>
      <c r="C177">
        <v>0</v>
      </c>
      <c r="D177">
        <v>58</v>
      </c>
      <c r="E177">
        <f t="shared" si="4"/>
        <v>0</v>
      </c>
      <c r="F177" t="s">
        <v>101</v>
      </c>
      <c r="G177">
        <v>4</v>
      </c>
      <c r="H177" t="s">
        <v>24</v>
      </c>
      <c r="I177">
        <v>0</v>
      </c>
      <c r="J177" t="s">
        <v>25</v>
      </c>
      <c r="K177">
        <v>0</v>
      </c>
      <c r="L177" t="s">
        <v>38</v>
      </c>
      <c r="M177">
        <v>2</v>
      </c>
      <c r="N177" t="s">
        <v>172</v>
      </c>
      <c r="O177">
        <v>3</v>
      </c>
      <c r="P177" t="s">
        <v>28</v>
      </c>
      <c r="Q177">
        <v>679</v>
      </c>
      <c r="R177">
        <v>4.6237989710000003</v>
      </c>
      <c r="S177">
        <f t="shared" si="5"/>
        <v>0</v>
      </c>
    </row>
    <row r="178" spans="1:19">
      <c r="A178" t="s">
        <v>233</v>
      </c>
      <c r="B178" t="s">
        <v>30</v>
      </c>
      <c r="C178">
        <v>1</v>
      </c>
      <c r="D178">
        <v>76</v>
      </c>
      <c r="E178">
        <f t="shared" si="4"/>
        <v>1</v>
      </c>
      <c r="F178" t="s">
        <v>34</v>
      </c>
      <c r="G178">
        <v>3</v>
      </c>
      <c r="H178" t="s">
        <v>37</v>
      </c>
      <c r="I178">
        <v>1</v>
      </c>
      <c r="J178" t="s">
        <v>25</v>
      </c>
      <c r="K178">
        <v>0</v>
      </c>
      <c r="L178" t="s">
        <v>38</v>
      </c>
      <c r="M178">
        <v>2</v>
      </c>
      <c r="N178" t="s">
        <v>172</v>
      </c>
      <c r="O178">
        <v>3</v>
      </c>
      <c r="P178" t="s">
        <v>28</v>
      </c>
      <c r="Q178">
        <v>699</v>
      </c>
      <c r="R178">
        <v>5.2236602479999998</v>
      </c>
      <c r="S178">
        <f t="shared" si="5"/>
        <v>1</v>
      </c>
    </row>
    <row r="179" spans="1:19">
      <c r="A179" t="s">
        <v>234</v>
      </c>
      <c r="B179" t="s">
        <v>30</v>
      </c>
      <c r="C179">
        <v>1</v>
      </c>
      <c r="D179">
        <v>56</v>
      </c>
      <c r="E179">
        <f t="shared" si="4"/>
        <v>0</v>
      </c>
      <c r="F179" t="s">
        <v>34</v>
      </c>
      <c r="G179">
        <v>3</v>
      </c>
      <c r="H179" t="s">
        <v>37</v>
      </c>
      <c r="I179">
        <v>1</v>
      </c>
      <c r="J179" t="s">
        <v>25</v>
      </c>
      <c r="K179">
        <v>0</v>
      </c>
      <c r="L179" t="s">
        <v>38</v>
      </c>
      <c r="M179">
        <v>2</v>
      </c>
      <c r="N179" t="s">
        <v>172</v>
      </c>
      <c r="O179">
        <v>3</v>
      </c>
      <c r="P179" t="s">
        <v>28</v>
      </c>
      <c r="Q179">
        <v>692</v>
      </c>
      <c r="R179">
        <v>4.3649025369999999</v>
      </c>
      <c r="S179">
        <f t="shared" si="5"/>
        <v>0</v>
      </c>
    </row>
    <row r="180" spans="1:19">
      <c r="A180" t="s">
        <v>235</v>
      </c>
      <c r="B180" t="s">
        <v>30</v>
      </c>
      <c r="C180">
        <v>1</v>
      </c>
      <c r="D180">
        <v>57</v>
      </c>
      <c r="E180">
        <f t="shared" si="4"/>
        <v>0</v>
      </c>
      <c r="F180" t="s">
        <v>34</v>
      </c>
      <c r="G180">
        <v>3</v>
      </c>
      <c r="H180" t="s">
        <v>37</v>
      </c>
      <c r="I180">
        <v>1</v>
      </c>
      <c r="J180" t="s">
        <v>25</v>
      </c>
      <c r="K180">
        <v>0</v>
      </c>
      <c r="L180" t="s">
        <v>38</v>
      </c>
      <c r="M180">
        <v>2</v>
      </c>
      <c r="N180" t="s">
        <v>172</v>
      </c>
      <c r="O180">
        <v>3</v>
      </c>
      <c r="P180" t="s">
        <v>42</v>
      </c>
      <c r="Q180">
        <v>255</v>
      </c>
      <c r="R180">
        <v>3.7863719950000001</v>
      </c>
      <c r="S180">
        <f t="shared" si="5"/>
        <v>0</v>
      </c>
    </row>
    <row r="181" spans="1:19">
      <c r="A181" t="s">
        <v>236</v>
      </c>
      <c r="B181" t="s">
        <v>30</v>
      </c>
      <c r="C181">
        <v>1</v>
      </c>
      <c r="D181">
        <v>62</v>
      </c>
      <c r="E181">
        <f t="shared" si="4"/>
        <v>1</v>
      </c>
      <c r="F181" t="s">
        <v>34</v>
      </c>
      <c r="G181">
        <v>3</v>
      </c>
      <c r="H181" t="s">
        <v>37</v>
      </c>
      <c r="I181">
        <v>1</v>
      </c>
      <c r="J181" t="s">
        <v>25</v>
      </c>
      <c r="K181">
        <v>0</v>
      </c>
      <c r="L181" t="s">
        <v>38</v>
      </c>
      <c r="M181">
        <v>2</v>
      </c>
      <c r="N181" t="s">
        <v>172</v>
      </c>
      <c r="O181">
        <v>3</v>
      </c>
      <c r="P181" t="s">
        <v>42</v>
      </c>
      <c r="Q181">
        <v>466</v>
      </c>
      <c r="R181">
        <v>4.5656245789999996</v>
      </c>
      <c r="S181">
        <f t="shared" si="5"/>
        <v>0</v>
      </c>
    </row>
    <row r="182" spans="1:19">
      <c r="A182" t="s">
        <v>237</v>
      </c>
      <c r="B182" t="s">
        <v>22</v>
      </c>
      <c r="C182">
        <v>0</v>
      </c>
      <c r="D182">
        <v>57</v>
      </c>
      <c r="E182">
        <f t="shared" si="4"/>
        <v>0</v>
      </c>
      <c r="F182" t="s">
        <v>34</v>
      </c>
      <c r="G182">
        <v>3</v>
      </c>
      <c r="H182" t="s">
        <v>37</v>
      </c>
      <c r="I182">
        <v>1</v>
      </c>
      <c r="J182" t="s">
        <v>25</v>
      </c>
      <c r="K182">
        <v>0</v>
      </c>
      <c r="L182" t="s">
        <v>38</v>
      </c>
      <c r="M182">
        <v>2</v>
      </c>
      <c r="N182" t="s">
        <v>172</v>
      </c>
      <c r="O182">
        <v>3</v>
      </c>
      <c r="P182" t="s">
        <v>42</v>
      </c>
      <c r="Q182">
        <v>588</v>
      </c>
      <c r="R182">
        <v>4.4479129769999997</v>
      </c>
      <c r="S182">
        <f t="shared" si="5"/>
        <v>0</v>
      </c>
    </row>
    <row r="183" spans="1:19">
      <c r="A183" t="s">
        <v>238</v>
      </c>
      <c r="B183" t="s">
        <v>30</v>
      </c>
      <c r="C183">
        <v>1</v>
      </c>
      <c r="D183">
        <v>51</v>
      </c>
      <c r="E183">
        <f t="shared" si="4"/>
        <v>0</v>
      </c>
      <c r="F183" t="s">
        <v>34</v>
      </c>
      <c r="G183">
        <v>3</v>
      </c>
      <c r="H183" t="s">
        <v>37</v>
      </c>
      <c r="I183">
        <v>1</v>
      </c>
      <c r="J183" t="s">
        <v>25</v>
      </c>
      <c r="K183">
        <v>0</v>
      </c>
      <c r="L183" t="s">
        <v>38</v>
      </c>
      <c r="M183">
        <v>2</v>
      </c>
      <c r="N183" t="s">
        <v>172</v>
      </c>
      <c r="O183">
        <v>3</v>
      </c>
      <c r="P183" t="s">
        <v>28</v>
      </c>
      <c r="Q183">
        <v>224</v>
      </c>
      <c r="R183">
        <v>4.0708125940000004</v>
      </c>
      <c r="S183">
        <f t="shared" si="5"/>
        <v>0</v>
      </c>
    </row>
    <row r="184" spans="1:19">
      <c r="A184" t="s">
        <v>239</v>
      </c>
      <c r="B184" t="s">
        <v>30</v>
      </c>
      <c r="C184">
        <v>1</v>
      </c>
      <c r="D184">
        <v>63</v>
      </c>
      <c r="E184">
        <f t="shared" si="4"/>
        <v>1</v>
      </c>
      <c r="F184" t="s">
        <v>34</v>
      </c>
      <c r="G184">
        <v>3</v>
      </c>
      <c r="H184" t="s">
        <v>37</v>
      </c>
      <c r="I184">
        <v>1</v>
      </c>
      <c r="J184" t="s">
        <v>25</v>
      </c>
      <c r="K184">
        <v>0</v>
      </c>
      <c r="L184" t="s">
        <v>38</v>
      </c>
      <c r="M184">
        <v>2</v>
      </c>
      <c r="N184" t="s">
        <v>172</v>
      </c>
      <c r="O184">
        <v>3</v>
      </c>
      <c r="P184" t="s">
        <v>28</v>
      </c>
      <c r="Q184">
        <v>1108</v>
      </c>
      <c r="R184">
        <v>2.9568924980000002</v>
      </c>
      <c r="S184">
        <f t="shared" si="5"/>
        <v>0</v>
      </c>
    </row>
    <row r="185" spans="1:19">
      <c r="A185" t="s">
        <v>240</v>
      </c>
      <c r="B185" t="s">
        <v>22</v>
      </c>
      <c r="C185">
        <v>0</v>
      </c>
      <c r="D185">
        <v>71</v>
      </c>
      <c r="E185">
        <f t="shared" si="4"/>
        <v>1</v>
      </c>
      <c r="F185" t="s">
        <v>34</v>
      </c>
      <c r="G185">
        <v>3</v>
      </c>
      <c r="H185" t="s">
        <v>37</v>
      </c>
      <c r="I185">
        <v>1</v>
      </c>
      <c r="J185" t="s">
        <v>25</v>
      </c>
      <c r="K185">
        <v>0</v>
      </c>
      <c r="L185" t="s">
        <v>38</v>
      </c>
      <c r="M185">
        <v>2</v>
      </c>
      <c r="N185" t="s">
        <v>172</v>
      </c>
      <c r="O185">
        <v>3</v>
      </c>
      <c r="P185" t="s">
        <v>28</v>
      </c>
      <c r="Q185">
        <v>690</v>
      </c>
      <c r="R185">
        <v>4.8131887960000004</v>
      </c>
      <c r="S185">
        <f t="shared" si="5"/>
        <v>0</v>
      </c>
    </row>
    <row r="186" spans="1:19">
      <c r="A186" t="s">
        <v>241</v>
      </c>
      <c r="B186" t="s">
        <v>30</v>
      </c>
      <c r="C186">
        <v>1</v>
      </c>
      <c r="D186">
        <v>50</v>
      </c>
      <c r="E186">
        <f t="shared" si="4"/>
        <v>0</v>
      </c>
      <c r="F186" t="s">
        <v>34</v>
      </c>
      <c r="G186">
        <v>3</v>
      </c>
      <c r="H186" t="s">
        <v>37</v>
      </c>
      <c r="I186">
        <v>1</v>
      </c>
      <c r="J186" t="s">
        <v>25</v>
      </c>
      <c r="K186">
        <v>0</v>
      </c>
      <c r="L186" t="s">
        <v>38</v>
      </c>
      <c r="M186">
        <v>2</v>
      </c>
      <c r="N186" t="s">
        <v>172</v>
      </c>
      <c r="O186">
        <v>3</v>
      </c>
      <c r="P186" t="s">
        <v>28</v>
      </c>
      <c r="Q186">
        <v>1106</v>
      </c>
      <c r="R186">
        <v>5.6388094730000002</v>
      </c>
      <c r="S186">
        <f t="shared" si="5"/>
        <v>1</v>
      </c>
    </row>
    <row r="187" spans="1:19">
      <c r="A187" t="s">
        <v>242</v>
      </c>
      <c r="B187" t="s">
        <v>22</v>
      </c>
      <c r="C187">
        <v>0</v>
      </c>
      <c r="D187">
        <v>73</v>
      </c>
      <c r="E187">
        <f t="shared" si="4"/>
        <v>1</v>
      </c>
      <c r="F187" t="s">
        <v>34</v>
      </c>
      <c r="G187">
        <v>3</v>
      </c>
      <c r="H187" t="s">
        <v>37</v>
      </c>
      <c r="I187">
        <v>1</v>
      </c>
      <c r="J187" t="s">
        <v>25</v>
      </c>
      <c r="K187">
        <v>0</v>
      </c>
      <c r="L187" t="s">
        <v>38</v>
      </c>
      <c r="M187">
        <v>2</v>
      </c>
      <c r="N187" t="s">
        <v>172</v>
      </c>
      <c r="O187">
        <v>3</v>
      </c>
      <c r="P187" t="s">
        <v>28</v>
      </c>
      <c r="Q187">
        <v>323</v>
      </c>
      <c r="R187">
        <v>5.5340377949999997</v>
      </c>
      <c r="S187">
        <f t="shared" si="5"/>
        <v>1</v>
      </c>
    </row>
    <row r="188" spans="1:19">
      <c r="A188" t="s">
        <v>243</v>
      </c>
      <c r="B188" t="s">
        <v>30</v>
      </c>
      <c r="C188">
        <v>1</v>
      </c>
      <c r="D188">
        <v>45</v>
      </c>
      <c r="E188">
        <f t="shared" si="4"/>
        <v>0</v>
      </c>
      <c r="F188" t="s">
        <v>34</v>
      </c>
      <c r="G188">
        <v>3</v>
      </c>
      <c r="H188" t="s">
        <v>37</v>
      </c>
      <c r="I188">
        <v>1</v>
      </c>
      <c r="J188" t="s">
        <v>25</v>
      </c>
      <c r="K188">
        <v>0</v>
      </c>
      <c r="L188" t="s">
        <v>38</v>
      </c>
      <c r="M188">
        <v>2</v>
      </c>
      <c r="N188" t="s">
        <v>172</v>
      </c>
      <c r="O188">
        <v>3</v>
      </c>
      <c r="P188" t="s">
        <v>28</v>
      </c>
      <c r="Q188">
        <v>739</v>
      </c>
      <c r="R188">
        <v>4.2561013440000002</v>
      </c>
      <c r="S188">
        <f t="shared" si="5"/>
        <v>0</v>
      </c>
    </row>
    <row r="189" spans="1:19">
      <c r="A189" t="s">
        <v>244</v>
      </c>
      <c r="B189" t="s">
        <v>30</v>
      </c>
      <c r="C189">
        <v>1</v>
      </c>
      <c r="D189">
        <v>60</v>
      </c>
      <c r="E189">
        <f t="shared" si="4"/>
        <v>1</v>
      </c>
      <c r="F189" t="s">
        <v>34</v>
      </c>
      <c r="G189">
        <v>3</v>
      </c>
      <c r="H189" t="s">
        <v>37</v>
      </c>
      <c r="I189">
        <v>1</v>
      </c>
      <c r="J189" t="s">
        <v>25</v>
      </c>
      <c r="K189">
        <v>0</v>
      </c>
      <c r="L189" t="s">
        <v>38</v>
      </c>
      <c r="M189">
        <v>2</v>
      </c>
      <c r="N189" t="s">
        <v>172</v>
      </c>
      <c r="O189">
        <v>3</v>
      </c>
      <c r="P189" t="s">
        <v>28</v>
      </c>
      <c r="Q189">
        <v>1190</v>
      </c>
      <c r="R189">
        <v>4.7394660130000004</v>
      </c>
      <c r="S189">
        <f t="shared" si="5"/>
        <v>0</v>
      </c>
    </row>
    <row r="190" spans="1:19">
      <c r="A190" t="s">
        <v>245</v>
      </c>
      <c r="B190" t="s">
        <v>30</v>
      </c>
      <c r="C190">
        <v>1</v>
      </c>
      <c r="D190">
        <v>51</v>
      </c>
      <c r="E190">
        <f t="shared" si="4"/>
        <v>0</v>
      </c>
      <c r="F190" t="s">
        <v>34</v>
      </c>
      <c r="G190">
        <v>3</v>
      </c>
      <c r="H190" t="s">
        <v>37</v>
      </c>
      <c r="I190">
        <v>1</v>
      </c>
      <c r="J190" t="s">
        <v>25</v>
      </c>
      <c r="K190">
        <v>0</v>
      </c>
      <c r="L190" t="s">
        <v>38</v>
      </c>
      <c r="M190">
        <v>2</v>
      </c>
      <c r="N190" t="s">
        <v>172</v>
      </c>
      <c r="O190">
        <v>3</v>
      </c>
      <c r="P190" t="s">
        <v>28</v>
      </c>
      <c r="Q190">
        <v>374</v>
      </c>
      <c r="R190">
        <v>4.1589881780000004</v>
      </c>
      <c r="S190">
        <f t="shared" si="5"/>
        <v>0</v>
      </c>
    </row>
    <row r="191" spans="1:19">
      <c r="A191" t="s">
        <v>246</v>
      </c>
      <c r="B191" t="s">
        <v>30</v>
      </c>
      <c r="C191">
        <v>1</v>
      </c>
      <c r="D191">
        <v>59</v>
      </c>
      <c r="E191">
        <f t="shared" si="4"/>
        <v>0</v>
      </c>
      <c r="F191" t="s">
        <v>34</v>
      </c>
      <c r="G191">
        <v>3</v>
      </c>
      <c r="H191" t="s">
        <v>37</v>
      </c>
      <c r="I191">
        <v>1</v>
      </c>
      <c r="J191" t="s">
        <v>25</v>
      </c>
      <c r="K191">
        <v>0</v>
      </c>
      <c r="L191" t="s">
        <v>38</v>
      </c>
      <c r="M191">
        <v>2</v>
      </c>
      <c r="N191" t="s">
        <v>172</v>
      </c>
      <c r="O191">
        <v>3</v>
      </c>
      <c r="P191" t="s">
        <v>42</v>
      </c>
      <c r="Q191">
        <v>422</v>
      </c>
      <c r="R191">
        <v>4.0418394549999999</v>
      </c>
      <c r="S191">
        <f t="shared" si="5"/>
        <v>0</v>
      </c>
    </row>
    <row r="192" spans="1:19">
      <c r="A192" t="s">
        <v>247</v>
      </c>
      <c r="B192" t="s">
        <v>30</v>
      </c>
      <c r="C192">
        <v>1</v>
      </c>
      <c r="D192">
        <v>73</v>
      </c>
      <c r="E192">
        <f t="shared" si="4"/>
        <v>1</v>
      </c>
      <c r="F192" t="s">
        <v>34</v>
      </c>
      <c r="G192">
        <v>3</v>
      </c>
      <c r="H192" t="s">
        <v>37</v>
      </c>
      <c r="I192">
        <v>1</v>
      </c>
      <c r="J192" t="s">
        <v>25</v>
      </c>
      <c r="K192">
        <v>0</v>
      </c>
      <c r="L192" t="s">
        <v>38</v>
      </c>
      <c r="M192">
        <v>2</v>
      </c>
      <c r="N192" t="s">
        <v>172</v>
      </c>
      <c r="O192">
        <v>3</v>
      </c>
      <c r="P192" t="s">
        <v>28</v>
      </c>
      <c r="Q192">
        <v>200</v>
      </c>
      <c r="R192">
        <v>5.4486781750000004</v>
      </c>
      <c r="S192">
        <f t="shared" si="5"/>
        <v>1</v>
      </c>
    </row>
    <row r="193" spans="1:19">
      <c r="A193" t="s">
        <v>248</v>
      </c>
      <c r="B193" t="s">
        <v>22</v>
      </c>
      <c r="C193">
        <v>0</v>
      </c>
      <c r="D193">
        <v>79</v>
      </c>
      <c r="E193">
        <f t="shared" si="4"/>
        <v>1</v>
      </c>
      <c r="F193" t="s">
        <v>34</v>
      </c>
      <c r="G193">
        <v>3</v>
      </c>
      <c r="H193" t="s">
        <v>37</v>
      </c>
      <c r="I193">
        <v>1</v>
      </c>
      <c r="J193" t="s">
        <v>25</v>
      </c>
      <c r="K193">
        <v>0</v>
      </c>
      <c r="L193" t="s">
        <v>38</v>
      </c>
      <c r="M193">
        <v>2</v>
      </c>
      <c r="N193" t="s">
        <v>172</v>
      </c>
      <c r="O193">
        <v>3</v>
      </c>
      <c r="P193" t="s">
        <v>42</v>
      </c>
      <c r="Q193">
        <v>353</v>
      </c>
      <c r="R193">
        <v>4.5482082330000004</v>
      </c>
      <c r="S193">
        <f t="shared" si="5"/>
        <v>0</v>
      </c>
    </row>
    <row r="194" spans="1:19">
      <c r="A194" t="s">
        <v>249</v>
      </c>
      <c r="B194" t="s">
        <v>30</v>
      </c>
      <c r="C194">
        <v>1</v>
      </c>
      <c r="D194">
        <v>68</v>
      </c>
      <c r="E194">
        <f t="shared" si="4"/>
        <v>1</v>
      </c>
      <c r="F194" t="s">
        <v>31</v>
      </c>
      <c r="G194">
        <v>2</v>
      </c>
      <c r="H194" t="s">
        <v>99</v>
      </c>
      <c r="I194">
        <v>2</v>
      </c>
      <c r="J194" t="s">
        <v>25</v>
      </c>
      <c r="K194">
        <v>0</v>
      </c>
      <c r="L194" t="s">
        <v>38</v>
      </c>
      <c r="M194">
        <v>2</v>
      </c>
      <c r="N194" t="s">
        <v>172</v>
      </c>
      <c r="O194">
        <v>3</v>
      </c>
      <c r="P194" t="s">
        <v>42</v>
      </c>
      <c r="Q194">
        <v>477</v>
      </c>
      <c r="R194">
        <v>5.2411096649999998</v>
      </c>
      <c r="S194">
        <f t="shared" si="5"/>
        <v>1</v>
      </c>
    </row>
    <row r="195" spans="1:19">
      <c r="A195" t="s">
        <v>250</v>
      </c>
      <c r="B195" t="s">
        <v>22</v>
      </c>
      <c r="C195">
        <v>0</v>
      </c>
      <c r="D195">
        <v>75</v>
      </c>
      <c r="E195">
        <f t="shared" ref="E195:E258" si="6">IF(D195&lt;60,0,1)</f>
        <v>1</v>
      </c>
      <c r="F195" t="s">
        <v>31</v>
      </c>
      <c r="G195">
        <v>2</v>
      </c>
      <c r="H195" t="s">
        <v>99</v>
      </c>
      <c r="I195">
        <v>2</v>
      </c>
      <c r="J195" t="s">
        <v>25</v>
      </c>
      <c r="K195">
        <v>0</v>
      </c>
      <c r="L195" t="s">
        <v>38</v>
      </c>
      <c r="M195">
        <v>2</v>
      </c>
      <c r="N195" t="s">
        <v>172</v>
      </c>
      <c r="O195">
        <v>3</v>
      </c>
      <c r="P195" t="s">
        <v>42</v>
      </c>
      <c r="Q195">
        <v>348</v>
      </c>
      <c r="R195">
        <v>4.9778447259999998</v>
      </c>
      <c r="S195">
        <f t="shared" ref="S195:S258" si="7">IF(R195&lt;4.831799,0,1)</f>
        <v>1</v>
      </c>
    </row>
    <row r="196" spans="1:19">
      <c r="A196" t="s">
        <v>251</v>
      </c>
      <c r="B196" t="s">
        <v>22</v>
      </c>
      <c r="C196">
        <v>0</v>
      </c>
      <c r="D196">
        <v>53</v>
      </c>
      <c r="E196">
        <f t="shared" si="6"/>
        <v>0</v>
      </c>
      <c r="F196" t="s">
        <v>31</v>
      </c>
      <c r="G196">
        <v>2</v>
      </c>
      <c r="H196" t="s">
        <v>99</v>
      </c>
      <c r="I196">
        <v>2</v>
      </c>
      <c r="J196" t="s">
        <v>25</v>
      </c>
      <c r="K196">
        <v>0</v>
      </c>
      <c r="L196" t="s">
        <v>38</v>
      </c>
      <c r="M196">
        <v>2</v>
      </c>
      <c r="N196" t="s">
        <v>172</v>
      </c>
      <c r="O196">
        <v>3</v>
      </c>
      <c r="P196" t="s">
        <v>28</v>
      </c>
      <c r="Q196">
        <v>725</v>
      </c>
      <c r="R196">
        <v>3.5738397050000001</v>
      </c>
      <c r="S196">
        <f t="shared" si="7"/>
        <v>0</v>
      </c>
    </row>
    <row r="197" spans="1:19">
      <c r="A197" t="s">
        <v>252</v>
      </c>
      <c r="B197" t="s">
        <v>22</v>
      </c>
      <c r="C197">
        <v>0</v>
      </c>
      <c r="D197">
        <v>60</v>
      </c>
      <c r="E197">
        <f t="shared" si="6"/>
        <v>1</v>
      </c>
      <c r="F197" t="s">
        <v>31</v>
      </c>
      <c r="G197">
        <v>2</v>
      </c>
      <c r="H197" t="s">
        <v>99</v>
      </c>
      <c r="I197">
        <v>2</v>
      </c>
      <c r="J197" t="s">
        <v>25</v>
      </c>
      <c r="K197">
        <v>0</v>
      </c>
      <c r="L197" t="s">
        <v>38</v>
      </c>
      <c r="M197">
        <v>2</v>
      </c>
      <c r="N197" t="s">
        <v>172</v>
      </c>
      <c r="O197">
        <v>3</v>
      </c>
      <c r="P197" t="s">
        <v>28</v>
      </c>
      <c r="Q197">
        <v>449</v>
      </c>
      <c r="R197">
        <v>4.8397541530000003</v>
      </c>
      <c r="S197">
        <f t="shared" si="7"/>
        <v>1</v>
      </c>
    </row>
    <row r="198" spans="1:19">
      <c r="A198" t="s">
        <v>253</v>
      </c>
      <c r="B198" t="s">
        <v>22</v>
      </c>
      <c r="C198">
        <v>0</v>
      </c>
      <c r="D198">
        <v>71</v>
      </c>
      <c r="E198">
        <f t="shared" si="6"/>
        <v>1</v>
      </c>
      <c r="F198" t="s">
        <v>31</v>
      </c>
      <c r="G198">
        <v>2</v>
      </c>
      <c r="H198" t="s">
        <v>99</v>
      </c>
      <c r="I198">
        <v>2</v>
      </c>
      <c r="J198" t="s">
        <v>25</v>
      </c>
      <c r="K198">
        <v>0</v>
      </c>
      <c r="L198" t="s">
        <v>38</v>
      </c>
      <c r="M198">
        <v>2</v>
      </c>
      <c r="N198" t="s">
        <v>172</v>
      </c>
      <c r="O198">
        <v>3</v>
      </c>
      <c r="P198" t="s">
        <v>28</v>
      </c>
      <c r="Q198">
        <v>342</v>
      </c>
      <c r="R198">
        <v>6.2365652420000002</v>
      </c>
      <c r="S198">
        <f t="shared" si="7"/>
        <v>1</v>
      </c>
    </row>
    <row r="199" spans="1:19">
      <c r="A199" t="s">
        <v>254</v>
      </c>
      <c r="B199" t="s">
        <v>30</v>
      </c>
      <c r="C199">
        <v>1</v>
      </c>
      <c r="D199">
        <v>68</v>
      </c>
      <c r="E199">
        <f t="shared" si="6"/>
        <v>1</v>
      </c>
      <c r="F199" t="s">
        <v>31</v>
      </c>
      <c r="G199">
        <v>2</v>
      </c>
      <c r="H199" t="s">
        <v>99</v>
      </c>
      <c r="I199">
        <v>2</v>
      </c>
      <c r="J199" t="s">
        <v>25</v>
      </c>
      <c r="K199">
        <v>0</v>
      </c>
      <c r="L199" t="s">
        <v>38</v>
      </c>
      <c r="M199">
        <v>2</v>
      </c>
      <c r="N199" t="s">
        <v>172</v>
      </c>
      <c r="O199">
        <v>3</v>
      </c>
      <c r="P199" t="s">
        <v>42</v>
      </c>
      <c r="Q199">
        <v>103</v>
      </c>
      <c r="R199">
        <v>5.5409296279999998</v>
      </c>
      <c r="S199">
        <f t="shared" si="7"/>
        <v>1</v>
      </c>
    </row>
    <row r="200" spans="1:19">
      <c r="A200" t="s">
        <v>255</v>
      </c>
      <c r="B200" t="s">
        <v>30</v>
      </c>
      <c r="C200">
        <v>1</v>
      </c>
      <c r="D200">
        <v>72</v>
      </c>
      <c r="E200">
        <f t="shared" si="6"/>
        <v>1</v>
      </c>
      <c r="F200" t="s">
        <v>46</v>
      </c>
      <c r="G200">
        <v>4</v>
      </c>
      <c r="H200" t="s">
        <v>37</v>
      </c>
      <c r="I200">
        <v>1</v>
      </c>
      <c r="J200" t="s">
        <v>25</v>
      </c>
      <c r="K200">
        <v>0</v>
      </c>
      <c r="L200" t="s">
        <v>115</v>
      </c>
      <c r="M200">
        <v>3</v>
      </c>
      <c r="N200" t="s">
        <v>172</v>
      </c>
      <c r="O200">
        <v>3</v>
      </c>
      <c r="P200" t="s">
        <v>42</v>
      </c>
      <c r="Q200">
        <v>439</v>
      </c>
      <c r="R200">
        <v>4.7723564080000003</v>
      </c>
      <c r="S200">
        <f t="shared" si="7"/>
        <v>0</v>
      </c>
    </row>
    <row r="201" spans="1:19">
      <c r="A201" t="s">
        <v>256</v>
      </c>
      <c r="B201" t="s">
        <v>22</v>
      </c>
      <c r="C201">
        <v>0</v>
      </c>
      <c r="D201">
        <v>43</v>
      </c>
      <c r="E201">
        <f t="shared" si="6"/>
        <v>0</v>
      </c>
      <c r="F201" t="s">
        <v>46</v>
      </c>
      <c r="G201">
        <v>4</v>
      </c>
      <c r="H201" t="s">
        <v>24</v>
      </c>
      <c r="I201">
        <v>0</v>
      </c>
      <c r="J201" t="s">
        <v>25</v>
      </c>
      <c r="K201">
        <v>0</v>
      </c>
      <c r="L201" t="s">
        <v>117</v>
      </c>
      <c r="M201">
        <v>3</v>
      </c>
      <c r="N201" t="s">
        <v>172</v>
      </c>
      <c r="O201">
        <v>3</v>
      </c>
      <c r="P201" t="s">
        <v>28</v>
      </c>
      <c r="Q201">
        <v>375</v>
      </c>
      <c r="R201">
        <v>3.8256454980000001</v>
      </c>
      <c r="S201">
        <f t="shared" si="7"/>
        <v>0</v>
      </c>
    </row>
    <row r="202" spans="1:19">
      <c r="A202" t="s">
        <v>257</v>
      </c>
      <c r="B202" t="s">
        <v>22</v>
      </c>
      <c r="C202">
        <v>0</v>
      </c>
      <c r="D202">
        <v>66</v>
      </c>
      <c r="E202">
        <f t="shared" si="6"/>
        <v>1</v>
      </c>
      <c r="F202" t="s">
        <v>46</v>
      </c>
      <c r="G202">
        <v>4</v>
      </c>
      <c r="H202" t="s">
        <v>24</v>
      </c>
      <c r="I202">
        <v>0</v>
      </c>
      <c r="J202" t="s">
        <v>25</v>
      </c>
      <c r="K202">
        <v>0</v>
      </c>
      <c r="L202" t="s">
        <v>117</v>
      </c>
      <c r="M202">
        <v>3</v>
      </c>
      <c r="N202" t="s">
        <v>172</v>
      </c>
      <c r="O202">
        <v>3</v>
      </c>
      <c r="P202" t="s">
        <v>28</v>
      </c>
      <c r="Q202">
        <v>0</v>
      </c>
      <c r="R202">
        <v>5.2439512849999996</v>
      </c>
      <c r="S202">
        <f t="shared" si="7"/>
        <v>1</v>
      </c>
    </row>
    <row r="203" spans="1:19">
      <c r="A203" t="s">
        <v>258</v>
      </c>
      <c r="B203" t="s">
        <v>30</v>
      </c>
      <c r="C203">
        <v>1</v>
      </c>
      <c r="D203">
        <v>69</v>
      </c>
      <c r="E203">
        <f t="shared" si="6"/>
        <v>1</v>
      </c>
      <c r="F203" t="s">
        <v>34</v>
      </c>
      <c r="G203">
        <v>3</v>
      </c>
      <c r="H203" t="s">
        <v>37</v>
      </c>
      <c r="I203">
        <v>1</v>
      </c>
      <c r="J203" t="s">
        <v>25</v>
      </c>
      <c r="K203">
        <v>0</v>
      </c>
      <c r="L203" t="s">
        <v>117</v>
      </c>
      <c r="M203">
        <v>3</v>
      </c>
      <c r="N203" t="s">
        <v>172</v>
      </c>
      <c r="O203">
        <v>3</v>
      </c>
      <c r="P203" t="s">
        <v>42</v>
      </c>
      <c r="Q203">
        <v>401</v>
      </c>
      <c r="R203">
        <v>2.8460605170000002</v>
      </c>
      <c r="S203">
        <f t="shared" si="7"/>
        <v>0</v>
      </c>
    </row>
    <row r="204" spans="1:19">
      <c r="A204" t="s">
        <v>259</v>
      </c>
      <c r="B204" t="s">
        <v>30</v>
      </c>
      <c r="C204">
        <v>1</v>
      </c>
      <c r="D204">
        <v>65</v>
      </c>
      <c r="E204">
        <f t="shared" si="6"/>
        <v>1</v>
      </c>
      <c r="F204" t="s">
        <v>34</v>
      </c>
      <c r="G204">
        <v>3</v>
      </c>
      <c r="H204" t="s">
        <v>37</v>
      </c>
      <c r="I204">
        <v>1</v>
      </c>
      <c r="J204" t="s">
        <v>25</v>
      </c>
      <c r="K204">
        <v>0</v>
      </c>
      <c r="L204" t="s">
        <v>117</v>
      </c>
      <c r="M204">
        <v>3</v>
      </c>
      <c r="N204" t="s">
        <v>172</v>
      </c>
      <c r="O204">
        <v>3</v>
      </c>
      <c r="P204" t="s">
        <v>42</v>
      </c>
      <c r="Q204">
        <v>1407</v>
      </c>
      <c r="R204">
        <v>4.617491835</v>
      </c>
      <c r="S204">
        <f t="shared" si="7"/>
        <v>0</v>
      </c>
    </row>
    <row r="205" spans="1:19">
      <c r="A205" t="s">
        <v>260</v>
      </c>
      <c r="B205" t="s">
        <v>22</v>
      </c>
      <c r="C205">
        <v>0</v>
      </c>
      <c r="D205">
        <v>73</v>
      </c>
      <c r="E205">
        <f t="shared" si="6"/>
        <v>1</v>
      </c>
      <c r="F205" t="s">
        <v>34</v>
      </c>
      <c r="G205">
        <v>3</v>
      </c>
      <c r="H205" t="s">
        <v>37</v>
      </c>
      <c r="I205">
        <v>1</v>
      </c>
      <c r="J205" t="s">
        <v>25</v>
      </c>
      <c r="K205">
        <v>0</v>
      </c>
      <c r="L205" t="s">
        <v>117</v>
      </c>
      <c r="M205">
        <v>3</v>
      </c>
      <c r="N205" t="s">
        <v>172</v>
      </c>
      <c r="O205">
        <v>3</v>
      </c>
      <c r="P205" t="s">
        <v>28</v>
      </c>
      <c r="Q205">
        <v>381</v>
      </c>
      <c r="R205">
        <v>5.135349057</v>
      </c>
      <c r="S205">
        <f t="shared" si="7"/>
        <v>1</v>
      </c>
    </row>
    <row r="206" spans="1:19">
      <c r="A206" t="s">
        <v>261</v>
      </c>
      <c r="B206" t="s">
        <v>22</v>
      </c>
      <c r="C206">
        <v>0</v>
      </c>
      <c r="D206">
        <v>80</v>
      </c>
      <c r="E206">
        <f t="shared" si="6"/>
        <v>1</v>
      </c>
      <c r="F206" t="s">
        <v>34</v>
      </c>
      <c r="G206">
        <v>3</v>
      </c>
      <c r="H206" t="s">
        <v>37</v>
      </c>
      <c r="I206">
        <v>1</v>
      </c>
      <c r="J206" t="s">
        <v>25</v>
      </c>
      <c r="K206">
        <v>0</v>
      </c>
      <c r="L206" t="s">
        <v>117</v>
      </c>
      <c r="M206">
        <v>3</v>
      </c>
      <c r="N206" t="s">
        <v>172</v>
      </c>
      <c r="O206">
        <v>3</v>
      </c>
      <c r="P206" t="s">
        <v>42</v>
      </c>
      <c r="Q206">
        <v>513</v>
      </c>
      <c r="R206">
        <v>4.4988309580000001</v>
      </c>
      <c r="S206">
        <f t="shared" si="7"/>
        <v>0</v>
      </c>
    </row>
    <row r="207" spans="1:19">
      <c r="A207" t="s">
        <v>262</v>
      </c>
      <c r="B207" t="s">
        <v>22</v>
      </c>
      <c r="C207">
        <v>0</v>
      </c>
      <c r="D207">
        <v>66</v>
      </c>
      <c r="E207">
        <f t="shared" si="6"/>
        <v>1</v>
      </c>
      <c r="F207" t="s">
        <v>34</v>
      </c>
      <c r="G207">
        <v>3</v>
      </c>
      <c r="H207" t="s">
        <v>37</v>
      </c>
      <c r="I207">
        <v>1</v>
      </c>
      <c r="J207" t="s">
        <v>25</v>
      </c>
      <c r="K207">
        <v>0</v>
      </c>
      <c r="L207" t="s">
        <v>117</v>
      </c>
      <c r="M207">
        <v>3</v>
      </c>
      <c r="N207" t="s">
        <v>172</v>
      </c>
      <c r="O207">
        <v>3</v>
      </c>
      <c r="P207" t="s">
        <v>28</v>
      </c>
      <c r="Q207">
        <v>383</v>
      </c>
      <c r="R207">
        <v>3.4767515640000002</v>
      </c>
      <c r="S207">
        <f t="shared" si="7"/>
        <v>0</v>
      </c>
    </row>
    <row r="208" spans="1:19">
      <c r="A208" t="s">
        <v>263</v>
      </c>
      <c r="B208" t="s">
        <v>22</v>
      </c>
      <c r="C208">
        <v>0</v>
      </c>
      <c r="D208">
        <v>82</v>
      </c>
      <c r="E208">
        <f t="shared" si="6"/>
        <v>1</v>
      </c>
      <c r="F208" t="s">
        <v>34</v>
      </c>
      <c r="G208">
        <v>3</v>
      </c>
      <c r="H208" t="s">
        <v>37</v>
      </c>
      <c r="I208">
        <v>1</v>
      </c>
      <c r="J208" t="s">
        <v>25</v>
      </c>
      <c r="K208">
        <v>0</v>
      </c>
      <c r="L208" t="s">
        <v>117</v>
      </c>
      <c r="M208">
        <v>3</v>
      </c>
      <c r="N208" t="s">
        <v>172</v>
      </c>
      <c r="O208">
        <v>3</v>
      </c>
      <c r="P208" t="s">
        <v>28</v>
      </c>
      <c r="Q208">
        <v>383</v>
      </c>
      <c r="R208">
        <v>3.924527769</v>
      </c>
      <c r="S208">
        <f t="shared" si="7"/>
        <v>0</v>
      </c>
    </row>
    <row r="209" spans="1:19">
      <c r="A209" t="s">
        <v>264</v>
      </c>
      <c r="B209" t="s">
        <v>30</v>
      </c>
      <c r="C209">
        <v>1</v>
      </c>
      <c r="D209">
        <v>46</v>
      </c>
      <c r="E209">
        <f t="shared" si="6"/>
        <v>0</v>
      </c>
      <c r="F209" t="s">
        <v>34</v>
      </c>
      <c r="G209">
        <v>3</v>
      </c>
      <c r="H209" t="s">
        <v>37</v>
      </c>
      <c r="I209">
        <v>1</v>
      </c>
      <c r="J209" t="s">
        <v>25</v>
      </c>
      <c r="K209">
        <v>0</v>
      </c>
      <c r="L209" t="s">
        <v>117</v>
      </c>
      <c r="M209">
        <v>3</v>
      </c>
      <c r="N209" t="s">
        <v>172</v>
      </c>
      <c r="O209">
        <v>3</v>
      </c>
      <c r="P209" t="s">
        <v>42</v>
      </c>
      <c r="Q209">
        <v>336</v>
      </c>
      <c r="R209">
        <v>6.1507622839999998</v>
      </c>
      <c r="S209">
        <f t="shared" si="7"/>
        <v>1</v>
      </c>
    </row>
    <row r="210" spans="1:19">
      <c r="A210" t="s">
        <v>265</v>
      </c>
      <c r="B210" t="s">
        <v>30</v>
      </c>
      <c r="C210">
        <v>1</v>
      </c>
      <c r="D210">
        <v>48</v>
      </c>
      <c r="E210">
        <f t="shared" si="6"/>
        <v>0</v>
      </c>
      <c r="F210" t="s">
        <v>34</v>
      </c>
      <c r="G210">
        <v>3</v>
      </c>
      <c r="H210" t="s">
        <v>37</v>
      </c>
      <c r="I210">
        <v>1</v>
      </c>
      <c r="J210" t="s">
        <v>25</v>
      </c>
      <c r="K210">
        <v>0</v>
      </c>
      <c r="L210" t="s">
        <v>117</v>
      </c>
      <c r="M210">
        <v>3</v>
      </c>
      <c r="N210" t="s">
        <v>172</v>
      </c>
      <c r="O210">
        <v>3</v>
      </c>
      <c r="P210" t="s">
        <v>42</v>
      </c>
      <c r="Q210">
        <v>153</v>
      </c>
      <c r="R210">
        <v>4.7944408369999998</v>
      </c>
      <c r="S210">
        <f t="shared" si="7"/>
        <v>0</v>
      </c>
    </row>
    <row r="211" spans="1:19">
      <c r="A211" t="s">
        <v>266</v>
      </c>
      <c r="B211" t="s">
        <v>30</v>
      </c>
      <c r="C211">
        <v>1</v>
      </c>
      <c r="D211">
        <v>59</v>
      </c>
      <c r="E211">
        <f t="shared" si="6"/>
        <v>0</v>
      </c>
      <c r="F211" t="s">
        <v>34</v>
      </c>
      <c r="G211">
        <v>3</v>
      </c>
      <c r="H211" t="s">
        <v>37</v>
      </c>
      <c r="I211">
        <v>1</v>
      </c>
      <c r="J211" t="s">
        <v>25</v>
      </c>
      <c r="K211">
        <v>0</v>
      </c>
      <c r="L211" t="s">
        <v>117</v>
      </c>
      <c r="M211">
        <v>3</v>
      </c>
      <c r="N211" t="s">
        <v>172</v>
      </c>
      <c r="O211">
        <v>3</v>
      </c>
      <c r="P211" t="s">
        <v>28</v>
      </c>
      <c r="Q211">
        <v>390</v>
      </c>
      <c r="R211">
        <v>3.7819626519999998</v>
      </c>
      <c r="S211">
        <f t="shared" si="7"/>
        <v>0</v>
      </c>
    </row>
    <row r="212" spans="1:19">
      <c r="A212" t="s">
        <v>267</v>
      </c>
      <c r="B212" t="s">
        <v>30</v>
      </c>
      <c r="C212">
        <v>1</v>
      </c>
      <c r="D212">
        <v>68</v>
      </c>
      <c r="E212">
        <f t="shared" si="6"/>
        <v>1</v>
      </c>
      <c r="F212" t="s">
        <v>34</v>
      </c>
      <c r="G212">
        <v>3</v>
      </c>
      <c r="H212" t="s">
        <v>37</v>
      </c>
      <c r="I212">
        <v>1</v>
      </c>
      <c r="J212" t="s">
        <v>25</v>
      </c>
      <c r="K212">
        <v>0</v>
      </c>
      <c r="L212" t="s">
        <v>117</v>
      </c>
      <c r="M212">
        <v>3</v>
      </c>
      <c r="N212" t="s">
        <v>172</v>
      </c>
      <c r="O212">
        <v>3</v>
      </c>
      <c r="P212" t="s">
        <v>42</v>
      </c>
      <c r="Q212">
        <v>243</v>
      </c>
      <c r="R212">
        <v>5.418547555</v>
      </c>
      <c r="S212">
        <f t="shared" si="7"/>
        <v>1</v>
      </c>
    </row>
    <row r="213" spans="1:19">
      <c r="A213" t="s">
        <v>268</v>
      </c>
      <c r="B213" t="s">
        <v>22</v>
      </c>
      <c r="C213">
        <v>0</v>
      </c>
      <c r="D213">
        <v>80</v>
      </c>
      <c r="E213">
        <f t="shared" si="6"/>
        <v>1</v>
      </c>
      <c r="F213" t="s">
        <v>34</v>
      </c>
      <c r="G213">
        <v>3</v>
      </c>
      <c r="H213" t="s">
        <v>37</v>
      </c>
      <c r="I213">
        <v>1</v>
      </c>
      <c r="J213" t="s">
        <v>25</v>
      </c>
      <c r="K213">
        <v>0</v>
      </c>
      <c r="L213" t="s">
        <v>117</v>
      </c>
      <c r="M213">
        <v>3</v>
      </c>
      <c r="N213" t="s">
        <v>172</v>
      </c>
      <c r="O213">
        <v>3</v>
      </c>
      <c r="P213" t="s">
        <v>42</v>
      </c>
      <c r="Q213">
        <v>124</v>
      </c>
      <c r="R213">
        <v>3.3533896059999999</v>
      </c>
      <c r="S213">
        <f t="shared" si="7"/>
        <v>0</v>
      </c>
    </row>
    <row r="214" spans="1:19">
      <c r="A214" t="s">
        <v>269</v>
      </c>
      <c r="B214" t="s">
        <v>30</v>
      </c>
      <c r="C214">
        <v>1</v>
      </c>
      <c r="D214">
        <v>78</v>
      </c>
      <c r="E214">
        <f t="shared" si="6"/>
        <v>1</v>
      </c>
      <c r="F214" t="s">
        <v>34</v>
      </c>
      <c r="G214">
        <v>3</v>
      </c>
      <c r="H214" t="s">
        <v>37</v>
      </c>
      <c r="I214">
        <v>1</v>
      </c>
      <c r="J214" t="s">
        <v>25</v>
      </c>
      <c r="K214">
        <v>0</v>
      </c>
      <c r="L214" t="s">
        <v>117</v>
      </c>
      <c r="M214">
        <v>3</v>
      </c>
      <c r="N214" t="s">
        <v>172</v>
      </c>
      <c r="O214">
        <v>3</v>
      </c>
      <c r="P214" t="s">
        <v>42</v>
      </c>
      <c r="Q214">
        <v>113</v>
      </c>
      <c r="R214">
        <v>4.8764271040000002</v>
      </c>
      <c r="S214">
        <f t="shared" si="7"/>
        <v>1</v>
      </c>
    </row>
    <row r="215" spans="1:19">
      <c r="A215" t="s">
        <v>270</v>
      </c>
      <c r="B215" t="s">
        <v>22</v>
      </c>
      <c r="C215">
        <v>0</v>
      </c>
      <c r="D215">
        <v>58</v>
      </c>
      <c r="E215">
        <f t="shared" si="6"/>
        <v>0</v>
      </c>
      <c r="F215" t="s">
        <v>34</v>
      </c>
      <c r="G215">
        <v>3</v>
      </c>
      <c r="H215" t="s">
        <v>37</v>
      </c>
      <c r="I215">
        <v>1</v>
      </c>
      <c r="J215" t="s">
        <v>25</v>
      </c>
      <c r="K215">
        <v>0</v>
      </c>
      <c r="L215" t="s">
        <v>117</v>
      </c>
      <c r="M215">
        <v>3</v>
      </c>
      <c r="N215" t="s">
        <v>172</v>
      </c>
      <c r="O215">
        <v>3</v>
      </c>
      <c r="P215" t="s">
        <v>28</v>
      </c>
      <c r="Q215">
        <v>2171</v>
      </c>
      <c r="R215">
        <v>3.8872368210000001</v>
      </c>
      <c r="S215">
        <f t="shared" si="7"/>
        <v>0</v>
      </c>
    </row>
    <row r="216" spans="1:19">
      <c r="A216" t="s">
        <v>271</v>
      </c>
      <c r="B216" t="s">
        <v>30</v>
      </c>
      <c r="C216">
        <v>1</v>
      </c>
      <c r="D216">
        <v>90</v>
      </c>
      <c r="E216">
        <f t="shared" si="6"/>
        <v>1</v>
      </c>
      <c r="F216" t="s">
        <v>34</v>
      </c>
      <c r="G216">
        <v>3</v>
      </c>
      <c r="H216" t="s">
        <v>37</v>
      </c>
      <c r="I216">
        <v>1</v>
      </c>
      <c r="J216" t="s">
        <v>25</v>
      </c>
      <c r="K216">
        <v>0</v>
      </c>
      <c r="L216" t="s">
        <v>117</v>
      </c>
      <c r="M216">
        <v>3</v>
      </c>
      <c r="N216" t="s">
        <v>172</v>
      </c>
      <c r="O216">
        <v>3</v>
      </c>
      <c r="P216" t="s">
        <v>42</v>
      </c>
      <c r="Q216">
        <v>0</v>
      </c>
      <c r="R216">
        <v>4.0201000090000001</v>
      </c>
      <c r="S216">
        <f t="shared" si="7"/>
        <v>0</v>
      </c>
    </row>
    <row r="217" spans="1:19">
      <c r="A217" t="s">
        <v>272</v>
      </c>
      <c r="B217" t="s">
        <v>22</v>
      </c>
      <c r="C217">
        <v>0</v>
      </c>
      <c r="D217">
        <v>76</v>
      </c>
      <c r="E217">
        <f t="shared" si="6"/>
        <v>1</v>
      </c>
      <c r="F217" t="s">
        <v>46</v>
      </c>
      <c r="G217">
        <v>4</v>
      </c>
      <c r="H217" t="s">
        <v>37</v>
      </c>
      <c r="I217">
        <v>1</v>
      </c>
      <c r="J217" t="s">
        <v>25</v>
      </c>
      <c r="K217">
        <v>0</v>
      </c>
      <c r="L217" t="s">
        <v>117</v>
      </c>
      <c r="M217">
        <v>3</v>
      </c>
      <c r="N217" t="s">
        <v>172</v>
      </c>
      <c r="O217">
        <v>3</v>
      </c>
      <c r="P217" t="s">
        <v>28</v>
      </c>
      <c r="Q217">
        <v>8</v>
      </c>
      <c r="R217">
        <v>4.4594356580000003</v>
      </c>
      <c r="S217">
        <f t="shared" si="7"/>
        <v>0</v>
      </c>
    </row>
    <row r="218" spans="1:19">
      <c r="A218" t="s">
        <v>273</v>
      </c>
      <c r="B218" t="s">
        <v>30</v>
      </c>
      <c r="C218">
        <v>1</v>
      </c>
      <c r="D218">
        <v>59</v>
      </c>
      <c r="E218">
        <f t="shared" si="6"/>
        <v>0</v>
      </c>
      <c r="F218" t="s">
        <v>101</v>
      </c>
      <c r="G218">
        <v>4</v>
      </c>
      <c r="H218" t="s">
        <v>37</v>
      </c>
      <c r="I218">
        <v>1</v>
      </c>
      <c r="J218" t="s">
        <v>25</v>
      </c>
      <c r="K218">
        <v>0</v>
      </c>
      <c r="L218" t="s">
        <v>117</v>
      </c>
      <c r="M218">
        <v>3</v>
      </c>
      <c r="N218" t="s">
        <v>172</v>
      </c>
      <c r="O218">
        <v>3</v>
      </c>
      <c r="P218" t="s">
        <v>28</v>
      </c>
      <c r="Q218">
        <v>1010</v>
      </c>
      <c r="R218">
        <v>4.326726023</v>
      </c>
      <c r="S218">
        <f t="shared" si="7"/>
        <v>0</v>
      </c>
    </row>
    <row r="219" spans="1:19">
      <c r="A219" t="s">
        <v>274</v>
      </c>
      <c r="B219" t="s">
        <v>22</v>
      </c>
      <c r="C219">
        <v>0</v>
      </c>
      <c r="D219">
        <v>72</v>
      </c>
      <c r="E219">
        <f t="shared" si="6"/>
        <v>1</v>
      </c>
      <c r="F219" t="s">
        <v>101</v>
      </c>
      <c r="G219">
        <v>4</v>
      </c>
      <c r="H219" t="s">
        <v>37</v>
      </c>
      <c r="I219">
        <v>1</v>
      </c>
      <c r="J219" t="s">
        <v>25</v>
      </c>
      <c r="K219">
        <v>0</v>
      </c>
      <c r="L219" t="s">
        <v>117</v>
      </c>
      <c r="M219">
        <v>3</v>
      </c>
      <c r="N219" t="s">
        <v>172</v>
      </c>
      <c r="O219">
        <v>3</v>
      </c>
      <c r="P219" t="s">
        <v>42</v>
      </c>
      <c r="Q219">
        <v>832</v>
      </c>
      <c r="R219">
        <v>5.0769796930000002</v>
      </c>
      <c r="S219">
        <f t="shared" si="7"/>
        <v>1</v>
      </c>
    </row>
    <row r="220" spans="1:19">
      <c r="A220" t="s">
        <v>275</v>
      </c>
      <c r="B220" t="s">
        <v>30</v>
      </c>
      <c r="C220">
        <v>1</v>
      </c>
      <c r="D220">
        <v>56</v>
      </c>
      <c r="E220">
        <f t="shared" si="6"/>
        <v>0</v>
      </c>
      <c r="F220" t="s">
        <v>101</v>
      </c>
      <c r="G220">
        <v>4</v>
      </c>
      <c r="H220" t="s">
        <v>37</v>
      </c>
      <c r="I220">
        <v>1</v>
      </c>
      <c r="J220" t="s">
        <v>25</v>
      </c>
      <c r="K220">
        <v>0</v>
      </c>
      <c r="L220" t="s">
        <v>117</v>
      </c>
      <c r="M220">
        <v>3</v>
      </c>
      <c r="N220" t="s">
        <v>172</v>
      </c>
      <c r="O220">
        <v>3</v>
      </c>
      <c r="P220" t="s">
        <v>28</v>
      </c>
      <c r="Q220">
        <v>862</v>
      </c>
      <c r="R220">
        <v>4.4852148879999998</v>
      </c>
      <c r="S220">
        <f t="shared" si="7"/>
        <v>0</v>
      </c>
    </row>
    <row r="221" spans="1:19">
      <c r="A221" t="s">
        <v>276</v>
      </c>
      <c r="B221" t="s">
        <v>30</v>
      </c>
      <c r="C221">
        <v>1</v>
      </c>
      <c r="D221">
        <v>58</v>
      </c>
      <c r="E221">
        <f t="shared" si="6"/>
        <v>0</v>
      </c>
      <c r="F221" t="s">
        <v>31</v>
      </c>
      <c r="G221">
        <v>2</v>
      </c>
      <c r="H221" t="s">
        <v>99</v>
      </c>
      <c r="I221">
        <v>2</v>
      </c>
      <c r="J221" t="s">
        <v>25</v>
      </c>
      <c r="K221">
        <v>0</v>
      </c>
      <c r="L221" t="s">
        <v>117</v>
      </c>
      <c r="M221">
        <v>3</v>
      </c>
      <c r="N221" t="s">
        <v>172</v>
      </c>
      <c r="O221">
        <v>3</v>
      </c>
      <c r="P221" t="s">
        <v>42</v>
      </c>
      <c r="Q221">
        <v>406</v>
      </c>
      <c r="R221">
        <v>4.5193647600000002</v>
      </c>
      <c r="S221">
        <f t="shared" si="7"/>
        <v>0</v>
      </c>
    </row>
    <row r="222" spans="1:19">
      <c r="A222" t="s">
        <v>277</v>
      </c>
      <c r="B222" t="s">
        <v>22</v>
      </c>
      <c r="C222">
        <v>0</v>
      </c>
      <c r="D222">
        <v>78</v>
      </c>
      <c r="E222">
        <f t="shared" si="6"/>
        <v>1</v>
      </c>
      <c r="F222" t="s">
        <v>31</v>
      </c>
      <c r="G222">
        <v>2</v>
      </c>
      <c r="H222" t="s">
        <v>99</v>
      </c>
      <c r="I222">
        <v>2</v>
      </c>
      <c r="J222" t="s">
        <v>25</v>
      </c>
      <c r="K222">
        <v>0</v>
      </c>
      <c r="L222" t="s">
        <v>117</v>
      </c>
      <c r="M222">
        <v>3</v>
      </c>
      <c r="N222" t="s">
        <v>172</v>
      </c>
      <c r="O222">
        <v>3</v>
      </c>
      <c r="P222" t="s">
        <v>42</v>
      </c>
      <c r="Q222">
        <v>272</v>
      </c>
      <c r="R222">
        <v>5.6141115079999997</v>
      </c>
      <c r="S222">
        <f t="shared" si="7"/>
        <v>1</v>
      </c>
    </row>
    <row r="223" spans="1:19">
      <c r="A223" t="s">
        <v>278</v>
      </c>
      <c r="B223" t="s">
        <v>30</v>
      </c>
      <c r="C223">
        <v>1</v>
      </c>
      <c r="D223">
        <v>76</v>
      </c>
      <c r="E223">
        <f t="shared" si="6"/>
        <v>1</v>
      </c>
      <c r="F223" t="s">
        <v>76</v>
      </c>
      <c r="G223">
        <v>2</v>
      </c>
      <c r="H223" t="s">
        <v>99</v>
      </c>
      <c r="I223">
        <v>2</v>
      </c>
      <c r="J223" t="s">
        <v>25</v>
      </c>
      <c r="K223">
        <v>0</v>
      </c>
      <c r="L223" t="s">
        <v>117</v>
      </c>
      <c r="M223">
        <v>3</v>
      </c>
      <c r="N223" t="s">
        <v>172</v>
      </c>
      <c r="O223">
        <v>3</v>
      </c>
      <c r="P223" t="s">
        <v>28</v>
      </c>
      <c r="Q223">
        <v>1431</v>
      </c>
      <c r="R223">
        <v>4.9120291140000001</v>
      </c>
      <c r="S223">
        <f t="shared" si="7"/>
        <v>1</v>
      </c>
    </row>
    <row r="224" spans="1:19">
      <c r="A224" t="s">
        <v>279</v>
      </c>
      <c r="B224" t="s">
        <v>30</v>
      </c>
      <c r="C224">
        <v>1</v>
      </c>
      <c r="D224">
        <v>53</v>
      </c>
      <c r="E224">
        <f t="shared" si="6"/>
        <v>0</v>
      </c>
      <c r="F224" t="s">
        <v>76</v>
      </c>
      <c r="G224">
        <v>2</v>
      </c>
      <c r="H224" t="s">
        <v>99</v>
      </c>
      <c r="I224">
        <v>2</v>
      </c>
      <c r="J224" t="s">
        <v>25</v>
      </c>
      <c r="K224">
        <v>0</v>
      </c>
      <c r="L224" t="s">
        <v>117</v>
      </c>
      <c r="M224">
        <v>3</v>
      </c>
      <c r="N224" t="s">
        <v>172</v>
      </c>
      <c r="O224">
        <v>3</v>
      </c>
      <c r="P224" t="s">
        <v>28</v>
      </c>
      <c r="Q224">
        <v>573</v>
      </c>
      <c r="R224">
        <v>5.5665415410000003</v>
      </c>
      <c r="S224">
        <f t="shared" si="7"/>
        <v>1</v>
      </c>
    </row>
    <row r="225" spans="1:19">
      <c r="A225" t="s">
        <v>280</v>
      </c>
      <c r="B225" t="s">
        <v>30</v>
      </c>
      <c r="C225">
        <v>1</v>
      </c>
      <c r="D225">
        <v>75</v>
      </c>
      <c r="E225">
        <f t="shared" si="6"/>
        <v>1</v>
      </c>
      <c r="F225" t="s">
        <v>34</v>
      </c>
      <c r="G225">
        <v>3</v>
      </c>
      <c r="H225" t="s">
        <v>99</v>
      </c>
      <c r="I225">
        <v>2</v>
      </c>
      <c r="J225" t="s">
        <v>25</v>
      </c>
      <c r="K225">
        <v>0</v>
      </c>
      <c r="L225" t="s">
        <v>117</v>
      </c>
      <c r="M225">
        <v>3</v>
      </c>
      <c r="N225" t="s">
        <v>172</v>
      </c>
      <c r="O225">
        <v>3</v>
      </c>
      <c r="P225" t="s">
        <v>42</v>
      </c>
      <c r="Q225">
        <v>554</v>
      </c>
      <c r="R225">
        <v>4.9197363809999999</v>
      </c>
      <c r="S225">
        <f t="shared" si="7"/>
        <v>1</v>
      </c>
    </row>
    <row r="226" spans="1:19">
      <c r="A226" t="s">
        <v>281</v>
      </c>
      <c r="B226" t="s">
        <v>30</v>
      </c>
      <c r="C226">
        <v>1</v>
      </c>
      <c r="D226">
        <v>68</v>
      </c>
      <c r="E226">
        <f t="shared" si="6"/>
        <v>1</v>
      </c>
      <c r="F226" t="s">
        <v>34</v>
      </c>
      <c r="G226">
        <v>3</v>
      </c>
      <c r="H226" t="s">
        <v>99</v>
      </c>
      <c r="I226">
        <v>2</v>
      </c>
      <c r="J226" t="s">
        <v>25</v>
      </c>
      <c r="K226">
        <v>0</v>
      </c>
      <c r="L226" t="s">
        <v>117</v>
      </c>
      <c r="M226">
        <v>3</v>
      </c>
      <c r="N226" t="s">
        <v>172</v>
      </c>
      <c r="O226">
        <v>3</v>
      </c>
      <c r="P226" t="s">
        <v>42</v>
      </c>
      <c r="Q226">
        <v>562</v>
      </c>
      <c r="R226">
        <v>4.6817762219999999</v>
      </c>
      <c r="S226">
        <f t="shared" si="7"/>
        <v>0</v>
      </c>
    </row>
    <row r="227" spans="1:19">
      <c r="A227" t="s">
        <v>282</v>
      </c>
      <c r="B227" t="s">
        <v>22</v>
      </c>
      <c r="C227">
        <v>0</v>
      </c>
      <c r="D227">
        <v>72</v>
      </c>
      <c r="E227">
        <f t="shared" si="6"/>
        <v>1</v>
      </c>
      <c r="F227" t="s">
        <v>34</v>
      </c>
      <c r="G227">
        <v>3</v>
      </c>
      <c r="H227" t="s">
        <v>99</v>
      </c>
      <c r="I227">
        <v>2</v>
      </c>
      <c r="J227" t="s">
        <v>25</v>
      </c>
      <c r="K227">
        <v>0</v>
      </c>
      <c r="L227" t="s">
        <v>117</v>
      </c>
      <c r="M227">
        <v>3</v>
      </c>
      <c r="N227" t="s">
        <v>172</v>
      </c>
      <c r="O227">
        <v>3</v>
      </c>
      <c r="P227" t="s">
        <v>28</v>
      </c>
      <c r="Q227">
        <v>344</v>
      </c>
      <c r="R227">
        <v>3.7480967590000001</v>
      </c>
      <c r="S227">
        <f t="shared" si="7"/>
        <v>0</v>
      </c>
    </row>
    <row r="228" spans="1:19">
      <c r="A228" t="s">
        <v>283</v>
      </c>
      <c r="B228" t="s">
        <v>22</v>
      </c>
      <c r="C228">
        <v>0</v>
      </c>
      <c r="D228">
        <v>46</v>
      </c>
      <c r="E228">
        <f t="shared" si="6"/>
        <v>0</v>
      </c>
      <c r="F228" t="s">
        <v>34</v>
      </c>
      <c r="G228">
        <v>3</v>
      </c>
      <c r="H228" t="s">
        <v>99</v>
      </c>
      <c r="I228">
        <v>2</v>
      </c>
      <c r="J228" t="s">
        <v>25</v>
      </c>
      <c r="K228">
        <v>0</v>
      </c>
      <c r="L228" t="s">
        <v>117</v>
      </c>
      <c r="M228">
        <v>3</v>
      </c>
      <c r="N228" t="s">
        <v>172</v>
      </c>
      <c r="O228">
        <v>3</v>
      </c>
      <c r="P228" t="s">
        <v>42</v>
      </c>
      <c r="Q228">
        <v>794</v>
      </c>
      <c r="R228">
        <v>5.0343136480000004</v>
      </c>
      <c r="S228">
        <f t="shared" si="7"/>
        <v>1</v>
      </c>
    </row>
    <row r="229" spans="1:19">
      <c r="A229" t="s">
        <v>284</v>
      </c>
      <c r="B229" t="s">
        <v>30</v>
      </c>
      <c r="C229">
        <v>1</v>
      </c>
      <c r="D229">
        <v>66</v>
      </c>
      <c r="E229">
        <f t="shared" si="6"/>
        <v>1</v>
      </c>
      <c r="F229" t="s">
        <v>34</v>
      </c>
      <c r="G229">
        <v>3</v>
      </c>
      <c r="H229" t="s">
        <v>99</v>
      </c>
      <c r="I229">
        <v>2</v>
      </c>
      <c r="J229" t="s">
        <v>25</v>
      </c>
      <c r="K229">
        <v>0</v>
      </c>
      <c r="L229" t="s">
        <v>117</v>
      </c>
      <c r="M229">
        <v>3</v>
      </c>
      <c r="N229" t="s">
        <v>172</v>
      </c>
      <c r="O229">
        <v>3</v>
      </c>
      <c r="P229" t="s">
        <v>28</v>
      </c>
      <c r="Q229">
        <v>297</v>
      </c>
      <c r="R229">
        <v>3.0540251469999999</v>
      </c>
      <c r="S229">
        <f t="shared" si="7"/>
        <v>0</v>
      </c>
    </row>
    <row r="230" spans="1:19">
      <c r="A230" t="s">
        <v>285</v>
      </c>
      <c r="B230" t="s">
        <v>30</v>
      </c>
      <c r="C230">
        <v>1</v>
      </c>
      <c r="D230">
        <v>68</v>
      </c>
      <c r="E230">
        <f t="shared" si="6"/>
        <v>1</v>
      </c>
      <c r="F230" t="s">
        <v>34</v>
      </c>
      <c r="G230">
        <v>3</v>
      </c>
      <c r="H230" t="s">
        <v>99</v>
      </c>
      <c r="I230">
        <v>2</v>
      </c>
      <c r="J230" t="s">
        <v>25</v>
      </c>
      <c r="K230">
        <v>0</v>
      </c>
      <c r="L230" t="s">
        <v>117</v>
      </c>
      <c r="M230">
        <v>3</v>
      </c>
      <c r="N230" t="s">
        <v>172</v>
      </c>
      <c r="O230">
        <v>3</v>
      </c>
      <c r="P230" t="s">
        <v>42</v>
      </c>
      <c r="Q230">
        <v>168</v>
      </c>
      <c r="R230">
        <v>4.5095108430000002</v>
      </c>
      <c r="S230">
        <f t="shared" si="7"/>
        <v>0</v>
      </c>
    </row>
    <row r="231" spans="1:19">
      <c r="A231" t="s">
        <v>286</v>
      </c>
      <c r="B231" t="s">
        <v>30</v>
      </c>
      <c r="C231">
        <v>1</v>
      </c>
      <c r="D231">
        <v>65</v>
      </c>
      <c r="E231">
        <f t="shared" si="6"/>
        <v>1</v>
      </c>
      <c r="F231" t="s">
        <v>34</v>
      </c>
      <c r="G231">
        <v>3</v>
      </c>
      <c r="H231" t="s">
        <v>99</v>
      </c>
      <c r="I231">
        <v>2</v>
      </c>
      <c r="J231" t="s">
        <v>25</v>
      </c>
      <c r="K231">
        <v>0</v>
      </c>
      <c r="L231" t="s">
        <v>117</v>
      </c>
      <c r="M231">
        <v>3</v>
      </c>
      <c r="N231" t="s">
        <v>172</v>
      </c>
      <c r="O231">
        <v>3</v>
      </c>
      <c r="P231" t="s">
        <v>28</v>
      </c>
      <c r="Q231">
        <v>940</v>
      </c>
      <c r="R231">
        <v>3.8176872689999999</v>
      </c>
      <c r="S231">
        <f t="shared" si="7"/>
        <v>0</v>
      </c>
    </row>
    <row r="232" spans="1:19">
      <c r="A232" t="s">
        <v>287</v>
      </c>
      <c r="B232" t="s">
        <v>22</v>
      </c>
      <c r="C232">
        <v>0</v>
      </c>
      <c r="D232">
        <v>86</v>
      </c>
      <c r="E232">
        <f t="shared" si="6"/>
        <v>1</v>
      </c>
      <c r="F232" t="s">
        <v>34</v>
      </c>
      <c r="G232">
        <v>3</v>
      </c>
      <c r="H232" t="s">
        <v>99</v>
      </c>
      <c r="I232">
        <v>2</v>
      </c>
      <c r="J232" t="s">
        <v>25</v>
      </c>
      <c r="K232">
        <v>0</v>
      </c>
      <c r="L232" t="s">
        <v>117</v>
      </c>
      <c r="M232">
        <v>3</v>
      </c>
      <c r="N232" t="s">
        <v>172</v>
      </c>
      <c r="O232">
        <v>3</v>
      </c>
      <c r="P232" t="s">
        <v>28</v>
      </c>
      <c r="Q232">
        <v>600</v>
      </c>
      <c r="R232">
        <v>5.0787916280000003</v>
      </c>
      <c r="S232">
        <f t="shared" si="7"/>
        <v>1</v>
      </c>
    </row>
    <row r="233" spans="1:19">
      <c r="A233" t="s">
        <v>288</v>
      </c>
      <c r="B233" t="s">
        <v>30</v>
      </c>
      <c r="C233">
        <v>1</v>
      </c>
      <c r="D233">
        <v>80</v>
      </c>
      <c r="E233">
        <f t="shared" si="6"/>
        <v>1</v>
      </c>
      <c r="F233" t="s">
        <v>34</v>
      </c>
      <c r="G233">
        <v>3</v>
      </c>
      <c r="H233" t="s">
        <v>99</v>
      </c>
      <c r="I233">
        <v>2</v>
      </c>
      <c r="J233" t="s">
        <v>25</v>
      </c>
      <c r="K233">
        <v>0</v>
      </c>
      <c r="L233" t="s">
        <v>117</v>
      </c>
      <c r="M233">
        <v>3</v>
      </c>
      <c r="N233" t="s">
        <v>172</v>
      </c>
      <c r="O233">
        <v>3</v>
      </c>
      <c r="P233" t="s">
        <v>28</v>
      </c>
      <c r="Q233">
        <v>385</v>
      </c>
      <c r="R233">
        <v>6.5198388100000004</v>
      </c>
      <c r="S233">
        <f t="shared" si="7"/>
        <v>1</v>
      </c>
    </row>
    <row r="234" spans="1:19">
      <c r="A234" t="s">
        <v>289</v>
      </c>
      <c r="B234" t="s">
        <v>30</v>
      </c>
      <c r="C234">
        <v>1</v>
      </c>
      <c r="D234">
        <v>53</v>
      </c>
      <c r="E234">
        <f t="shared" si="6"/>
        <v>0</v>
      </c>
      <c r="F234" t="s">
        <v>31</v>
      </c>
      <c r="G234">
        <v>2</v>
      </c>
      <c r="H234" t="s">
        <v>40</v>
      </c>
      <c r="I234">
        <v>3</v>
      </c>
      <c r="J234" t="s">
        <v>25</v>
      </c>
      <c r="K234">
        <v>0</v>
      </c>
      <c r="L234" t="s">
        <v>117</v>
      </c>
      <c r="M234">
        <v>3</v>
      </c>
      <c r="N234" t="s">
        <v>172</v>
      </c>
      <c r="O234">
        <v>3</v>
      </c>
      <c r="P234" t="s">
        <v>28</v>
      </c>
      <c r="Q234">
        <v>321</v>
      </c>
      <c r="R234">
        <v>4.4196740410000004</v>
      </c>
      <c r="S234">
        <f t="shared" si="7"/>
        <v>0</v>
      </c>
    </row>
    <row r="235" spans="1:19">
      <c r="A235" t="s">
        <v>290</v>
      </c>
      <c r="B235" t="s">
        <v>30</v>
      </c>
      <c r="C235">
        <v>1</v>
      </c>
      <c r="D235">
        <v>72</v>
      </c>
      <c r="E235">
        <f t="shared" si="6"/>
        <v>1</v>
      </c>
      <c r="F235" t="s">
        <v>31</v>
      </c>
      <c r="G235">
        <v>2</v>
      </c>
      <c r="H235" t="s">
        <v>44</v>
      </c>
      <c r="I235">
        <v>3</v>
      </c>
      <c r="J235" t="s">
        <v>25</v>
      </c>
      <c r="K235">
        <v>0</v>
      </c>
      <c r="L235" t="s">
        <v>117</v>
      </c>
      <c r="M235">
        <v>3</v>
      </c>
      <c r="N235" t="s">
        <v>172</v>
      </c>
      <c r="O235">
        <v>3</v>
      </c>
      <c r="P235" t="s">
        <v>28</v>
      </c>
      <c r="Q235">
        <v>523</v>
      </c>
      <c r="R235">
        <v>4.418251251</v>
      </c>
      <c r="S235">
        <f t="shared" si="7"/>
        <v>0</v>
      </c>
    </row>
    <row r="236" spans="1:19">
      <c r="A236" t="s">
        <v>291</v>
      </c>
      <c r="B236" t="s">
        <v>22</v>
      </c>
      <c r="C236">
        <v>0</v>
      </c>
      <c r="D236">
        <v>67</v>
      </c>
      <c r="E236">
        <f t="shared" si="6"/>
        <v>1</v>
      </c>
      <c r="F236" t="s">
        <v>141</v>
      </c>
      <c r="G236">
        <v>4</v>
      </c>
      <c r="H236" t="s">
        <v>24</v>
      </c>
      <c r="I236">
        <v>0</v>
      </c>
      <c r="J236" t="s">
        <v>25</v>
      </c>
      <c r="K236">
        <v>0</v>
      </c>
      <c r="L236" t="s">
        <v>41</v>
      </c>
      <c r="M236">
        <v>3</v>
      </c>
      <c r="N236" t="s">
        <v>172</v>
      </c>
      <c r="O236">
        <v>3</v>
      </c>
      <c r="P236" t="s">
        <v>28</v>
      </c>
      <c r="Q236">
        <v>664</v>
      </c>
      <c r="R236">
        <v>6.779517287</v>
      </c>
      <c r="S236">
        <f t="shared" si="7"/>
        <v>1</v>
      </c>
    </row>
    <row r="237" spans="1:19">
      <c r="A237" t="s">
        <v>292</v>
      </c>
      <c r="B237" t="s">
        <v>30</v>
      </c>
      <c r="C237">
        <v>1</v>
      </c>
      <c r="D237">
        <v>60</v>
      </c>
      <c r="E237">
        <f t="shared" si="6"/>
        <v>1</v>
      </c>
      <c r="F237" t="s">
        <v>141</v>
      </c>
      <c r="G237">
        <v>4</v>
      </c>
      <c r="H237" t="s">
        <v>24</v>
      </c>
      <c r="I237">
        <v>0</v>
      </c>
      <c r="J237" t="s">
        <v>25</v>
      </c>
      <c r="K237">
        <v>0</v>
      </c>
      <c r="L237" t="s">
        <v>41</v>
      </c>
      <c r="M237">
        <v>3</v>
      </c>
      <c r="N237" t="s">
        <v>172</v>
      </c>
      <c r="O237">
        <v>3</v>
      </c>
      <c r="P237" t="s">
        <v>28</v>
      </c>
      <c r="Q237">
        <v>899</v>
      </c>
      <c r="R237">
        <v>4.203886883</v>
      </c>
      <c r="S237">
        <f t="shared" si="7"/>
        <v>0</v>
      </c>
    </row>
    <row r="238" spans="1:19">
      <c r="A238" t="s">
        <v>293</v>
      </c>
      <c r="B238" t="s">
        <v>22</v>
      </c>
      <c r="C238">
        <v>0</v>
      </c>
      <c r="D238">
        <v>63</v>
      </c>
      <c r="E238">
        <f t="shared" si="6"/>
        <v>1</v>
      </c>
      <c r="F238" t="s">
        <v>141</v>
      </c>
      <c r="G238">
        <v>4</v>
      </c>
      <c r="H238" t="s">
        <v>37</v>
      </c>
      <c r="I238">
        <v>1</v>
      </c>
      <c r="J238" t="s">
        <v>25</v>
      </c>
      <c r="K238">
        <v>0</v>
      </c>
      <c r="L238" t="s">
        <v>41</v>
      </c>
      <c r="M238">
        <v>3</v>
      </c>
      <c r="N238" t="s">
        <v>172</v>
      </c>
      <c r="O238">
        <v>3</v>
      </c>
      <c r="P238" t="s">
        <v>42</v>
      </c>
      <c r="Q238">
        <v>191</v>
      </c>
      <c r="R238">
        <v>4.6271273759999998</v>
      </c>
      <c r="S238">
        <f t="shared" si="7"/>
        <v>0</v>
      </c>
    </row>
    <row r="239" spans="1:19">
      <c r="A239" t="s">
        <v>294</v>
      </c>
      <c r="B239" t="s">
        <v>30</v>
      </c>
      <c r="C239">
        <v>1</v>
      </c>
      <c r="D239">
        <v>69</v>
      </c>
      <c r="E239">
        <f t="shared" si="6"/>
        <v>1</v>
      </c>
      <c r="F239" t="s">
        <v>141</v>
      </c>
      <c r="G239">
        <v>4</v>
      </c>
      <c r="H239" t="s">
        <v>37</v>
      </c>
      <c r="I239">
        <v>1</v>
      </c>
      <c r="J239" t="s">
        <v>25</v>
      </c>
      <c r="K239">
        <v>0</v>
      </c>
      <c r="L239" t="s">
        <v>41</v>
      </c>
      <c r="M239">
        <v>3</v>
      </c>
      <c r="N239" t="s">
        <v>172</v>
      </c>
      <c r="O239">
        <v>3</v>
      </c>
      <c r="P239" t="s">
        <v>42</v>
      </c>
      <c r="Q239">
        <v>635</v>
      </c>
      <c r="R239">
        <v>4.3635405179999998</v>
      </c>
      <c r="S239">
        <f t="shared" si="7"/>
        <v>0</v>
      </c>
    </row>
    <row r="240" spans="1:19">
      <c r="A240" t="s">
        <v>295</v>
      </c>
      <c r="B240" t="s">
        <v>30</v>
      </c>
      <c r="C240">
        <v>1</v>
      </c>
      <c r="D240">
        <v>56</v>
      </c>
      <c r="E240">
        <f t="shared" si="6"/>
        <v>0</v>
      </c>
      <c r="F240" t="s">
        <v>141</v>
      </c>
      <c r="G240">
        <v>4</v>
      </c>
      <c r="H240" t="s">
        <v>37</v>
      </c>
      <c r="I240">
        <v>1</v>
      </c>
      <c r="J240" t="s">
        <v>25</v>
      </c>
      <c r="K240">
        <v>0</v>
      </c>
      <c r="L240" t="s">
        <v>41</v>
      </c>
      <c r="M240">
        <v>3</v>
      </c>
      <c r="N240" t="s">
        <v>172</v>
      </c>
      <c r="O240">
        <v>3</v>
      </c>
      <c r="P240" t="s">
        <v>28</v>
      </c>
      <c r="Q240">
        <v>825</v>
      </c>
      <c r="R240">
        <v>3.302977673</v>
      </c>
      <c r="S240">
        <f t="shared" si="7"/>
        <v>0</v>
      </c>
    </row>
    <row r="241" spans="1:19">
      <c r="A241" t="s">
        <v>296</v>
      </c>
      <c r="B241" t="s">
        <v>30</v>
      </c>
      <c r="C241">
        <v>1</v>
      </c>
      <c r="D241">
        <v>56</v>
      </c>
      <c r="E241">
        <f t="shared" si="6"/>
        <v>0</v>
      </c>
      <c r="F241" t="s">
        <v>34</v>
      </c>
      <c r="G241">
        <v>3</v>
      </c>
      <c r="H241" t="s">
        <v>99</v>
      </c>
      <c r="I241">
        <v>2</v>
      </c>
      <c r="J241" t="s">
        <v>25</v>
      </c>
      <c r="K241">
        <v>0</v>
      </c>
      <c r="L241" t="s">
        <v>41</v>
      </c>
      <c r="M241">
        <v>3</v>
      </c>
      <c r="N241" t="s">
        <v>172</v>
      </c>
      <c r="O241">
        <v>3</v>
      </c>
      <c r="P241" t="s">
        <v>28</v>
      </c>
      <c r="Q241">
        <v>3720</v>
      </c>
      <c r="R241">
        <v>4.220168793</v>
      </c>
      <c r="S241">
        <f t="shared" si="7"/>
        <v>0</v>
      </c>
    </row>
    <row r="242" spans="1:19">
      <c r="A242" t="s">
        <v>297</v>
      </c>
      <c r="B242" t="s">
        <v>30</v>
      </c>
      <c r="C242">
        <v>1</v>
      </c>
      <c r="D242">
        <v>72</v>
      </c>
      <c r="E242">
        <f t="shared" si="6"/>
        <v>1</v>
      </c>
      <c r="F242" t="s">
        <v>34</v>
      </c>
      <c r="G242">
        <v>3</v>
      </c>
      <c r="H242" t="s">
        <v>99</v>
      </c>
      <c r="I242">
        <v>2</v>
      </c>
      <c r="J242" t="s">
        <v>25</v>
      </c>
      <c r="K242">
        <v>0</v>
      </c>
      <c r="L242" t="s">
        <v>41</v>
      </c>
      <c r="M242">
        <v>3</v>
      </c>
      <c r="N242" t="s">
        <v>172</v>
      </c>
      <c r="O242">
        <v>3</v>
      </c>
      <c r="P242" t="s">
        <v>42</v>
      </c>
      <c r="Q242">
        <v>1153</v>
      </c>
      <c r="R242">
        <v>6.1610872649999999</v>
      </c>
      <c r="S242">
        <f t="shared" si="7"/>
        <v>1</v>
      </c>
    </row>
    <row r="243" spans="1:19">
      <c r="A243" t="s">
        <v>298</v>
      </c>
      <c r="B243" t="s">
        <v>30</v>
      </c>
      <c r="C243">
        <v>1</v>
      </c>
      <c r="D243">
        <v>73</v>
      </c>
      <c r="E243">
        <f t="shared" si="6"/>
        <v>1</v>
      </c>
      <c r="F243" t="s">
        <v>34</v>
      </c>
      <c r="G243">
        <v>3</v>
      </c>
      <c r="H243" t="s">
        <v>99</v>
      </c>
      <c r="I243">
        <v>2</v>
      </c>
      <c r="J243" t="s">
        <v>25</v>
      </c>
      <c r="K243">
        <v>0</v>
      </c>
      <c r="L243" t="s">
        <v>41</v>
      </c>
      <c r="M243">
        <v>3</v>
      </c>
      <c r="N243" t="s">
        <v>172</v>
      </c>
      <c r="O243">
        <v>3</v>
      </c>
      <c r="P243" t="s">
        <v>42</v>
      </c>
      <c r="Q243">
        <v>342</v>
      </c>
      <c r="R243">
        <v>2.193998541</v>
      </c>
      <c r="S243">
        <f t="shared" si="7"/>
        <v>0</v>
      </c>
    </row>
    <row r="244" spans="1:19">
      <c r="A244" t="s">
        <v>299</v>
      </c>
      <c r="B244" t="s">
        <v>22</v>
      </c>
      <c r="C244">
        <v>0</v>
      </c>
      <c r="D244">
        <v>53</v>
      </c>
      <c r="E244">
        <f t="shared" si="6"/>
        <v>0</v>
      </c>
      <c r="F244" t="s">
        <v>34</v>
      </c>
      <c r="G244">
        <v>3</v>
      </c>
      <c r="H244" t="s">
        <v>99</v>
      </c>
      <c r="I244">
        <v>2</v>
      </c>
      <c r="J244" t="s">
        <v>25</v>
      </c>
      <c r="K244">
        <v>0</v>
      </c>
      <c r="L244" t="s">
        <v>41</v>
      </c>
      <c r="M244">
        <v>3</v>
      </c>
      <c r="N244" t="s">
        <v>172</v>
      </c>
      <c r="O244">
        <v>3</v>
      </c>
      <c r="P244" t="s">
        <v>28</v>
      </c>
      <c r="Q244">
        <v>1236</v>
      </c>
      <c r="R244">
        <v>4.5632508459999999</v>
      </c>
      <c r="S244">
        <f t="shared" si="7"/>
        <v>0</v>
      </c>
    </row>
    <row r="245" spans="1:19">
      <c r="A245" t="s">
        <v>300</v>
      </c>
      <c r="B245" t="s">
        <v>30</v>
      </c>
      <c r="C245">
        <v>1</v>
      </c>
      <c r="D245">
        <v>70</v>
      </c>
      <c r="E245">
        <f t="shared" si="6"/>
        <v>1</v>
      </c>
      <c r="F245" t="s">
        <v>34</v>
      </c>
      <c r="G245">
        <v>3</v>
      </c>
      <c r="H245" t="s">
        <v>99</v>
      </c>
      <c r="I245">
        <v>2</v>
      </c>
      <c r="J245" t="s">
        <v>25</v>
      </c>
      <c r="K245">
        <v>0</v>
      </c>
      <c r="L245" t="s">
        <v>41</v>
      </c>
      <c r="M245">
        <v>3</v>
      </c>
      <c r="N245" t="s">
        <v>172</v>
      </c>
      <c r="O245">
        <v>3</v>
      </c>
      <c r="P245" t="s">
        <v>28</v>
      </c>
      <c r="Q245">
        <v>3519</v>
      </c>
      <c r="R245">
        <v>5.2474056129999997</v>
      </c>
      <c r="S245">
        <f t="shared" si="7"/>
        <v>1</v>
      </c>
    </row>
    <row r="246" spans="1:19">
      <c r="A246" t="s">
        <v>301</v>
      </c>
      <c r="B246" t="s">
        <v>30</v>
      </c>
      <c r="C246">
        <v>1</v>
      </c>
      <c r="D246">
        <v>74</v>
      </c>
      <c r="E246">
        <f t="shared" si="6"/>
        <v>1</v>
      </c>
      <c r="F246" t="s">
        <v>34</v>
      </c>
      <c r="G246">
        <v>3</v>
      </c>
      <c r="H246" t="s">
        <v>99</v>
      </c>
      <c r="I246">
        <v>2</v>
      </c>
      <c r="J246" t="s">
        <v>25</v>
      </c>
      <c r="K246">
        <v>0</v>
      </c>
      <c r="L246" t="s">
        <v>41</v>
      </c>
      <c r="M246">
        <v>3</v>
      </c>
      <c r="N246" t="s">
        <v>172</v>
      </c>
      <c r="O246">
        <v>3</v>
      </c>
      <c r="P246" t="s">
        <v>42</v>
      </c>
      <c r="Q246">
        <v>289</v>
      </c>
      <c r="R246">
        <v>5.3193834139999998</v>
      </c>
      <c r="S246">
        <f t="shared" si="7"/>
        <v>1</v>
      </c>
    </row>
    <row r="247" spans="1:19">
      <c r="A247" t="s">
        <v>302</v>
      </c>
      <c r="B247" t="s">
        <v>30</v>
      </c>
      <c r="C247">
        <v>1</v>
      </c>
      <c r="D247">
        <v>71</v>
      </c>
      <c r="E247">
        <f t="shared" si="6"/>
        <v>1</v>
      </c>
      <c r="F247" t="s">
        <v>34</v>
      </c>
      <c r="G247">
        <v>3</v>
      </c>
      <c r="H247" t="s">
        <v>99</v>
      </c>
      <c r="I247">
        <v>2</v>
      </c>
      <c r="J247" t="s">
        <v>25</v>
      </c>
      <c r="K247">
        <v>0</v>
      </c>
      <c r="L247" t="s">
        <v>41</v>
      </c>
      <c r="M247">
        <v>3</v>
      </c>
      <c r="N247" t="s">
        <v>172</v>
      </c>
      <c r="O247">
        <v>3</v>
      </c>
      <c r="P247" t="s">
        <v>42</v>
      </c>
      <c r="Q247">
        <v>281</v>
      </c>
      <c r="R247">
        <v>5.3930262259999999</v>
      </c>
      <c r="S247">
        <f t="shared" si="7"/>
        <v>1</v>
      </c>
    </row>
    <row r="248" spans="1:19">
      <c r="A248" t="s">
        <v>303</v>
      </c>
      <c r="B248" t="s">
        <v>30</v>
      </c>
      <c r="C248">
        <v>1</v>
      </c>
      <c r="D248">
        <v>47</v>
      </c>
      <c r="E248">
        <f t="shared" si="6"/>
        <v>0</v>
      </c>
      <c r="F248" t="s">
        <v>101</v>
      </c>
      <c r="G248">
        <v>4</v>
      </c>
      <c r="H248" t="s">
        <v>99</v>
      </c>
      <c r="I248">
        <v>2</v>
      </c>
      <c r="J248" t="s">
        <v>25</v>
      </c>
      <c r="K248">
        <v>0</v>
      </c>
      <c r="L248" t="s">
        <v>41</v>
      </c>
      <c r="M248">
        <v>3</v>
      </c>
      <c r="N248" t="s">
        <v>172</v>
      </c>
      <c r="O248">
        <v>3</v>
      </c>
      <c r="P248" t="s">
        <v>42</v>
      </c>
      <c r="Q248">
        <v>869</v>
      </c>
      <c r="R248">
        <v>3.921290323</v>
      </c>
      <c r="S248">
        <f t="shared" si="7"/>
        <v>0</v>
      </c>
    </row>
    <row r="249" spans="1:19">
      <c r="A249" t="s">
        <v>304</v>
      </c>
      <c r="B249" t="s">
        <v>30</v>
      </c>
      <c r="C249">
        <v>1</v>
      </c>
      <c r="D249">
        <v>75</v>
      </c>
      <c r="E249">
        <f t="shared" si="6"/>
        <v>1</v>
      </c>
      <c r="F249" t="s">
        <v>101</v>
      </c>
      <c r="G249">
        <v>4</v>
      </c>
      <c r="H249" t="s">
        <v>99</v>
      </c>
      <c r="I249">
        <v>2</v>
      </c>
      <c r="J249" t="s">
        <v>25</v>
      </c>
      <c r="K249">
        <v>0</v>
      </c>
      <c r="L249" t="s">
        <v>41</v>
      </c>
      <c r="M249">
        <v>3</v>
      </c>
      <c r="N249" t="s">
        <v>172</v>
      </c>
      <c r="O249">
        <v>3</v>
      </c>
      <c r="P249" t="s">
        <v>42</v>
      </c>
      <c r="Q249">
        <v>300</v>
      </c>
      <c r="R249">
        <v>4.548539044</v>
      </c>
      <c r="S249">
        <f t="shared" si="7"/>
        <v>0</v>
      </c>
    </row>
    <row r="250" spans="1:19">
      <c r="A250" t="s">
        <v>305</v>
      </c>
      <c r="B250" t="s">
        <v>30</v>
      </c>
      <c r="C250">
        <v>1</v>
      </c>
      <c r="D250">
        <v>39</v>
      </c>
      <c r="E250">
        <f t="shared" si="6"/>
        <v>0</v>
      </c>
      <c r="F250" t="s">
        <v>101</v>
      </c>
      <c r="G250">
        <v>4</v>
      </c>
      <c r="H250" t="s">
        <v>99</v>
      </c>
      <c r="I250">
        <v>2</v>
      </c>
      <c r="J250" t="s">
        <v>25</v>
      </c>
      <c r="K250">
        <v>0</v>
      </c>
      <c r="L250" t="s">
        <v>41</v>
      </c>
      <c r="M250">
        <v>3</v>
      </c>
      <c r="N250" t="s">
        <v>172</v>
      </c>
      <c r="O250">
        <v>3</v>
      </c>
      <c r="P250" t="s">
        <v>28</v>
      </c>
      <c r="Q250">
        <v>16</v>
      </c>
      <c r="R250">
        <v>4.9891685990000001</v>
      </c>
      <c r="S250">
        <f t="shared" si="7"/>
        <v>1</v>
      </c>
    </row>
    <row r="251" spans="1:19">
      <c r="A251" t="s">
        <v>306</v>
      </c>
      <c r="B251" t="s">
        <v>30</v>
      </c>
      <c r="C251">
        <v>1</v>
      </c>
      <c r="D251">
        <v>74</v>
      </c>
      <c r="E251">
        <f t="shared" si="6"/>
        <v>1</v>
      </c>
      <c r="F251" t="s">
        <v>101</v>
      </c>
      <c r="G251">
        <v>4</v>
      </c>
      <c r="H251" t="s">
        <v>99</v>
      </c>
      <c r="I251">
        <v>2</v>
      </c>
      <c r="J251" t="s">
        <v>25</v>
      </c>
      <c r="K251">
        <v>0</v>
      </c>
      <c r="L251" t="s">
        <v>41</v>
      </c>
      <c r="M251">
        <v>3</v>
      </c>
      <c r="N251" t="s">
        <v>172</v>
      </c>
      <c r="O251">
        <v>3</v>
      </c>
      <c r="P251" t="s">
        <v>28</v>
      </c>
      <c r="Q251">
        <v>99</v>
      </c>
      <c r="R251">
        <v>5.3102865059999997</v>
      </c>
      <c r="S251">
        <f t="shared" si="7"/>
        <v>1</v>
      </c>
    </row>
    <row r="252" spans="1:19">
      <c r="A252" t="s">
        <v>307</v>
      </c>
      <c r="B252" t="s">
        <v>30</v>
      </c>
      <c r="C252">
        <v>1</v>
      </c>
      <c r="D252">
        <v>72</v>
      </c>
      <c r="E252">
        <f t="shared" si="6"/>
        <v>1</v>
      </c>
      <c r="F252" t="s">
        <v>101</v>
      </c>
      <c r="G252">
        <v>4</v>
      </c>
      <c r="H252" t="s">
        <v>99</v>
      </c>
      <c r="I252">
        <v>2</v>
      </c>
      <c r="J252" t="s">
        <v>25</v>
      </c>
      <c r="K252">
        <v>0</v>
      </c>
      <c r="L252" t="s">
        <v>41</v>
      </c>
      <c r="M252">
        <v>3</v>
      </c>
      <c r="N252" t="s">
        <v>172</v>
      </c>
      <c r="O252">
        <v>3</v>
      </c>
      <c r="P252" t="s">
        <v>28</v>
      </c>
      <c r="Q252">
        <v>35</v>
      </c>
      <c r="R252">
        <v>3.4364488729999998</v>
      </c>
      <c r="S252">
        <f t="shared" si="7"/>
        <v>0</v>
      </c>
    </row>
    <row r="253" spans="1:19">
      <c r="A253" t="s">
        <v>308</v>
      </c>
      <c r="B253" t="s">
        <v>30</v>
      </c>
      <c r="C253">
        <v>1</v>
      </c>
      <c r="D253">
        <v>75</v>
      </c>
      <c r="E253">
        <f t="shared" si="6"/>
        <v>1</v>
      </c>
      <c r="F253" t="s">
        <v>101</v>
      </c>
      <c r="G253">
        <v>4</v>
      </c>
      <c r="H253" t="s">
        <v>99</v>
      </c>
      <c r="I253">
        <v>2</v>
      </c>
      <c r="J253" t="s">
        <v>25</v>
      </c>
      <c r="K253">
        <v>0</v>
      </c>
      <c r="L253" t="s">
        <v>41</v>
      </c>
      <c r="M253">
        <v>3</v>
      </c>
      <c r="N253" t="s">
        <v>172</v>
      </c>
      <c r="O253">
        <v>3</v>
      </c>
      <c r="P253" t="s">
        <v>28</v>
      </c>
      <c r="Q253">
        <v>838</v>
      </c>
      <c r="R253">
        <v>4.0585058070000004</v>
      </c>
      <c r="S253">
        <f t="shared" si="7"/>
        <v>0</v>
      </c>
    </row>
    <row r="254" spans="1:19">
      <c r="A254" t="s">
        <v>309</v>
      </c>
      <c r="B254" t="s">
        <v>22</v>
      </c>
      <c r="C254">
        <v>0</v>
      </c>
      <c r="D254">
        <v>53</v>
      </c>
      <c r="E254">
        <f t="shared" si="6"/>
        <v>0</v>
      </c>
      <c r="F254" t="s">
        <v>101</v>
      </c>
      <c r="G254">
        <v>4</v>
      </c>
      <c r="H254" t="s">
        <v>99</v>
      </c>
      <c r="I254">
        <v>2</v>
      </c>
      <c r="J254" t="s">
        <v>25</v>
      </c>
      <c r="K254">
        <v>0</v>
      </c>
      <c r="L254" t="s">
        <v>41</v>
      </c>
      <c r="M254">
        <v>3</v>
      </c>
      <c r="N254" t="s">
        <v>172</v>
      </c>
      <c r="O254">
        <v>3</v>
      </c>
      <c r="P254" t="s">
        <v>28</v>
      </c>
      <c r="Q254">
        <v>1133</v>
      </c>
      <c r="R254">
        <v>5.5253830940000004</v>
      </c>
      <c r="S254">
        <f t="shared" si="7"/>
        <v>1</v>
      </c>
    </row>
    <row r="255" spans="1:19">
      <c r="A255" t="s">
        <v>310</v>
      </c>
      <c r="B255" t="s">
        <v>30</v>
      </c>
      <c r="C255">
        <v>1</v>
      </c>
      <c r="D255">
        <v>70</v>
      </c>
      <c r="E255">
        <f t="shared" si="6"/>
        <v>1</v>
      </c>
      <c r="F255" t="s">
        <v>101</v>
      </c>
      <c r="G255">
        <v>4</v>
      </c>
      <c r="H255" t="s">
        <v>99</v>
      </c>
      <c r="I255">
        <v>2</v>
      </c>
      <c r="J255" t="s">
        <v>25</v>
      </c>
      <c r="K255">
        <v>0</v>
      </c>
      <c r="L255" t="s">
        <v>41</v>
      </c>
      <c r="M255">
        <v>3</v>
      </c>
      <c r="N255" t="s">
        <v>172</v>
      </c>
      <c r="O255">
        <v>3</v>
      </c>
      <c r="P255" t="s">
        <v>28</v>
      </c>
      <c r="Q255">
        <v>641</v>
      </c>
      <c r="R255">
        <v>3.2002804120000001</v>
      </c>
      <c r="S255">
        <f t="shared" si="7"/>
        <v>0</v>
      </c>
    </row>
    <row r="256" spans="1:19">
      <c r="A256" t="s">
        <v>311</v>
      </c>
      <c r="B256" t="s">
        <v>30</v>
      </c>
      <c r="C256">
        <v>1</v>
      </c>
      <c r="D256">
        <v>69</v>
      </c>
      <c r="E256">
        <f t="shared" si="6"/>
        <v>1</v>
      </c>
      <c r="F256" t="s">
        <v>34</v>
      </c>
      <c r="G256">
        <v>3</v>
      </c>
      <c r="H256" t="s">
        <v>40</v>
      </c>
      <c r="I256">
        <v>3</v>
      </c>
      <c r="J256" t="s">
        <v>25</v>
      </c>
      <c r="K256">
        <v>0</v>
      </c>
      <c r="L256" t="s">
        <v>41</v>
      </c>
      <c r="M256">
        <v>3</v>
      </c>
      <c r="N256" t="s">
        <v>172</v>
      </c>
      <c r="O256">
        <v>3</v>
      </c>
      <c r="P256" t="s">
        <v>28</v>
      </c>
      <c r="Q256">
        <v>356</v>
      </c>
      <c r="R256">
        <v>4.316299624</v>
      </c>
      <c r="S256">
        <f t="shared" si="7"/>
        <v>0</v>
      </c>
    </row>
    <row r="257" spans="1:19">
      <c r="A257" t="s">
        <v>312</v>
      </c>
      <c r="B257" t="s">
        <v>30</v>
      </c>
      <c r="C257">
        <v>1</v>
      </c>
      <c r="D257">
        <v>44</v>
      </c>
      <c r="E257">
        <f t="shared" si="6"/>
        <v>0</v>
      </c>
      <c r="F257" t="s">
        <v>34</v>
      </c>
      <c r="G257">
        <v>3</v>
      </c>
      <c r="H257" t="s">
        <v>44</v>
      </c>
      <c r="I257">
        <v>3</v>
      </c>
      <c r="J257" t="s">
        <v>25</v>
      </c>
      <c r="K257">
        <v>0</v>
      </c>
      <c r="L257" t="s">
        <v>41</v>
      </c>
      <c r="M257">
        <v>3</v>
      </c>
      <c r="N257" t="s">
        <v>172</v>
      </c>
      <c r="O257">
        <v>3</v>
      </c>
      <c r="P257" t="s">
        <v>28</v>
      </c>
      <c r="Q257">
        <v>752</v>
      </c>
      <c r="R257">
        <v>4.3743193649999998</v>
      </c>
      <c r="S257">
        <f t="shared" si="7"/>
        <v>0</v>
      </c>
    </row>
    <row r="258" spans="1:19">
      <c r="A258" t="s">
        <v>313</v>
      </c>
      <c r="B258" t="s">
        <v>30</v>
      </c>
      <c r="C258">
        <v>1</v>
      </c>
      <c r="D258">
        <v>62</v>
      </c>
      <c r="E258">
        <f t="shared" si="6"/>
        <v>1</v>
      </c>
      <c r="F258" t="s">
        <v>34</v>
      </c>
      <c r="G258">
        <v>3</v>
      </c>
      <c r="H258" t="s">
        <v>44</v>
      </c>
      <c r="I258">
        <v>3</v>
      </c>
      <c r="J258" t="s">
        <v>25</v>
      </c>
      <c r="K258">
        <v>0</v>
      </c>
      <c r="L258" t="s">
        <v>41</v>
      </c>
      <c r="M258">
        <v>3</v>
      </c>
      <c r="N258" t="s">
        <v>172</v>
      </c>
      <c r="O258">
        <v>3</v>
      </c>
      <c r="P258" t="s">
        <v>42</v>
      </c>
      <c r="Q258">
        <v>359</v>
      </c>
      <c r="R258">
        <v>4.3258294189999997</v>
      </c>
      <c r="S258">
        <f t="shared" si="7"/>
        <v>0</v>
      </c>
    </row>
    <row r="259" spans="1:19">
      <c r="A259" t="s">
        <v>314</v>
      </c>
      <c r="B259" t="s">
        <v>30</v>
      </c>
      <c r="C259">
        <v>1</v>
      </c>
      <c r="D259">
        <v>73</v>
      </c>
      <c r="E259">
        <f t="shared" ref="E259:E316" si="8">IF(D259&lt;60,0,1)</f>
        <v>1</v>
      </c>
      <c r="F259" t="s">
        <v>34</v>
      </c>
      <c r="G259">
        <v>3</v>
      </c>
      <c r="H259" t="s">
        <v>44</v>
      </c>
      <c r="I259">
        <v>3</v>
      </c>
      <c r="J259" t="s">
        <v>25</v>
      </c>
      <c r="K259">
        <v>0</v>
      </c>
      <c r="L259" t="s">
        <v>41</v>
      </c>
      <c r="M259">
        <v>3</v>
      </c>
      <c r="N259" t="s">
        <v>172</v>
      </c>
      <c r="O259">
        <v>3</v>
      </c>
      <c r="P259" t="s">
        <v>28</v>
      </c>
      <c r="Q259">
        <v>500</v>
      </c>
      <c r="R259">
        <v>4.457186643</v>
      </c>
      <c r="S259">
        <f t="shared" ref="S259:S316" si="9">IF(R259&lt;4.831799,0,1)</f>
        <v>0</v>
      </c>
    </row>
    <row r="260" spans="1:19">
      <c r="A260" t="s">
        <v>315</v>
      </c>
      <c r="B260" t="s">
        <v>22</v>
      </c>
      <c r="C260">
        <v>0</v>
      </c>
      <c r="D260">
        <v>68</v>
      </c>
      <c r="E260">
        <f t="shared" si="8"/>
        <v>1</v>
      </c>
      <c r="F260" t="s">
        <v>34</v>
      </c>
      <c r="G260">
        <v>3</v>
      </c>
      <c r="H260" t="s">
        <v>44</v>
      </c>
      <c r="I260">
        <v>3</v>
      </c>
      <c r="J260" t="s">
        <v>25</v>
      </c>
      <c r="K260">
        <v>0</v>
      </c>
      <c r="L260" t="s">
        <v>41</v>
      </c>
      <c r="M260">
        <v>3</v>
      </c>
      <c r="N260" t="s">
        <v>172</v>
      </c>
      <c r="O260">
        <v>3</v>
      </c>
      <c r="P260" t="s">
        <v>42</v>
      </c>
      <c r="Q260">
        <v>779</v>
      </c>
      <c r="R260">
        <v>4.9201471750000003</v>
      </c>
      <c r="S260">
        <f t="shared" si="9"/>
        <v>1</v>
      </c>
    </row>
    <row r="261" spans="1:19">
      <c r="A261" t="s">
        <v>316</v>
      </c>
      <c r="B261" t="s">
        <v>22</v>
      </c>
      <c r="C261">
        <v>0</v>
      </c>
      <c r="D261">
        <v>71</v>
      </c>
      <c r="E261">
        <f t="shared" si="8"/>
        <v>1</v>
      </c>
      <c r="F261" t="s">
        <v>34</v>
      </c>
      <c r="G261">
        <v>3</v>
      </c>
      <c r="H261" t="s">
        <v>44</v>
      </c>
      <c r="I261">
        <v>3</v>
      </c>
      <c r="J261" t="s">
        <v>25</v>
      </c>
      <c r="K261">
        <v>0</v>
      </c>
      <c r="L261" t="s">
        <v>41</v>
      </c>
      <c r="M261">
        <v>3</v>
      </c>
      <c r="N261" t="s">
        <v>172</v>
      </c>
      <c r="O261">
        <v>3</v>
      </c>
      <c r="P261" t="s">
        <v>28</v>
      </c>
      <c r="Q261">
        <v>411</v>
      </c>
      <c r="R261">
        <v>4.1133631370000003</v>
      </c>
      <c r="S261">
        <f t="shared" si="9"/>
        <v>0</v>
      </c>
    </row>
    <row r="262" spans="1:19">
      <c r="A262" t="s">
        <v>317</v>
      </c>
      <c r="B262" t="s">
        <v>22</v>
      </c>
      <c r="C262">
        <v>0</v>
      </c>
      <c r="D262">
        <v>74</v>
      </c>
      <c r="E262">
        <f t="shared" si="8"/>
        <v>1</v>
      </c>
      <c r="F262" t="s">
        <v>34</v>
      </c>
      <c r="G262">
        <v>3</v>
      </c>
      <c r="H262" t="s">
        <v>44</v>
      </c>
      <c r="I262">
        <v>3</v>
      </c>
      <c r="J262" t="s">
        <v>25</v>
      </c>
      <c r="K262">
        <v>0</v>
      </c>
      <c r="L262" t="s">
        <v>41</v>
      </c>
      <c r="M262">
        <v>3</v>
      </c>
      <c r="N262" t="s">
        <v>172</v>
      </c>
      <c r="O262">
        <v>3</v>
      </c>
      <c r="P262" t="s">
        <v>28</v>
      </c>
      <c r="Q262">
        <v>813</v>
      </c>
      <c r="R262">
        <v>4.0258280040000001</v>
      </c>
      <c r="S262">
        <f t="shared" si="9"/>
        <v>0</v>
      </c>
    </row>
    <row r="263" spans="1:19">
      <c r="A263" t="s">
        <v>318</v>
      </c>
      <c r="B263" t="s">
        <v>22</v>
      </c>
      <c r="C263">
        <v>0</v>
      </c>
      <c r="D263">
        <v>76</v>
      </c>
      <c r="E263">
        <f t="shared" si="8"/>
        <v>1</v>
      </c>
      <c r="F263" t="s">
        <v>34</v>
      </c>
      <c r="G263">
        <v>3</v>
      </c>
      <c r="H263" t="s">
        <v>44</v>
      </c>
      <c r="I263">
        <v>3</v>
      </c>
      <c r="J263" t="s">
        <v>25</v>
      </c>
      <c r="K263">
        <v>0</v>
      </c>
      <c r="L263" t="s">
        <v>41</v>
      </c>
      <c r="M263">
        <v>3</v>
      </c>
      <c r="N263" t="s">
        <v>172</v>
      </c>
      <c r="O263">
        <v>3</v>
      </c>
      <c r="P263" t="s">
        <v>28</v>
      </c>
      <c r="Q263">
        <v>427</v>
      </c>
      <c r="R263">
        <v>4.4940455220000004</v>
      </c>
      <c r="S263">
        <f t="shared" si="9"/>
        <v>0</v>
      </c>
    </row>
    <row r="264" spans="1:19">
      <c r="A264" t="s">
        <v>319</v>
      </c>
      <c r="B264" t="s">
        <v>30</v>
      </c>
      <c r="C264">
        <v>1</v>
      </c>
      <c r="D264">
        <v>59</v>
      </c>
      <c r="E264">
        <f t="shared" si="8"/>
        <v>0</v>
      </c>
      <c r="F264" t="s">
        <v>34</v>
      </c>
      <c r="G264">
        <v>3</v>
      </c>
      <c r="H264" t="s">
        <v>44</v>
      </c>
      <c r="I264">
        <v>3</v>
      </c>
      <c r="J264" t="s">
        <v>25</v>
      </c>
      <c r="K264">
        <v>0</v>
      </c>
      <c r="L264" t="s">
        <v>41</v>
      </c>
      <c r="M264">
        <v>3</v>
      </c>
      <c r="N264" t="s">
        <v>172</v>
      </c>
      <c r="O264">
        <v>3</v>
      </c>
      <c r="P264" t="s">
        <v>42</v>
      </c>
      <c r="Q264">
        <v>874</v>
      </c>
      <c r="R264">
        <v>3.90652811</v>
      </c>
      <c r="S264">
        <f t="shared" si="9"/>
        <v>0</v>
      </c>
    </row>
    <row r="265" spans="1:19">
      <c r="A265" t="s">
        <v>320</v>
      </c>
      <c r="B265" t="s">
        <v>30</v>
      </c>
      <c r="C265">
        <v>1</v>
      </c>
      <c r="D265">
        <v>43</v>
      </c>
      <c r="E265">
        <f t="shared" si="8"/>
        <v>0</v>
      </c>
      <c r="F265" t="s">
        <v>34</v>
      </c>
      <c r="G265">
        <v>3</v>
      </c>
      <c r="H265" t="s">
        <v>44</v>
      </c>
      <c r="I265">
        <v>3</v>
      </c>
      <c r="J265" t="s">
        <v>25</v>
      </c>
      <c r="K265">
        <v>0</v>
      </c>
      <c r="L265" t="s">
        <v>41</v>
      </c>
      <c r="M265">
        <v>3</v>
      </c>
      <c r="N265" t="s">
        <v>172</v>
      </c>
      <c r="O265">
        <v>3</v>
      </c>
      <c r="P265" t="s">
        <v>28</v>
      </c>
      <c r="Q265">
        <v>1484</v>
      </c>
      <c r="R265">
        <v>5.9571816389999999</v>
      </c>
      <c r="S265">
        <f t="shared" si="9"/>
        <v>1</v>
      </c>
    </row>
    <row r="266" spans="1:19">
      <c r="A266" t="s">
        <v>321</v>
      </c>
      <c r="B266" t="s">
        <v>22</v>
      </c>
      <c r="C266">
        <v>0</v>
      </c>
      <c r="D266">
        <v>72</v>
      </c>
      <c r="E266">
        <f t="shared" si="8"/>
        <v>1</v>
      </c>
      <c r="F266" t="s">
        <v>34</v>
      </c>
      <c r="G266">
        <v>3</v>
      </c>
      <c r="H266" t="s">
        <v>44</v>
      </c>
      <c r="I266">
        <v>3</v>
      </c>
      <c r="J266" t="s">
        <v>25</v>
      </c>
      <c r="K266">
        <v>0</v>
      </c>
      <c r="L266" t="s">
        <v>41</v>
      </c>
      <c r="M266">
        <v>3</v>
      </c>
      <c r="N266" t="s">
        <v>172</v>
      </c>
      <c r="O266">
        <v>3</v>
      </c>
      <c r="P266" t="s">
        <v>42</v>
      </c>
      <c r="Q266">
        <v>348</v>
      </c>
      <c r="R266">
        <v>4.5697113920000003</v>
      </c>
      <c r="S266">
        <f t="shared" si="9"/>
        <v>0</v>
      </c>
    </row>
    <row r="267" spans="1:19">
      <c r="A267" t="s">
        <v>322</v>
      </c>
      <c r="B267" t="s">
        <v>30</v>
      </c>
      <c r="C267">
        <v>1</v>
      </c>
      <c r="D267">
        <v>59</v>
      </c>
      <c r="E267">
        <f t="shared" si="8"/>
        <v>0</v>
      </c>
      <c r="F267" t="s">
        <v>34</v>
      </c>
      <c r="G267">
        <v>3</v>
      </c>
      <c r="H267" t="s">
        <v>44</v>
      </c>
      <c r="I267">
        <v>3</v>
      </c>
      <c r="J267" t="s">
        <v>25</v>
      </c>
      <c r="K267">
        <v>0</v>
      </c>
      <c r="L267" t="s">
        <v>41</v>
      </c>
      <c r="M267">
        <v>3</v>
      </c>
      <c r="N267" t="s">
        <v>172</v>
      </c>
      <c r="O267">
        <v>3</v>
      </c>
      <c r="P267" t="s">
        <v>28</v>
      </c>
      <c r="Q267">
        <v>229</v>
      </c>
      <c r="R267">
        <v>2.8432829819999998</v>
      </c>
      <c r="S267">
        <f t="shared" si="9"/>
        <v>0</v>
      </c>
    </row>
    <row r="268" spans="1:19">
      <c r="A268" t="s">
        <v>323</v>
      </c>
      <c r="B268" t="s">
        <v>30</v>
      </c>
      <c r="C268">
        <v>1</v>
      </c>
      <c r="D268">
        <v>55</v>
      </c>
      <c r="E268">
        <f t="shared" si="8"/>
        <v>0</v>
      </c>
      <c r="F268" t="s">
        <v>34</v>
      </c>
      <c r="G268">
        <v>3</v>
      </c>
      <c r="H268" t="s">
        <v>44</v>
      </c>
      <c r="I268">
        <v>3</v>
      </c>
      <c r="J268" t="s">
        <v>25</v>
      </c>
      <c r="K268">
        <v>0</v>
      </c>
      <c r="L268" t="s">
        <v>41</v>
      </c>
      <c r="M268">
        <v>3</v>
      </c>
      <c r="N268" t="s">
        <v>172</v>
      </c>
      <c r="O268">
        <v>3</v>
      </c>
      <c r="P268" t="s">
        <v>42</v>
      </c>
      <c r="Q268">
        <v>801</v>
      </c>
      <c r="R268">
        <v>5.8807905580000002</v>
      </c>
      <c r="S268">
        <f t="shared" si="9"/>
        <v>1</v>
      </c>
    </row>
    <row r="269" spans="1:19">
      <c r="A269" t="s">
        <v>324</v>
      </c>
      <c r="B269" t="s">
        <v>22</v>
      </c>
      <c r="C269">
        <v>0</v>
      </c>
      <c r="D269">
        <v>57</v>
      </c>
      <c r="E269">
        <f t="shared" si="8"/>
        <v>0</v>
      </c>
      <c r="F269" t="s">
        <v>34</v>
      </c>
      <c r="G269">
        <v>3</v>
      </c>
      <c r="H269" t="s">
        <v>44</v>
      </c>
      <c r="I269">
        <v>3</v>
      </c>
      <c r="J269" t="s">
        <v>25</v>
      </c>
      <c r="K269">
        <v>0</v>
      </c>
      <c r="L269" t="s">
        <v>41</v>
      </c>
      <c r="M269">
        <v>3</v>
      </c>
      <c r="N269" t="s">
        <v>172</v>
      </c>
      <c r="O269">
        <v>3</v>
      </c>
      <c r="P269" t="s">
        <v>42</v>
      </c>
      <c r="Q269">
        <v>370</v>
      </c>
      <c r="R269">
        <v>4.8582890619999999</v>
      </c>
      <c r="S269">
        <f t="shared" si="9"/>
        <v>1</v>
      </c>
    </row>
    <row r="270" spans="1:19">
      <c r="A270" t="s">
        <v>325</v>
      </c>
      <c r="B270" t="s">
        <v>30</v>
      </c>
      <c r="C270">
        <v>1</v>
      </c>
      <c r="D270">
        <v>70</v>
      </c>
      <c r="E270">
        <f t="shared" si="8"/>
        <v>1</v>
      </c>
      <c r="F270" t="s">
        <v>34</v>
      </c>
      <c r="G270">
        <v>3</v>
      </c>
      <c r="H270" t="s">
        <v>44</v>
      </c>
      <c r="I270">
        <v>3</v>
      </c>
      <c r="J270" t="s">
        <v>25</v>
      </c>
      <c r="K270">
        <v>0</v>
      </c>
      <c r="L270" t="s">
        <v>41</v>
      </c>
      <c r="M270">
        <v>3</v>
      </c>
      <c r="N270" t="s">
        <v>172</v>
      </c>
      <c r="O270">
        <v>3</v>
      </c>
      <c r="P270" t="s">
        <v>42</v>
      </c>
      <c r="Q270">
        <v>422</v>
      </c>
      <c r="R270">
        <v>5.3159316329999999</v>
      </c>
      <c r="S270">
        <f t="shared" si="9"/>
        <v>1</v>
      </c>
    </row>
    <row r="271" spans="1:19">
      <c r="A271" t="s">
        <v>326</v>
      </c>
      <c r="B271" t="s">
        <v>22</v>
      </c>
      <c r="C271">
        <v>0</v>
      </c>
      <c r="D271">
        <v>54</v>
      </c>
      <c r="E271">
        <f t="shared" si="8"/>
        <v>0</v>
      </c>
      <c r="F271" t="s">
        <v>34</v>
      </c>
      <c r="G271">
        <v>3</v>
      </c>
      <c r="H271" t="s">
        <v>44</v>
      </c>
      <c r="I271">
        <v>3</v>
      </c>
      <c r="J271" t="s">
        <v>25</v>
      </c>
      <c r="K271">
        <v>0</v>
      </c>
      <c r="L271" t="s">
        <v>41</v>
      </c>
      <c r="M271">
        <v>3</v>
      </c>
      <c r="N271" t="s">
        <v>172</v>
      </c>
      <c r="O271">
        <v>3</v>
      </c>
      <c r="P271" t="s">
        <v>42</v>
      </c>
      <c r="Q271">
        <v>446</v>
      </c>
      <c r="R271">
        <v>4.914276235</v>
      </c>
      <c r="S271">
        <f t="shared" si="9"/>
        <v>1</v>
      </c>
    </row>
    <row r="272" spans="1:19">
      <c r="A272" t="s">
        <v>327</v>
      </c>
      <c r="B272" t="s">
        <v>30</v>
      </c>
      <c r="C272">
        <v>1</v>
      </c>
      <c r="D272">
        <v>78</v>
      </c>
      <c r="E272">
        <f t="shared" si="8"/>
        <v>1</v>
      </c>
      <c r="F272" t="s">
        <v>34</v>
      </c>
      <c r="G272">
        <v>3</v>
      </c>
      <c r="H272" t="s">
        <v>44</v>
      </c>
      <c r="I272">
        <v>3</v>
      </c>
      <c r="J272" t="s">
        <v>25</v>
      </c>
      <c r="K272">
        <v>0</v>
      </c>
      <c r="L272" t="s">
        <v>41</v>
      </c>
      <c r="M272">
        <v>3</v>
      </c>
      <c r="N272" t="s">
        <v>172</v>
      </c>
      <c r="O272">
        <v>3</v>
      </c>
      <c r="P272" t="s">
        <v>42</v>
      </c>
      <c r="Q272">
        <v>675</v>
      </c>
      <c r="R272">
        <v>5.0103363160000001</v>
      </c>
      <c r="S272">
        <f t="shared" si="9"/>
        <v>1</v>
      </c>
    </row>
    <row r="273" spans="1:19">
      <c r="A273" t="s">
        <v>328</v>
      </c>
      <c r="B273" t="s">
        <v>30</v>
      </c>
      <c r="C273">
        <v>1</v>
      </c>
      <c r="D273">
        <v>70</v>
      </c>
      <c r="E273">
        <f t="shared" si="8"/>
        <v>1</v>
      </c>
      <c r="F273" t="s">
        <v>34</v>
      </c>
      <c r="G273">
        <v>3</v>
      </c>
      <c r="H273" t="s">
        <v>149</v>
      </c>
      <c r="I273">
        <v>3</v>
      </c>
      <c r="J273" t="s">
        <v>25</v>
      </c>
      <c r="K273">
        <v>0</v>
      </c>
      <c r="L273" t="s">
        <v>41</v>
      </c>
      <c r="M273">
        <v>3</v>
      </c>
      <c r="N273" t="s">
        <v>172</v>
      </c>
      <c r="O273">
        <v>3</v>
      </c>
      <c r="P273" t="s">
        <v>28</v>
      </c>
      <c r="Q273">
        <v>647</v>
      </c>
      <c r="R273">
        <v>5.7114543749999998</v>
      </c>
      <c r="S273">
        <f t="shared" si="9"/>
        <v>1</v>
      </c>
    </row>
    <row r="274" spans="1:19">
      <c r="A274" t="s">
        <v>329</v>
      </c>
      <c r="B274" t="s">
        <v>30</v>
      </c>
      <c r="C274">
        <v>1</v>
      </c>
      <c r="D274">
        <v>76</v>
      </c>
      <c r="E274">
        <f t="shared" si="8"/>
        <v>1</v>
      </c>
      <c r="F274" t="s">
        <v>34</v>
      </c>
      <c r="G274">
        <v>3</v>
      </c>
      <c r="H274" t="s">
        <v>149</v>
      </c>
      <c r="I274">
        <v>3</v>
      </c>
      <c r="J274" t="s">
        <v>25</v>
      </c>
      <c r="K274">
        <v>0</v>
      </c>
      <c r="L274" t="s">
        <v>41</v>
      </c>
      <c r="M274">
        <v>3</v>
      </c>
      <c r="N274" t="s">
        <v>172</v>
      </c>
      <c r="O274">
        <v>3</v>
      </c>
      <c r="P274" t="s">
        <v>42</v>
      </c>
      <c r="Q274">
        <v>76</v>
      </c>
      <c r="R274">
        <v>4.0186764679999998</v>
      </c>
      <c r="S274">
        <f t="shared" si="9"/>
        <v>0</v>
      </c>
    </row>
    <row r="275" spans="1:19">
      <c r="A275" t="s">
        <v>330</v>
      </c>
      <c r="B275" t="s">
        <v>22</v>
      </c>
      <c r="C275">
        <v>0</v>
      </c>
      <c r="D275">
        <v>58</v>
      </c>
      <c r="E275">
        <f t="shared" si="8"/>
        <v>0</v>
      </c>
      <c r="F275" t="s">
        <v>141</v>
      </c>
      <c r="G275">
        <v>4</v>
      </c>
      <c r="H275" t="s">
        <v>99</v>
      </c>
      <c r="I275">
        <v>2</v>
      </c>
      <c r="J275" t="s">
        <v>25</v>
      </c>
      <c r="K275">
        <v>0</v>
      </c>
      <c r="L275" t="s">
        <v>151</v>
      </c>
      <c r="M275">
        <v>3</v>
      </c>
      <c r="N275" t="s">
        <v>172</v>
      </c>
      <c r="O275">
        <v>3</v>
      </c>
      <c r="P275" t="s">
        <v>42</v>
      </c>
      <c r="Q275">
        <v>474</v>
      </c>
      <c r="R275">
        <v>5.3140382779999999</v>
      </c>
      <c r="S275">
        <f t="shared" si="9"/>
        <v>1</v>
      </c>
    </row>
    <row r="276" spans="1:19">
      <c r="A276" t="s">
        <v>331</v>
      </c>
      <c r="B276" t="s">
        <v>22</v>
      </c>
      <c r="C276">
        <v>0</v>
      </c>
      <c r="D276">
        <v>70</v>
      </c>
      <c r="E276">
        <f t="shared" si="8"/>
        <v>1</v>
      </c>
      <c r="F276" t="s">
        <v>141</v>
      </c>
      <c r="G276">
        <v>4</v>
      </c>
      <c r="H276" t="s">
        <v>99</v>
      </c>
      <c r="I276">
        <v>2</v>
      </c>
      <c r="J276" t="s">
        <v>25</v>
      </c>
      <c r="K276">
        <v>0</v>
      </c>
      <c r="L276" t="s">
        <v>151</v>
      </c>
      <c r="M276">
        <v>3</v>
      </c>
      <c r="N276" t="s">
        <v>172</v>
      </c>
      <c r="O276">
        <v>3</v>
      </c>
      <c r="P276" t="s">
        <v>28</v>
      </c>
      <c r="Q276">
        <v>616</v>
      </c>
      <c r="R276">
        <v>4.7511528480000003</v>
      </c>
      <c r="S276">
        <f t="shared" si="9"/>
        <v>0</v>
      </c>
    </row>
    <row r="277" spans="1:19">
      <c r="A277" t="s">
        <v>332</v>
      </c>
      <c r="B277" t="s">
        <v>22</v>
      </c>
      <c r="C277">
        <v>0</v>
      </c>
      <c r="D277">
        <v>67</v>
      </c>
      <c r="E277">
        <f t="shared" si="8"/>
        <v>1</v>
      </c>
      <c r="F277" t="s">
        <v>141</v>
      </c>
      <c r="G277">
        <v>4</v>
      </c>
      <c r="H277" t="s">
        <v>99</v>
      </c>
      <c r="I277">
        <v>2</v>
      </c>
      <c r="J277" t="s">
        <v>25</v>
      </c>
      <c r="K277">
        <v>0</v>
      </c>
      <c r="L277" t="s">
        <v>151</v>
      </c>
      <c r="M277">
        <v>3</v>
      </c>
      <c r="N277" t="s">
        <v>172</v>
      </c>
      <c r="O277">
        <v>3</v>
      </c>
      <c r="P277" t="s">
        <v>42</v>
      </c>
      <c r="Q277">
        <v>250</v>
      </c>
      <c r="R277">
        <v>5.3157924520000002</v>
      </c>
      <c r="S277">
        <f t="shared" si="9"/>
        <v>1</v>
      </c>
    </row>
    <row r="278" spans="1:19">
      <c r="A278" t="s">
        <v>333</v>
      </c>
      <c r="B278" t="s">
        <v>30</v>
      </c>
      <c r="C278">
        <v>1</v>
      </c>
      <c r="D278">
        <v>62</v>
      </c>
      <c r="E278">
        <f t="shared" si="8"/>
        <v>1</v>
      </c>
      <c r="F278" t="s">
        <v>141</v>
      </c>
      <c r="G278">
        <v>4</v>
      </c>
      <c r="H278" t="s">
        <v>99</v>
      </c>
      <c r="I278">
        <v>2</v>
      </c>
      <c r="J278" t="s">
        <v>25</v>
      </c>
      <c r="K278">
        <v>0</v>
      </c>
      <c r="L278" t="s">
        <v>151</v>
      </c>
      <c r="M278">
        <v>3</v>
      </c>
      <c r="N278" t="s">
        <v>172</v>
      </c>
      <c r="O278">
        <v>3</v>
      </c>
      <c r="P278" t="s">
        <v>42</v>
      </c>
      <c r="Q278">
        <v>284</v>
      </c>
      <c r="R278">
        <v>4.5076061579999998</v>
      </c>
      <c r="S278">
        <f t="shared" si="9"/>
        <v>0</v>
      </c>
    </row>
    <row r="279" spans="1:19">
      <c r="A279" t="s">
        <v>334</v>
      </c>
      <c r="B279" t="s">
        <v>22</v>
      </c>
      <c r="C279">
        <v>0</v>
      </c>
      <c r="D279">
        <v>42</v>
      </c>
      <c r="E279">
        <f t="shared" si="8"/>
        <v>0</v>
      </c>
      <c r="F279" t="s">
        <v>141</v>
      </c>
      <c r="G279">
        <v>4</v>
      </c>
      <c r="H279" t="s">
        <v>99</v>
      </c>
      <c r="I279">
        <v>2</v>
      </c>
      <c r="J279" t="s">
        <v>25</v>
      </c>
      <c r="K279">
        <v>0</v>
      </c>
      <c r="L279" t="s">
        <v>151</v>
      </c>
      <c r="M279">
        <v>3</v>
      </c>
      <c r="N279" t="s">
        <v>172</v>
      </c>
      <c r="O279">
        <v>3</v>
      </c>
      <c r="P279" t="s">
        <v>28</v>
      </c>
      <c r="Q279">
        <v>675</v>
      </c>
      <c r="R279">
        <v>4.8106143819999998</v>
      </c>
      <c r="S279">
        <f t="shared" si="9"/>
        <v>0</v>
      </c>
    </row>
    <row r="280" spans="1:19">
      <c r="A280" t="s">
        <v>335</v>
      </c>
      <c r="B280" t="s">
        <v>30</v>
      </c>
      <c r="C280">
        <v>1</v>
      </c>
      <c r="D280">
        <v>69</v>
      </c>
      <c r="E280">
        <f t="shared" si="8"/>
        <v>1</v>
      </c>
      <c r="F280" t="s">
        <v>141</v>
      </c>
      <c r="G280">
        <v>4</v>
      </c>
      <c r="H280" t="s">
        <v>99</v>
      </c>
      <c r="I280">
        <v>2</v>
      </c>
      <c r="J280" t="s">
        <v>25</v>
      </c>
      <c r="K280">
        <v>0</v>
      </c>
      <c r="L280" t="s">
        <v>151</v>
      </c>
      <c r="M280">
        <v>3</v>
      </c>
      <c r="N280" t="s">
        <v>172</v>
      </c>
      <c r="O280">
        <v>3</v>
      </c>
      <c r="P280" t="s">
        <v>28</v>
      </c>
      <c r="Q280">
        <v>113</v>
      </c>
      <c r="R280">
        <v>4.946511052</v>
      </c>
      <c r="S280">
        <f t="shared" si="9"/>
        <v>1</v>
      </c>
    </row>
    <row r="281" spans="1:19">
      <c r="A281" t="s">
        <v>336</v>
      </c>
      <c r="B281" t="s">
        <v>22</v>
      </c>
      <c r="C281">
        <v>0</v>
      </c>
      <c r="D281">
        <v>71</v>
      </c>
      <c r="E281">
        <f t="shared" si="8"/>
        <v>1</v>
      </c>
      <c r="F281" t="s">
        <v>141</v>
      </c>
      <c r="G281">
        <v>4</v>
      </c>
      <c r="H281" t="s">
        <v>99</v>
      </c>
      <c r="I281">
        <v>2</v>
      </c>
      <c r="J281" t="s">
        <v>25</v>
      </c>
      <c r="K281">
        <v>0</v>
      </c>
      <c r="L281" t="s">
        <v>151</v>
      </c>
      <c r="M281">
        <v>3</v>
      </c>
      <c r="N281" t="s">
        <v>172</v>
      </c>
      <c r="O281">
        <v>3</v>
      </c>
      <c r="P281" t="s">
        <v>28</v>
      </c>
      <c r="Q281">
        <v>946</v>
      </c>
      <c r="R281">
        <v>4.2174581</v>
      </c>
      <c r="S281">
        <f t="shared" si="9"/>
        <v>0</v>
      </c>
    </row>
    <row r="282" spans="1:19">
      <c r="A282" t="s">
        <v>337</v>
      </c>
      <c r="B282" t="s">
        <v>30</v>
      </c>
      <c r="C282">
        <v>1</v>
      </c>
      <c r="D282">
        <v>52</v>
      </c>
      <c r="E282">
        <f t="shared" si="8"/>
        <v>0</v>
      </c>
      <c r="F282" t="s">
        <v>46</v>
      </c>
      <c r="G282">
        <v>4</v>
      </c>
      <c r="H282" t="s">
        <v>40</v>
      </c>
      <c r="I282">
        <v>3</v>
      </c>
      <c r="J282" t="s">
        <v>25</v>
      </c>
      <c r="K282">
        <v>0</v>
      </c>
      <c r="L282" t="s">
        <v>151</v>
      </c>
      <c r="M282">
        <v>3</v>
      </c>
      <c r="N282" t="s">
        <v>172</v>
      </c>
      <c r="O282">
        <v>3</v>
      </c>
      <c r="P282" t="s">
        <v>28</v>
      </c>
      <c r="Q282">
        <v>595</v>
      </c>
      <c r="R282">
        <v>5.8423746049999998</v>
      </c>
      <c r="S282">
        <f t="shared" si="9"/>
        <v>1</v>
      </c>
    </row>
    <row r="283" spans="1:19">
      <c r="A283" t="s">
        <v>338</v>
      </c>
      <c r="B283" t="s">
        <v>22</v>
      </c>
      <c r="C283">
        <v>0</v>
      </c>
      <c r="D283">
        <v>72</v>
      </c>
      <c r="E283">
        <f t="shared" si="8"/>
        <v>1</v>
      </c>
      <c r="F283" t="s">
        <v>46</v>
      </c>
      <c r="G283">
        <v>4</v>
      </c>
      <c r="H283" t="s">
        <v>44</v>
      </c>
      <c r="I283">
        <v>3</v>
      </c>
      <c r="J283" t="s">
        <v>25</v>
      </c>
      <c r="K283">
        <v>0</v>
      </c>
      <c r="L283" t="s">
        <v>151</v>
      </c>
      <c r="M283">
        <v>3</v>
      </c>
      <c r="N283" t="s">
        <v>172</v>
      </c>
      <c r="O283">
        <v>3</v>
      </c>
      <c r="P283" t="s">
        <v>42</v>
      </c>
      <c r="Q283">
        <v>292</v>
      </c>
      <c r="R283">
        <v>5.2577169000000001</v>
      </c>
      <c r="S283">
        <f t="shared" si="9"/>
        <v>1</v>
      </c>
    </row>
    <row r="284" spans="1:19">
      <c r="A284" t="s">
        <v>339</v>
      </c>
      <c r="B284" t="s">
        <v>22</v>
      </c>
      <c r="C284">
        <v>0</v>
      </c>
      <c r="D284">
        <v>68</v>
      </c>
      <c r="E284">
        <f t="shared" si="8"/>
        <v>1</v>
      </c>
      <c r="F284" t="s">
        <v>46</v>
      </c>
      <c r="G284">
        <v>4</v>
      </c>
      <c r="H284" t="s">
        <v>44</v>
      </c>
      <c r="I284">
        <v>3</v>
      </c>
      <c r="J284" t="s">
        <v>25</v>
      </c>
      <c r="K284">
        <v>0</v>
      </c>
      <c r="L284" t="s">
        <v>151</v>
      </c>
      <c r="M284">
        <v>3</v>
      </c>
      <c r="N284" t="s">
        <v>172</v>
      </c>
      <c r="O284">
        <v>3</v>
      </c>
      <c r="P284" t="s">
        <v>28</v>
      </c>
      <c r="Q284">
        <v>280</v>
      </c>
      <c r="R284">
        <v>5.1910547810000001</v>
      </c>
      <c r="S284">
        <f t="shared" si="9"/>
        <v>1</v>
      </c>
    </row>
    <row r="285" spans="1:19">
      <c r="A285" t="s">
        <v>340</v>
      </c>
      <c r="B285" t="s">
        <v>22</v>
      </c>
      <c r="C285">
        <v>0</v>
      </c>
      <c r="D285">
        <v>60</v>
      </c>
      <c r="E285">
        <f t="shared" si="8"/>
        <v>1</v>
      </c>
      <c r="F285" t="s">
        <v>46</v>
      </c>
      <c r="G285">
        <v>4</v>
      </c>
      <c r="H285" t="s">
        <v>44</v>
      </c>
      <c r="I285">
        <v>3</v>
      </c>
      <c r="J285" t="s">
        <v>25</v>
      </c>
      <c r="K285">
        <v>0</v>
      </c>
      <c r="L285" t="s">
        <v>151</v>
      </c>
      <c r="M285">
        <v>3</v>
      </c>
      <c r="N285" t="s">
        <v>172</v>
      </c>
      <c r="O285">
        <v>3</v>
      </c>
      <c r="P285" t="s">
        <v>28</v>
      </c>
      <c r="Q285">
        <v>650</v>
      </c>
      <c r="R285">
        <v>4.5085257099999998</v>
      </c>
      <c r="S285">
        <f t="shared" si="9"/>
        <v>0</v>
      </c>
    </row>
    <row r="286" spans="1:19">
      <c r="A286" t="s">
        <v>341</v>
      </c>
      <c r="B286" t="s">
        <v>22</v>
      </c>
      <c r="C286">
        <v>0</v>
      </c>
      <c r="D286">
        <v>72</v>
      </c>
      <c r="E286">
        <f t="shared" si="8"/>
        <v>1</v>
      </c>
      <c r="F286" t="s">
        <v>101</v>
      </c>
      <c r="G286">
        <v>4</v>
      </c>
      <c r="H286" t="s">
        <v>44</v>
      </c>
      <c r="I286">
        <v>3</v>
      </c>
      <c r="J286" t="s">
        <v>25</v>
      </c>
      <c r="K286">
        <v>0</v>
      </c>
      <c r="L286" t="s">
        <v>151</v>
      </c>
      <c r="M286">
        <v>3</v>
      </c>
      <c r="N286" t="s">
        <v>172</v>
      </c>
      <c r="O286">
        <v>3</v>
      </c>
      <c r="P286" t="s">
        <v>42</v>
      </c>
      <c r="Q286">
        <v>245</v>
      </c>
      <c r="R286">
        <v>5.7295920420000002</v>
      </c>
      <c r="S286">
        <f t="shared" si="9"/>
        <v>1</v>
      </c>
    </row>
    <row r="287" spans="1:19">
      <c r="A287" t="s">
        <v>342</v>
      </c>
      <c r="B287" t="s">
        <v>30</v>
      </c>
      <c r="C287">
        <v>1</v>
      </c>
      <c r="D287">
        <v>55</v>
      </c>
      <c r="E287">
        <f t="shared" si="8"/>
        <v>0</v>
      </c>
      <c r="F287" t="s">
        <v>101</v>
      </c>
      <c r="G287">
        <v>4</v>
      </c>
      <c r="H287" t="s">
        <v>44</v>
      </c>
      <c r="I287">
        <v>3</v>
      </c>
      <c r="J287" t="s">
        <v>25</v>
      </c>
      <c r="K287">
        <v>0</v>
      </c>
      <c r="L287" t="s">
        <v>151</v>
      </c>
      <c r="M287">
        <v>3</v>
      </c>
      <c r="N287" t="s">
        <v>172</v>
      </c>
      <c r="O287">
        <v>3</v>
      </c>
      <c r="P287" t="s">
        <v>28</v>
      </c>
      <c r="Q287">
        <v>21</v>
      </c>
      <c r="R287">
        <v>4.6378404489999996</v>
      </c>
      <c r="S287">
        <f t="shared" si="9"/>
        <v>0</v>
      </c>
    </row>
    <row r="288" spans="1:19">
      <c r="A288" t="s">
        <v>343</v>
      </c>
      <c r="B288" t="s">
        <v>30</v>
      </c>
      <c r="C288">
        <v>1</v>
      </c>
      <c r="D288">
        <v>79</v>
      </c>
      <c r="E288">
        <f t="shared" si="8"/>
        <v>1</v>
      </c>
      <c r="F288" t="s">
        <v>101</v>
      </c>
      <c r="G288">
        <v>4</v>
      </c>
      <c r="H288" t="s">
        <v>44</v>
      </c>
      <c r="I288">
        <v>3</v>
      </c>
      <c r="J288" t="s">
        <v>25</v>
      </c>
      <c r="K288">
        <v>0</v>
      </c>
      <c r="L288" t="s">
        <v>151</v>
      </c>
      <c r="M288">
        <v>3</v>
      </c>
      <c r="N288" t="s">
        <v>172</v>
      </c>
      <c r="O288">
        <v>3</v>
      </c>
      <c r="P288" t="s">
        <v>28</v>
      </c>
      <c r="Q288">
        <v>856</v>
      </c>
      <c r="R288">
        <v>5.4923578620000004</v>
      </c>
      <c r="S288">
        <f t="shared" si="9"/>
        <v>1</v>
      </c>
    </row>
    <row r="289" spans="1:19">
      <c r="A289" t="s">
        <v>344</v>
      </c>
      <c r="B289" t="s">
        <v>22</v>
      </c>
      <c r="C289">
        <v>0</v>
      </c>
      <c r="D289">
        <v>75</v>
      </c>
      <c r="E289">
        <f t="shared" si="8"/>
        <v>1</v>
      </c>
      <c r="F289" t="s">
        <v>101</v>
      </c>
      <c r="G289">
        <v>4</v>
      </c>
      <c r="H289" t="s">
        <v>44</v>
      </c>
      <c r="I289">
        <v>3</v>
      </c>
      <c r="J289" t="s">
        <v>25</v>
      </c>
      <c r="K289">
        <v>0</v>
      </c>
      <c r="L289" t="s">
        <v>151</v>
      </c>
      <c r="M289">
        <v>3</v>
      </c>
      <c r="N289" t="s">
        <v>172</v>
      </c>
      <c r="O289">
        <v>3</v>
      </c>
      <c r="P289" t="s">
        <v>28</v>
      </c>
      <c r="Q289">
        <v>928</v>
      </c>
      <c r="R289">
        <v>6.8482225650000004</v>
      </c>
      <c r="S289">
        <f t="shared" si="9"/>
        <v>1</v>
      </c>
    </row>
    <row r="290" spans="1:19">
      <c r="A290" t="s">
        <v>345</v>
      </c>
      <c r="B290" t="s">
        <v>30</v>
      </c>
      <c r="C290">
        <v>1</v>
      </c>
      <c r="D290">
        <v>59</v>
      </c>
      <c r="E290">
        <f t="shared" si="8"/>
        <v>0</v>
      </c>
      <c r="F290" t="s">
        <v>101</v>
      </c>
      <c r="G290">
        <v>4</v>
      </c>
      <c r="H290" t="s">
        <v>44</v>
      </c>
      <c r="I290">
        <v>3</v>
      </c>
      <c r="J290" t="s">
        <v>25</v>
      </c>
      <c r="K290">
        <v>0</v>
      </c>
      <c r="L290" t="s">
        <v>151</v>
      </c>
      <c r="M290">
        <v>3</v>
      </c>
      <c r="N290" t="s">
        <v>172</v>
      </c>
      <c r="O290">
        <v>3</v>
      </c>
      <c r="P290" t="s">
        <v>42</v>
      </c>
      <c r="Q290">
        <v>378</v>
      </c>
      <c r="R290">
        <v>3.6754494200000001</v>
      </c>
      <c r="S290">
        <f t="shared" si="9"/>
        <v>0</v>
      </c>
    </row>
    <row r="291" spans="1:19">
      <c r="A291" t="s">
        <v>346</v>
      </c>
      <c r="B291" t="s">
        <v>22</v>
      </c>
      <c r="C291">
        <v>0</v>
      </c>
      <c r="D291">
        <v>70</v>
      </c>
      <c r="E291">
        <f t="shared" si="8"/>
        <v>1</v>
      </c>
      <c r="F291" t="s">
        <v>141</v>
      </c>
      <c r="G291">
        <v>4</v>
      </c>
      <c r="H291" t="s">
        <v>44</v>
      </c>
      <c r="I291">
        <v>3</v>
      </c>
      <c r="J291" t="s">
        <v>25</v>
      </c>
      <c r="K291">
        <v>0</v>
      </c>
      <c r="L291" t="s">
        <v>151</v>
      </c>
      <c r="M291">
        <v>3</v>
      </c>
      <c r="N291" t="s">
        <v>172</v>
      </c>
      <c r="O291">
        <v>3</v>
      </c>
      <c r="P291" t="s">
        <v>28</v>
      </c>
      <c r="Q291">
        <v>0</v>
      </c>
      <c r="R291">
        <v>4.1453674700000001</v>
      </c>
      <c r="S291">
        <f t="shared" si="9"/>
        <v>0</v>
      </c>
    </row>
    <row r="292" spans="1:19">
      <c r="A292" t="s">
        <v>347</v>
      </c>
      <c r="B292" t="s">
        <v>30</v>
      </c>
      <c r="C292">
        <v>1</v>
      </c>
      <c r="D292">
        <v>63</v>
      </c>
      <c r="E292">
        <f t="shared" si="8"/>
        <v>1</v>
      </c>
      <c r="F292" t="s">
        <v>141</v>
      </c>
      <c r="G292">
        <v>4</v>
      </c>
      <c r="H292" t="s">
        <v>44</v>
      </c>
      <c r="I292">
        <v>3</v>
      </c>
      <c r="J292" t="s">
        <v>25</v>
      </c>
      <c r="K292">
        <v>0</v>
      </c>
      <c r="L292" t="s">
        <v>151</v>
      </c>
      <c r="M292">
        <v>3</v>
      </c>
      <c r="N292" t="s">
        <v>172</v>
      </c>
      <c r="O292">
        <v>3</v>
      </c>
      <c r="P292" t="s">
        <v>28</v>
      </c>
      <c r="Q292">
        <v>951</v>
      </c>
      <c r="R292">
        <v>4.4988746129999999</v>
      </c>
      <c r="S292">
        <f t="shared" si="9"/>
        <v>0</v>
      </c>
    </row>
    <row r="293" spans="1:19">
      <c r="A293" t="s">
        <v>348</v>
      </c>
      <c r="B293" t="s">
        <v>22</v>
      </c>
      <c r="C293">
        <v>0</v>
      </c>
      <c r="D293">
        <v>67</v>
      </c>
      <c r="E293">
        <f t="shared" si="8"/>
        <v>1</v>
      </c>
      <c r="F293" t="s">
        <v>141</v>
      </c>
      <c r="G293">
        <v>4</v>
      </c>
      <c r="H293" t="s">
        <v>44</v>
      </c>
      <c r="I293">
        <v>3</v>
      </c>
      <c r="J293" t="s">
        <v>25</v>
      </c>
      <c r="K293">
        <v>0</v>
      </c>
      <c r="L293" t="s">
        <v>151</v>
      </c>
      <c r="M293">
        <v>3</v>
      </c>
      <c r="N293" t="s">
        <v>172</v>
      </c>
      <c r="O293">
        <v>3</v>
      </c>
      <c r="P293" t="s">
        <v>42</v>
      </c>
      <c r="Q293">
        <v>762</v>
      </c>
      <c r="R293">
        <v>4.190111344</v>
      </c>
      <c r="S293">
        <f t="shared" si="9"/>
        <v>0</v>
      </c>
    </row>
    <row r="294" spans="1:19">
      <c r="A294" t="s">
        <v>349</v>
      </c>
      <c r="B294" t="s">
        <v>30</v>
      </c>
      <c r="C294">
        <v>1</v>
      </c>
      <c r="D294">
        <v>77</v>
      </c>
      <c r="E294">
        <f t="shared" si="8"/>
        <v>1</v>
      </c>
      <c r="F294" t="s">
        <v>141</v>
      </c>
      <c r="G294">
        <v>4</v>
      </c>
      <c r="H294" t="s">
        <v>44</v>
      </c>
      <c r="I294">
        <v>3</v>
      </c>
      <c r="J294" t="s">
        <v>25</v>
      </c>
      <c r="K294">
        <v>0</v>
      </c>
      <c r="L294" t="s">
        <v>151</v>
      </c>
      <c r="M294">
        <v>3</v>
      </c>
      <c r="N294" t="s">
        <v>172</v>
      </c>
      <c r="O294">
        <v>3</v>
      </c>
      <c r="P294" t="s">
        <v>42</v>
      </c>
      <c r="Q294">
        <v>45</v>
      </c>
      <c r="R294">
        <v>3.5652849359999998</v>
      </c>
      <c r="S294">
        <f t="shared" si="9"/>
        <v>0</v>
      </c>
    </row>
    <row r="295" spans="1:19">
      <c r="A295" t="s">
        <v>350</v>
      </c>
      <c r="B295" t="s">
        <v>30</v>
      </c>
      <c r="C295">
        <v>1</v>
      </c>
      <c r="D295">
        <v>69</v>
      </c>
      <c r="E295">
        <f t="shared" si="8"/>
        <v>1</v>
      </c>
      <c r="F295" t="s">
        <v>141</v>
      </c>
      <c r="G295">
        <v>4</v>
      </c>
      <c r="H295" t="s">
        <v>44</v>
      </c>
      <c r="I295">
        <v>3</v>
      </c>
      <c r="J295" t="s">
        <v>25</v>
      </c>
      <c r="K295">
        <v>0</v>
      </c>
      <c r="L295" t="s">
        <v>151</v>
      </c>
      <c r="M295">
        <v>3</v>
      </c>
      <c r="N295" t="s">
        <v>172</v>
      </c>
      <c r="O295">
        <v>3</v>
      </c>
      <c r="P295" t="s">
        <v>28</v>
      </c>
      <c r="Q295">
        <v>0</v>
      </c>
      <c r="R295">
        <v>4.9939516680000002</v>
      </c>
      <c r="S295">
        <f t="shared" si="9"/>
        <v>1</v>
      </c>
    </row>
    <row r="296" spans="1:19">
      <c r="A296" t="s">
        <v>351</v>
      </c>
      <c r="B296" t="s">
        <v>30</v>
      </c>
      <c r="C296">
        <v>1</v>
      </c>
      <c r="D296">
        <v>67</v>
      </c>
      <c r="E296">
        <f t="shared" si="8"/>
        <v>1</v>
      </c>
      <c r="F296" t="s">
        <v>101</v>
      </c>
      <c r="G296">
        <v>4</v>
      </c>
      <c r="H296" t="s">
        <v>149</v>
      </c>
      <c r="I296">
        <v>3</v>
      </c>
      <c r="J296" t="s">
        <v>25</v>
      </c>
      <c r="K296">
        <v>0</v>
      </c>
      <c r="L296" t="s">
        <v>151</v>
      </c>
      <c r="M296">
        <v>3</v>
      </c>
      <c r="N296" t="s">
        <v>172</v>
      </c>
      <c r="O296">
        <v>3</v>
      </c>
      <c r="P296" t="s">
        <v>42</v>
      </c>
      <c r="Q296">
        <v>296</v>
      </c>
      <c r="R296">
        <v>4.3482737970000001</v>
      </c>
      <c r="S296">
        <f t="shared" si="9"/>
        <v>0</v>
      </c>
    </row>
    <row r="297" spans="1:19">
      <c r="A297" t="s">
        <v>352</v>
      </c>
      <c r="B297" t="s">
        <v>30</v>
      </c>
      <c r="C297">
        <v>1</v>
      </c>
      <c r="D297">
        <v>72</v>
      </c>
      <c r="E297">
        <f t="shared" si="8"/>
        <v>1</v>
      </c>
      <c r="F297" t="s">
        <v>101</v>
      </c>
      <c r="G297">
        <v>4</v>
      </c>
      <c r="H297" t="s">
        <v>149</v>
      </c>
      <c r="I297">
        <v>3</v>
      </c>
      <c r="J297" t="s">
        <v>25</v>
      </c>
      <c r="K297">
        <v>0</v>
      </c>
      <c r="L297" t="s">
        <v>151</v>
      </c>
      <c r="M297">
        <v>3</v>
      </c>
      <c r="N297" t="s">
        <v>172</v>
      </c>
      <c r="O297">
        <v>3</v>
      </c>
      <c r="P297" t="s">
        <v>28</v>
      </c>
      <c r="Q297">
        <v>64</v>
      </c>
      <c r="R297">
        <v>2.969699554</v>
      </c>
      <c r="S297">
        <f t="shared" si="9"/>
        <v>0</v>
      </c>
    </row>
    <row r="298" spans="1:19">
      <c r="A298" t="s">
        <v>353</v>
      </c>
      <c r="B298" t="s">
        <v>22</v>
      </c>
      <c r="C298">
        <v>0</v>
      </c>
      <c r="D298">
        <v>56</v>
      </c>
      <c r="E298">
        <f t="shared" si="8"/>
        <v>0</v>
      </c>
      <c r="F298" t="s">
        <v>101</v>
      </c>
      <c r="G298">
        <v>4</v>
      </c>
      <c r="H298" t="s">
        <v>149</v>
      </c>
      <c r="I298">
        <v>3</v>
      </c>
      <c r="J298" t="s">
        <v>25</v>
      </c>
      <c r="K298">
        <v>0</v>
      </c>
      <c r="L298" t="s">
        <v>151</v>
      </c>
      <c r="M298">
        <v>3</v>
      </c>
      <c r="N298" t="s">
        <v>172</v>
      </c>
      <c r="O298">
        <v>3</v>
      </c>
      <c r="P298" t="s">
        <v>28</v>
      </c>
      <c r="Q298">
        <v>882</v>
      </c>
      <c r="R298">
        <v>7.2658488710000002</v>
      </c>
      <c r="S298">
        <f t="shared" si="9"/>
        <v>1</v>
      </c>
    </row>
    <row r="299" spans="1:19">
      <c r="A299" t="s">
        <v>354</v>
      </c>
      <c r="B299" t="s">
        <v>30</v>
      </c>
      <c r="C299">
        <v>1</v>
      </c>
      <c r="D299">
        <v>58</v>
      </c>
      <c r="E299">
        <f t="shared" si="8"/>
        <v>0</v>
      </c>
      <c r="F299" t="s">
        <v>46</v>
      </c>
      <c r="G299">
        <v>4</v>
      </c>
      <c r="H299" t="s">
        <v>37</v>
      </c>
      <c r="I299">
        <v>1</v>
      </c>
      <c r="J299" t="s">
        <v>25</v>
      </c>
      <c r="K299">
        <v>0</v>
      </c>
      <c r="L299" t="s">
        <v>48</v>
      </c>
      <c r="M299">
        <v>4</v>
      </c>
      <c r="N299" t="s">
        <v>172</v>
      </c>
      <c r="O299">
        <v>3</v>
      </c>
      <c r="P299" t="s">
        <v>28</v>
      </c>
      <c r="Q299">
        <v>183</v>
      </c>
      <c r="R299">
        <v>4.197521353</v>
      </c>
      <c r="S299">
        <f t="shared" si="9"/>
        <v>0</v>
      </c>
    </row>
    <row r="300" spans="1:19">
      <c r="A300" t="s">
        <v>355</v>
      </c>
      <c r="B300" t="s">
        <v>30</v>
      </c>
      <c r="C300">
        <v>1</v>
      </c>
      <c r="D300">
        <v>56</v>
      </c>
      <c r="E300">
        <f t="shared" si="8"/>
        <v>0</v>
      </c>
      <c r="F300" t="s">
        <v>46</v>
      </c>
      <c r="G300">
        <v>4</v>
      </c>
      <c r="H300" t="s">
        <v>99</v>
      </c>
      <c r="I300">
        <v>2</v>
      </c>
      <c r="J300" t="s">
        <v>25</v>
      </c>
      <c r="K300">
        <v>0</v>
      </c>
      <c r="L300" t="s">
        <v>48</v>
      </c>
      <c r="M300">
        <v>4</v>
      </c>
      <c r="N300" t="s">
        <v>172</v>
      </c>
      <c r="O300">
        <v>3</v>
      </c>
      <c r="P300" t="s">
        <v>28</v>
      </c>
      <c r="Q300">
        <v>1645</v>
      </c>
      <c r="R300">
        <v>6.5272247930000002</v>
      </c>
      <c r="S300">
        <f t="shared" si="9"/>
        <v>1</v>
      </c>
    </row>
    <row r="301" spans="1:19">
      <c r="A301" t="s">
        <v>356</v>
      </c>
      <c r="B301" t="s">
        <v>22</v>
      </c>
      <c r="C301">
        <v>0</v>
      </c>
      <c r="D301">
        <v>78</v>
      </c>
      <c r="E301">
        <f t="shared" si="8"/>
        <v>1</v>
      </c>
      <c r="F301" t="s">
        <v>46</v>
      </c>
      <c r="G301">
        <v>4</v>
      </c>
      <c r="H301" t="s">
        <v>99</v>
      </c>
      <c r="I301">
        <v>2</v>
      </c>
      <c r="J301" t="s">
        <v>25</v>
      </c>
      <c r="K301">
        <v>0</v>
      </c>
      <c r="L301" t="s">
        <v>48</v>
      </c>
      <c r="M301">
        <v>4</v>
      </c>
      <c r="N301" t="s">
        <v>172</v>
      </c>
      <c r="O301">
        <v>3</v>
      </c>
      <c r="P301" t="s">
        <v>28</v>
      </c>
      <c r="Q301">
        <v>0</v>
      </c>
      <c r="R301">
        <v>4.0365804130000003</v>
      </c>
      <c r="S301">
        <f t="shared" si="9"/>
        <v>0</v>
      </c>
    </row>
    <row r="302" spans="1:19">
      <c r="A302" t="s">
        <v>357</v>
      </c>
      <c r="B302" t="s">
        <v>30</v>
      </c>
      <c r="C302">
        <v>1</v>
      </c>
      <c r="D302">
        <v>70</v>
      </c>
      <c r="E302">
        <f t="shared" si="8"/>
        <v>1</v>
      </c>
      <c r="F302" t="s">
        <v>34</v>
      </c>
      <c r="G302">
        <v>3</v>
      </c>
      <c r="H302" t="s">
        <v>40</v>
      </c>
      <c r="I302">
        <v>3</v>
      </c>
      <c r="J302" t="s">
        <v>25</v>
      </c>
      <c r="K302">
        <v>0</v>
      </c>
      <c r="L302" t="s">
        <v>48</v>
      </c>
      <c r="M302">
        <v>4</v>
      </c>
      <c r="N302" t="s">
        <v>172</v>
      </c>
      <c r="O302">
        <v>3</v>
      </c>
      <c r="P302" t="s">
        <v>42</v>
      </c>
      <c r="Q302">
        <v>215</v>
      </c>
      <c r="R302">
        <v>4.8946218080000001</v>
      </c>
      <c r="S302">
        <f t="shared" si="9"/>
        <v>1</v>
      </c>
    </row>
    <row r="303" spans="1:19">
      <c r="A303" t="s">
        <v>358</v>
      </c>
      <c r="B303" t="s">
        <v>30</v>
      </c>
      <c r="C303">
        <v>1</v>
      </c>
      <c r="D303">
        <v>66</v>
      </c>
      <c r="E303">
        <f t="shared" si="8"/>
        <v>1</v>
      </c>
      <c r="F303" t="s">
        <v>34</v>
      </c>
      <c r="G303">
        <v>3</v>
      </c>
      <c r="H303" t="s">
        <v>40</v>
      </c>
      <c r="I303">
        <v>3</v>
      </c>
      <c r="J303" t="s">
        <v>25</v>
      </c>
      <c r="K303">
        <v>0</v>
      </c>
      <c r="L303" t="s">
        <v>48</v>
      </c>
      <c r="M303">
        <v>4</v>
      </c>
      <c r="N303" t="s">
        <v>172</v>
      </c>
      <c r="O303">
        <v>3</v>
      </c>
      <c r="P303" t="s">
        <v>42</v>
      </c>
      <c r="Q303">
        <v>262</v>
      </c>
      <c r="R303">
        <v>3.788654857</v>
      </c>
      <c r="S303">
        <f t="shared" si="9"/>
        <v>0</v>
      </c>
    </row>
    <row r="304" spans="1:19">
      <c r="A304" t="s">
        <v>359</v>
      </c>
      <c r="B304" t="s">
        <v>30</v>
      </c>
      <c r="C304">
        <v>1</v>
      </c>
      <c r="D304">
        <v>61</v>
      </c>
      <c r="E304">
        <f t="shared" si="8"/>
        <v>1</v>
      </c>
      <c r="F304" t="s">
        <v>34</v>
      </c>
      <c r="G304">
        <v>3</v>
      </c>
      <c r="H304" t="s">
        <v>40</v>
      </c>
      <c r="I304">
        <v>3</v>
      </c>
      <c r="J304" t="s">
        <v>25</v>
      </c>
      <c r="K304">
        <v>0</v>
      </c>
      <c r="L304" t="s">
        <v>48</v>
      </c>
      <c r="M304">
        <v>4</v>
      </c>
      <c r="N304" t="s">
        <v>172</v>
      </c>
      <c r="O304">
        <v>3</v>
      </c>
      <c r="P304" t="s">
        <v>42</v>
      </c>
      <c r="Q304">
        <v>633</v>
      </c>
      <c r="R304">
        <v>5.0416389759999998</v>
      </c>
      <c r="S304">
        <f t="shared" si="9"/>
        <v>1</v>
      </c>
    </row>
    <row r="305" spans="1:19">
      <c r="A305" t="s">
        <v>360</v>
      </c>
      <c r="B305" t="s">
        <v>30</v>
      </c>
      <c r="C305">
        <v>1</v>
      </c>
      <c r="D305">
        <v>56</v>
      </c>
      <c r="E305">
        <f t="shared" si="8"/>
        <v>0</v>
      </c>
      <c r="F305" t="s">
        <v>46</v>
      </c>
      <c r="G305">
        <v>4</v>
      </c>
      <c r="H305" t="s">
        <v>40</v>
      </c>
      <c r="I305">
        <v>3</v>
      </c>
      <c r="J305" t="s">
        <v>25</v>
      </c>
      <c r="K305">
        <v>0</v>
      </c>
      <c r="L305" t="s">
        <v>48</v>
      </c>
      <c r="M305">
        <v>4</v>
      </c>
      <c r="N305" t="s">
        <v>172</v>
      </c>
      <c r="O305">
        <v>3</v>
      </c>
      <c r="P305" t="s">
        <v>42</v>
      </c>
      <c r="Q305">
        <v>57</v>
      </c>
      <c r="R305">
        <v>4.7133825739999997</v>
      </c>
      <c r="S305">
        <f t="shared" si="9"/>
        <v>0</v>
      </c>
    </row>
    <row r="306" spans="1:19">
      <c r="A306" t="s">
        <v>361</v>
      </c>
      <c r="B306" t="s">
        <v>22</v>
      </c>
      <c r="C306">
        <v>0</v>
      </c>
      <c r="D306">
        <v>44</v>
      </c>
      <c r="E306">
        <f t="shared" si="8"/>
        <v>0</v>
      </c>
      <c r="F306" t="s">
        <v>46</v>
      </c>
      <c r="G306">
        <v>4</v>
      </c>
      <c r="H306" t="s">
        <v>37</v>
      </c>
      <c r="I306">
        <v>1</v>
      </c>
      <c r="J306" t="s">
        <v>47</v>
      </c>
      <c r="K306">
        <v>1</v>
      </c>
      <c r="L306" t="s">
        <v>48</v>
      </c>
      <c r="M306">
        <v>4</v>
      </c>
      <c r="N306" t="s">
        <v>172</v>
      </c>
      <c r="O306">
        <v>3</v>
      </c>
      <c r="P306" t="s">
        <v>28</v>
      </c>
      <c r="Q306">
        <v>2267</v>
      </c>
      <c r="R306">
        <v>2.79775068</v>
      </c>
      <c r="S306">
        <f t="shared" si="9"/>
        <v>0</v>
      </c>
    </row>
    <row r="307" spans="1:19">
      <c r="A307" t="s">
        <v>362</v>
      </c>
      <c r="B307" t="s">
        <v>22</v>
      </c>
      <c r="C307">
        <v>0</v>
      </c>
      <c r="D307">
        <v>75</v>
      </c>
      <c r="E307">
        <f t="shared" si="8"/>
        <v>1</v>
      </c>
      <c r="F307" t="s">
        <v>46</v>
      </c>
      <c r="G307">
        <v>4</v>
      </c>
      <c r="H307" t="s">
        <v>37</v>
      </c>
      <c r="I307">
        <v>1</v>
      </c>
      <c r="J307" t="s">
        <v>47</v>
      </c>
      <c r="K307">
        <v>1</v>
      </c>
      <c r="L307" t="s">
        <v>48</v>
      </c>
      <c r="M307">
        <v>4</v>
      </c>
      <c r="N307" t="s">
        <v>172</v>
      </c>
      <c r="O307">
        <v>3</v>
      </c>
      <c r="P307" t="s">
        <v>28</v>
      </c>
      <c r="Q307">
        <v>92</v>
      </c>
      <c r="R307">
        <v>4.7979200290000001</v>
      </c>
      <c r="S307">
        <f t="shared" si="9"/>
        <v>0</v>
      </c>
    </row>
    <row r="308" spans="1:19">
      <c r="A308" t="s">
        <v>363</v>
      </c>
      <c r="B308" t="s">
        <v>30</v>
      </c>
      <c r="C308">
        <v>1</v>
      </c>
      <c r="D308">
        <v>90</v>
      </c>
      <c r="E308">
        <f t="shared" si="8"/>
        <v>1</v>
      </c>
      <c r="F308" t="s">
        <v>34</v>
      </c>
      <c r="G308">
        <v>3</v>
      </c>
      <c r="H308" t="s">
        <v>99</v>
      </c>
      <c r="I308">
        <v>2</v>
      </c>
      <c r="J308" t="s">
        <v>47</v>
      </c>
      <c r="K308">
        <v>1</v>
      </c>
      <c r="L308" t="s">
        <v>48</v>
      </c>
      <c r="M308">
        <v>4</v>
      </c>
      <c r="N308" t="s">
        <v>172</v>
      </c>
      <c r="O308">
        <v>3</v>
      </c>
      <c r="P308" t="s">
        <v>42</v>
      </c>
      <c r="Q308">
        <v>1</v>
      </c>
      <c r="R308">
        <v>4.86082679</v>
      </c>
      <c r="S308">
        <f t="shared" si="9"/>
        <v>1</v>
      </c>
    </row>
    <row r="309" spans="1:19">
      <c r="A309" t="s">
        <v>364</v>
      </c>
      <c r="B309" t="s">
        <v>22</v>
      </c>
      <c r="C309">
        <v>0</v>
      </c>
      <c r="D309">
        <v>67</v>
      </c>
      <c r="E309">
        <f t="shared" si="8"/>
        <v>1</v>
      </c>
      <c r="F309" t="s">
        <v>34</v>
      </c>
      <c r="G309">
        <v>3</v>
      </c>
      <c r="H309" t="s">
        <v>99</v>
      </c>
      <c r="I309">
        <v>2</v>
      </c>
      <c r="J309" t="s">
        <v>47</v>
      </c>
      <c r="K309">
        <v>1</v>
      </c>
      <c r="L309" t="s">
        <v>48</v>
      </c>
      <c r="M309">
        <v>4</v>
      </c>
      <c r="N309" t="s">
        <v>172</v>
      </c>
      <c r="O309">
        <v>3</v>
      </c>
      <c r="P309" t="s">
        <v>28</v>
      </c>
      <c r="Q309">
        <v>30</v>
      </c>
      <c r="R309">
        <v>4.5096305130000003</v>
      </c>
      <c r="S309">
        <f t="shared" si="9"/>
        <v>0</v>
      </c>
    </row>
    <row r="310" spans="1:19">
      <c r="A310" t="s">
        <v>365</v>
      </c>
      <c r="B310" t="s">
        <v>22</v>
      </c>
      <c r="C310">
        <v>0</v>
      </c>
      <c r="D310">
        <v>64</v>
      </c>
      <c r="E310">
        <f t="shared" si="8"/>
        <v>1</v>
      </c>
      <c r="F310" t="s">
        <v>34</v>
      </c>
      <c r="G310">
        <v>3</v>
      </c>
      <c r="H310" t="s">
        <v>40</v>
      </c>
      <c r="I310">
        <v>3</v>
      </c>
      <c r="J310" t="s">
        <v>47</v>
      </c>
      <c r="K310">
        <v>1</v>
      </c>
      <c r="L310" t="s">
        <v>48</v>
      </c>
      <c r="M310">
        <v>4</v>
      </c>
      <c r="N310" t="s">
        <v>172</v>
      </c>
      <c r="O310">
        <v>3</v>
      </c>
      <c r="P310" t="s">
        <v>28</v>
      </c>
      <c r="Q310">
        <v>198</v>
      </c>
      <c r="R310">
        <v>5.9146413569999998</v>
      </c>
      <c r="S310">
        <f t="shared" si="9"/>
        <v>1</v>
      </c>
    </row>
    <row r="311" spans="1:19">
      <c r="A311" t="s">
        <v>366</v>
      </c>
      <c r="B311" t="s">
        <v>22</v>
      </c>
      <c r="C311">
        <v>0</v>
      </c>
      <c r="D311">
        <v>68</v>
      </c>
      <c r="E311">
        <f t="shared" si="8"/>
        <v>1</v>
      </c>
      <c r="F311" t="s">
        <v>34</v>
      </c>
      <c r="G311">
        <v>3</v>
      </c>
      <c r="H311" t="s">
        <v>40</v>
      </c>
      <c r="I311">
        <v>3</v>
      </c>
      <c r="J311" t="s">
        <v>47</v>
      </c>
      <c r="K311">
        <v>1</v>
      </c>
      <c r="L311" t="s">
        <v>48</v>
      </c>
      <c r="M311">
        <v>4</v>
      </c>
      <c r="N311" t="s">
        <v>172</v>
      </c>
      <c r="O311">
        <v>3</v>
      </c>
      <c r="P311" t="s">
        <v>42</v>
      </c>
      <c r="Q311">
        <v>122</v>
      </c>
      <c r="R311">
        <v>6.1264232270000001</v>
      </c>
      <c r="S311">
        <f t="shared" si="9"/>
        <v>1</v>
      </c>
    </row>
    <row r="312" spans="1:19">
      <c r="A312" t="s">
        <v>367</v>
      </c>
      <c r="B312" t="s">
        <v>22</v>
      </c>
      <c r="C312">
        <v>0</v>
      </c>
      <c r="D312">
        <v>72</v>
      </c>
      <c r="E312">
        <f t="shared" si="8"/>
        <v>1</v>
      </c>
      <c r="F312" t="s">
        <v>34</v>
      </c>
      <c r="G312">
        <v>3</v>
      </c>
      <c r="H312" t="s">
        <v>40</v>
      </c>
      <c r="I312">
        <v>3</v>
      </c>
      <c r="J312" t="s">
        <v>47</v>
      </c>
      <c r="K312">
        <v>1</v>
      </c>
      <c r="L312" t="s">
        <v>48</v>
      </c>
      <c r="M312">
        <v>4</v>
      </c>
      <c r="N312" t="s">
        <v>172</v>
      </c>
      <c r="O312">
        <v>3</v>
      </c>
      <c r="P312" t="s">
        <v>42</v>
      </c>
      <c r="Q312">
        <v>0</v>
      </c>
      <c r="R312">
        <v>5.2581318589999997</v>
      </c>
      <c r="S312">
        <f t="shared" si="9"/>
        <v>1</v>
      </c>
    </row>
    <row r="313" spans="1:19">
      <c r="A313" t="s">
        <v>368</v>
      </c>
      <c r="B313" t="s">
        <v>30</v>
      </c>
      <c r="C313">
        <v>1</v>
      </c>
      <c r="D313">
        <v>59</v>
      </c>
      <c r="E313">
        <f t="shared" si="8"/>
        <v>0</v>
      </c>
      <c r="F313" t="s">
        <v>34</v>
      </c>
      <c r="G313">
        <v>3</v>
      </c>
      <c r="H313" t="s">
        <v>40</v>
      </c>
      <c r="I313">
        <v>3</v>
      </c>
      <c r="J313" t="s">
        <v>47</v>
      </c>
      <c r="K313">
        <v>1</v>
      </c>
      <c r="L313" t="s">
        <v>48</v>
      </c>
      <c r="M313">
        <v>4</v>
      </c>
      <c r="N313" t="s">
        <v>172</v>
      </c>
      <c r="O313">
        <v>3</v>
      </c>
      <c r="P313" t="s">
        <v>42</v>
      </c>
      <c r="Q313">
        <v>366</v>
      </c>
      <c r="R313">
        <v>4.8577821390000002</v>
      </c>
      <c r="S313">
        <f t="shared" si="9"/>
        <v>1</v>
      </c>
    </row>
    <row r="314" spans="1:19">
      <c r="A314" t="s">
        <v>369</v>
      </c>
      <c r="B314" t="s">
        <v>30</v>
      </c>
      <c r="C314">
        <v>1</v>
      </c>
      <c r="D314">
        <v>70</v>
      </c>
      <c r="E314">
        <f t="shared" si="8"/>
        <v>1</v>
      </c>
      <c r="F314" t="s">
        <v>46</v>
      </c>
      <c r="G314">
        <v>4</v>
      </c>
      <c r="H314" t="s">
        <v>40</v>
      </c>
      <c r="I314">
        <v>3</v>
      </c>
      <c r="J314" t="s">
        <v>47</v>
      </c>
      <c r="K314">
        <v>1</v>
      </c>
      <c r="L314" t="s">
        <v>48</v>
      </c>
      <c r="M314">
        <v>4</v>
      </c>
      <c r="N314" t="s">
        <v>172</v>
      </c>
      <c r="O314">
        <v>3</v>
      </c>
      <c r="P314" t="s">
        <v>42</v>
      </c>
      <c r="Q314">
        <v>396</v>
      </c>
      <c r="R314">
        <v>5.875674783</v>
      </c>
      <c r="S314">
        <f t="shared" si="9"/>
        <v>1</v>
      </c>
    </row>
    <row r="315" spans="1:19">
      <c r="A315" t="s">
        <v>370</v>
      </c>
      <c r="B315" t="s">
        <v>22</v>
      </c>
      <c r="C315">
        <v>0</v>
      </c>
      <c r="D315">
        <v>69</v>
      </c>
      <c r="E315">
        <f t="shared" si="8"/>
        <v>1</v>
      </c>
      <c r="F315" t="s">
        <v>46</v>
      </c>
      <c r="G315">
        <v>4</v>
      </c>
      <c r="H315" t="s">
        <v>40</v>
      </c>
      <c r="I315">
        <v>3</v>
      </c>
      <c r="J315" t="s">
        <v>47</v>
      </c>
      <c r="K315">
        <v>1</v>
      </c>
      <c r="L315" t="s">
        <v>48</v>
      </c>
      <c r="M315">
        <v>4</v>
      </c>
      <c r="N315" t="s">
        <v>172</v>
      </c>
      <c r="O315">
        <v>3</v>
      </c>
      <c r="P315" t="s">
        <v>42</v>
      </c>
      <c r="Q315">
        <v>274</v>
      </c>
      <c r="R315">
        <v>4.528162644</v>
      </c>
      <c r="S315">
        <f t="shared" si="9"/>
        <v>0</v>
      </c>
    </row>
    <row r="316" spans="1:19">
      <c r="A316" t="s">
        <v>371</v>
      </c>
      <c r="B316" t="s">
        <v>22</v>
      </c>
      <c r="C316">
        <v>0</v>
      </c>
      <c r="D316">
        <v>41</v>
      </c>
      <c r="E316">
        <f t="shared" si="8"/>
        <v>0</v>
      </c>
      <c r="F316" t="s">
        <v>101</v>
      </c>
      <c r="G316">
        <v>4</v>
      </c>
      <c r="H316" t="s">
        <v>40</v>
      </c>
      <c r="I316">
        <v>3</v>
      </c>
      <c r="J316" t="s">
        <v>47</v>
      </c>
      <c r="K316">
        <v>1</v>
      </c>
      <c r="L316" t="s">
        <v>48</v>
      </c>
      <c r="M316">
        <v>4</v>
      </c>
      <c r="N316" t="s">
        <v>172</v>
      </c>
      <c r="O316">
        <v>3</v>
      </c>
      <c r="P316" t="s">
        <v>42</v>
      </c>
      <c r="Q316">
        <v>132</v>
      </c>
      <c r="R316">
        <v>4.5062520839999998</v>
      </c>
      <c r="S316">
        <f t="shared" si="9"/>
        <v>0</v>
      </c>
    </row>
  </sheetData>
  <phoneticPr fontId="1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clinical information</vt:lpstr>
      <vt:lpstr>DNMT1</vt:lpstr>
      <vt:lpstr>DNMT3A</vt:lpstr>
      <vt:lpstr>DNMT3B</vt:lpstr>
      <vt:lpstr>NDRG1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wangguohui</dc:creator>
  <cp:lastModifiedBy>cxj</cp:lastModifiedBy>
  <dcterms:created xsi:type="dcterms:W3CDTF">2020-05-25T14:09:17Z</dcterms:created>
  <dcterms:modified xsi:type="dcterms:W3CDTF">2021-07-02T03:07:50Z</dcterms:modified>
</cp:coreProperties>
</file>