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期刊投稿材料\梁秋菊 易巧丽 单基因论文\易巧丽 单基因论文\PCR\"/>
    </mc:Choice>
  </mc:AlternateContent>
  <xr:revisionPtr revIDLastSave="0" documentId="13_ncr:1_{3D3D59DC-DBFA-4733-88B7-CCD18D319B6B}" xr6:coauthVersionLast="47" xr6:coauthVersionMax="47" xr10:uidLastSave="{00000000-0000-0000-0000-000000000000}"/>
  <bookViews>
    <workbookView xWindow="-110" yWindow="-110" windowWidth="19420" windowHeight="10420" tabRatio="500" xr2:uid="{00000000-000D-0000-FFFF-FFFF00000000}"/>
  </bookViews>
  <sheets>
    <sheet name="0" sheetId="1" r:id="rId1"/>
    <sheet name="Run Information" sheetId="2" r:id="rId2"/>
  </sheets>
  <calcPr calcId="181029" iterateCount="1"/>
</workbook>
</file>

<file path=xl/calcChain.xml><?xml version="1.0" encoding="utf-8"?>
<calcChain xmlns="http://schemas.openxmlformats.org/spreadsheetml/2006/main">
  <c r="R11" i="1" l="1"/>
  <c r="Q12" i="1"/>
  <c r="R12" i="1" s="1"/>
  <c r="Q13" i="1"/>
  <c r="R13" i="1" s="1"/>
  <c r="Q14" i="1"/>
  <c r="R14" i="1" s="1"/>
  <c r="Q15" i="1"/>
  <c r="R15" i="1" s="1"/>
  <c r="Q16" i="1"/>
  <c r="R16" i="1" s="1"/>
  <c r="Q17" i="1"/>
  <c r="Q18" i="1"/>
  <c r="R18" i="1" s="1"/>
  <c r="Q19" i="1"/>
  <c r="R19" i="1" s="1"/>
  <c r="Q11" i="1"/>
  <c r="S19" i="1" l="1"/>
  <c r="R17" i="1"/>
  <c r="S17" i="1" s="1"/>
  <c r="S13" i="1"/>
  <c r="S18" i="1"/>
  <c r="S16" i="1"/>
  <c r="S15" i="1"/>
  <c r="S14" i="1"/>
  <c r="S12" i="1"/>
  <c r="S11" i="1"/>
</calcChain>
</file>

<file path=xl/sharedStrings.xml><?xml version="1.0" encoding="utf-8"?>
<sst xmlns="http://schemas.openxmlformats.org/spreadsheetml/2006/main" count="166" uniqueCount="67">
  <si>
    <t>Well</t>
  </si>
  <si>
    <t>Fluor</t>
  </si>
  <si>
    <t>Target</t>
  </si>
  <si>
    <t>Content</t>
  </si>
  <si>
    <t>Sample</t>
  </si>
  <si>
    <t>Biological Set Name</t>
  </si>
  <si>
    <t>Cq</t>
  </si>
  <si>
    <t>Cq Mean</t>
  </si>
  <si>
    <t>Cq Std. Dev</t>
  </si>
  <si>
    <t>Starting Quantity (SQ)</t>
  </si>
  <si>
    <t>Log Starting Quantity</t>
  </si>
  <si>
    <t>SQ Mean</t>
  </si>
  <si>
    <t>SQ Std. Dev</t>
  </si>
  <si>
    <t>Set Point</t>
  </si>
  <si>
    <t>Well Note</t>
  </si>
  <si>
    <t>H09</t>
  </si>
  <si>
    <t>SYBR</t>
  </si>
  <si>
    <t>Unkn</t>
  </si>
  <si>
    <t/>
  </si>
  <si>
    <t>H08</t>
  </si>
  <si>
    <t>H07</t>
  </si>
  <si>
    <t>H01</t>
  </si>
  <si>
    <t>H02</t>
  </si>
  <si>
    <t>H03</t>
  </si>
  <si>
    <t>H05</t>
  </si>
  <si>
    <t>H06</t>
  </si>
  <si>
    <t>H04</t>
  </si>
  <si>
    <t>A03</t>
  </si>
  <si>
    <t>B03</t>
  </si>
  <si>
    <t>C03</t>
  </si>
  <si>
    <t>B01</t>
  </si>
  <si>
    <t>C01</t>
  </si>
  <si>
    <t>A01</t>
  </si>
  <si>
    <t>A02</t>
  </si>
  <si>
    <t>C02</t>
  </si>
  <si>
    <t>B02</t>
  </si>
  <si>
    <t>File Name</t>
  </si>
  <si>
    <t>Created By User</t>
  </si>
  <si>
    <t>admin</t>
  </si>
  <si>
    <t>Notes</t>
  </si>
  <si>
    <t>ID</t>
  </si>
  <si>
    <t>Run Started</t>
  </si>
  <si>
    <t>Run Ended</t>
  </si>
  <si>
    <t>Sample Vol</t>
  </si>
  <si>
    <t>Lid Temp</t>
  </si>
  <si>
    <t>Protocol File Name</t>
  </si>
  <si>
    <t>Plate Setup File Name</t>
  </si>
  <si>
    <t>Quick Plate_96 wells_SYBR Only.pltd</t>
  </si>
  <si>
    <t>Base Serial Number</t>
  </si>
  <si>
    <t>CT001263</t>
  </si>
  <si>
    <t>Optical Head Serial Number</t>
  </si>
  <si>
    <t>785BR6577</t>
  </si>
  <si>
    <t>CFX Manager Version</t>
  </si>
  <si>
    <t xml:space="preserve">3.1.1517.0823. </t>
  </si>
  <si>
    <t>Actin</t>
    <phoneticPr fontId="16" type="noConversion"/>
  </si>
  <si>
    <t>ΔCq</t>
    <phoneticPr fontId="16" type="noConversion"/>
  </si>
  <si>
    <t>ΔΔCq</t>
    <phoneticPr fontId="16" type="noConversion"/>
  </si>
  <si>
    <t>2-ΔΔCq</t>
    <phoneticPr fontId="16" type="noConversion"/>
  </si>
  <si>
    <t>IOSE80</t>
    <phoneticPr fontId="16" type="noConversion"/>
  </si>
  <si>
    <t>A2780</t>
    <phoneticPr fontId="16" type="noConversion"/>
  </si>
  <si>
    <t>TOV112D</t>
  </si>
  <si>
    <t>TOV112D</t>
    <phoneticPr fontId="16" type="noConversion"/>
  </si>
  <si>
    <t>CDC42EP3</t>
  </si>
  <si>
    <r>
      <t>admin_2021-06-30</t>
    </r>
    <r>
      <rPr>
        <sz val="8.25"/>
        <rFont val="Microsoft Sans Serif"/>
        <charset val="1"/>
      </rPr>
      <t xml:space="preserve"> 18-52-51_CT001263.pcrd</t>
    </r>
    <phoneticPr fontId="16" type="noConversion"/>
  </si>
  <si>
    <r>
      <t>2021/6/30 18:53</t>
    </r>
    <r>
      <rPr>
        <sz val="8.25"/>
        <rFont val="Microsoft Sans Serif"/>
        <charset val="1"/>
      </rPr>
      <t>:0</t>
    </r>
    <r>
      <rPr>
        <sz val="8.25"/>
        <rFont val="Microsoft Sans Serif"/>
        <family val="2"/>
      </rPr>
      <t>0</t>
    </r>
    <r>
      <rPr>
        <sz val="8.25"/>
        <rFont val="Microsoft Sans Serif"/>
        <charset val="1"/>
      </rPr>
      <t xml:space="preserve"> UTC +08:00</t>
    </r>
    <phoneticPr fontId="16" type="noConversion"/>
  </si>
  <si>
    <r>
      <t>2021/6/30 19</t>
    </r>
    <r>
      <rPr>
        <sz val="8.25"/>
        <rFont val="Microsoft Sans Serif"/>
        <charset val="1"/>
      </rPr>
      <t>:</t>
    </r>
    <r>
      <rPr>
        <sz val="8.25"/>
        <rFont val="Microsoft Sans Serif"/>
        <family val="2"/>
      </rPr>
      <t>52</t>
    </r>
    <r>
      <rPr>
        <sz val="8.25"/>
        <rFont val="Microsoft Sans Serif"/>
        <charset val="1"/>
      </rPr>
      <t>:</t>
    </r>
    <r>
      <rPr>
        <sz val="8.25"/>
        <rFont val="Microsoft Sans Serif"/>
        <family val="2"/>
      </rPr>
      <t>51</t>
    </r>
    <r>
      <rPr>
        <sz val="8.25"/>
        <rFont val="Microsoft Sans Serif"/>
        <charset val="1"/>
      </rPr>
      <t xml:space="preserve"> UTC +08:00</t>
    </r>
    <phoneticPr fontId="16" type="noConversion"/>
  </si>
  <si>
    <t>2021/6/30 prcl</t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</si>
</sst>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###0.00;\-###0.00"/>
    <numFmt numFmtId="177" formatCode="###0.000;\-###0.000"/>
    <numFmt numFmtId="178" formatCode="###0.00000;\-###0.00000"/>
    <numFmt numFmtId="179" formatCode="###0.0;\-###0.0"/>
    <numFmt numFmtId="180" formatCode="###0;\-###0"/>
    <numFmt numFmtId="181" formatCode="0.000000000000_ "/>
  </numFmts>
  <fonts count="18" x14ac:knownFonts="1"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8.25"/>
      <name val="Microsoft Sans Serif"/>
      <charset val="1"/>
    </font>
    <font>
      <sz val="9"/>
      <name val="宋体"/>
      <family val="3"/>
      <charset val="134"/>
    </font>
    <font>
      <sz val="8.25"/>
      <name val="Microsoft Sans Serif"/>
      <family val="2"/>
    </font>
  </fonts>
  <fills count="5">
    <fill>
      <patternFill patternType="none"/>
    </fill>
    <fill>
      <patternFill patternType="gray125"/>
    </fill>
    <fill>
      <patternFill patternType="solid">
        <fgColor rgb="FFD3DCE9"/>
        <bgColor rgb="FF000000"/>
      </patternFill>
    </fill>
    <fill>
      <patternFill patternType="solid">
        <fgColor rgb="FFE4ECF7"/>
        <bgColor rgb="FF000000"/>
      </patternFill>
    </fill>
    <fill>
      <patternFill patternType="solid">
        <fgColor rgb="FFA9C4E9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>
      <alignment vertical="top"/>
      <protection locked="0"/>
    </xf>
    <xf numFmtId="0" fontId="1" fillId="0" borderId="0">
      <alignment vertical="top"/>
      <protection locked="0"/>
    </xf>
  </cellStyleXfs>
  <cellXfs count="21">
    <xf numFmtId="0" fontId="1" fillId="0" borderId="0" xfId="0" applyFont="1" applyFill="1" applyBorder="1" applyAlignment="1" applyProtection="1">
      <alignment vertical="top"/>
      <protection locked="0"/>
    </xf>
    <xf numFmtId="0" fontId="2" fillId="0" borderId="0" xfId="1" applyFont="1" applyAlignment="1" applyProtection="1">
      <alignment vertical="center"/>
    </xf>
    <xf numFmtId="0" fontId="3" fillId="2" borderId="0" xfId="1" applyFont="1" applyFill="1" applyAlignment="1">
      <alignment horizontal="center" vertical="center"/>
      <protection locked="0"/>
    </xf>
    <xf numFmtId="0" fontId="4" fillId="2" borderId="0" xfId="1" applyFont="1" applyFill="1" applyAlignment="1">
      <alignment horizontal="center" vertical="center" wrapText="1"/>
      <protection locked="0"/>
    </xf>
    <xf numFmtId="0" fontId="5" fillId="3" borderId="0" xfId="1" applyFont="1" applyFill="1" applyAlignment="1">
      <alignment horizontal="center" vertical="center"/>
      <protection locked="0"/>
    </xf>
    <xf numFmtId="49" fontId="6" fillId="4" borderId="0" xfId="1" applyNumberFormat="1" applyFont="1" applyFill="1" applyAlignment="1">
      <alignment horizontal="center" vertical="center"/>
      <protection locked="0"/>
    </xf>
    <xf numFmtId="49" fontId="7" fillId="0" borderId="0" xfId="1" applyNumberFormat="1" applyFont="1" applyAlignment="1" applyProtection="1">
      <alignment vertical="center"/>
    </xf>
    <xf numFmtId="49" fontId="8" fillId="0" borderId="0" xfId="1" applyNumberFormat="1" applyFont="1" applyAlignment="1" applyProtection="1">
      <alignment vertical="center"/>
    </xf>
    <xf numFmtId="49" fontId="9" fillId="0" borderId="0" xfId="1" applyNumberFormat="1" applyFont="1" applyAlignment="1" applyProtection="1">
      <alignment vertical="center"/>
    </xf>
    <xf numFmtId="176" fontId="10" fillId="0" borderId="0" xfId="1" applyNumberFormat="1" applyFont="1" applyAlignment="1" applyProtection="1">
      <alignment vertical="center"/>
    </xf>
    <xf numFmtId="177" fontId="11" fillId="0" borderId="0" xfId="1" applyNumberFormat="1" applyFont="1" applyAlignment="1" applyProtection="1">
      <alignment vertical="center"/>
    </xf>
    <xf numFmtId="178" fontId="12" fillId="0" borderId="0" xfId="1" applyNumberFormat="1" applyFont="1" applyAlignment="1" applyProtection="1">
      <alignment vertical="center"/>
    </xf>
    <xf numFmtId="179" fontId="13" fillId="0" borderId="0" xfId="1" applyNumberFormat="1" applyFont="1" applyAlignment="1" applyProtection="1">
      <alignment vertical="center"/>
    </xf>
    <xf numFmtId="49" fontId="14" fillId="0" borderId="0" xfId="1" applyNumberFormat="1" applyFont="1">
      <alignment vertical="top"/>
      <protection locked="0"/>
    </xf>
    <xf numFmtId="180" fontId="15" fillId="0" borderId="0" xfId="1" applyNumberFormat="1" applyFont="1" applyAlignment="1">
      <alignment horizontal="left" vertical="top"/>
      <protection locked="0"/>
    </xf>
    <xf numFmtId="49" fontId="17" fillId="0" borderId="0" xfId="1" applyNumberFormat="1" applyFont="1" applyAlignment="1" applyProtection="1">
      <alignment vertical="center"/>
    </xf>
    <xf numFmtId="49" fontId="17" fillId="0" borderId="0" xfId="1" applyNumberFormat="1" applyFont="1">
      <alignment vertical="top"/>
      <protection locked="0"/>
    </xf>
    <xf numFmtId="0" fontId="17" fillId="2" borderId="0" xfId="1" applyFont="1" applyFill="1" applyAlignment="1">
      <alignment horizontal="center" vertical="center" wrapText="1"/>
      <protection locked="0"/>
    </xf>
    <xf numFmtId="181" fontId="2" fillId="0" borderId="0" xfId="1" applyNumberFormat="1" applyFont="1" applyAlignment="1" applyProtection="1">
      <alignment vertical="center"/>
    </xf>
    <xf numFmtId="0" fontId="17" fillId="2" borderId="0" xfId="1" applyFont="1" applyFill="1" applyAlignment="1">
      <alignment horizontal="center" vertical="center"/>
      <protection locked="0"/>
    </xf>
    <xf numFmtId="49" fontId="0" fillId="0" borderId="0" xfId="1" applyNumberFormat="1" applyFont="1" applyAlignment="1" applyProtection="1">
      <alignment vertical="center"/>
    </xf>
  </cellXfs>
  <cellStyles count="2">
    <cellStyle name="Normal" xfId="1" xr:uid="{00000000-0005-0000-0000-000000000000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workbookViewId="0">
      <pane xSplit="1" ySplit="1" topLeftCell="B2" activePane="bottomRight" state="frozen"/>
      <selection activeCell="B2" sqref="B2"/>
      <selection pane="topRight" activeCell="B2" sqref="B2"/>
      <selection pane="bottomLeft" activeCell="B2" sqref="B2"/>
      <selection pane="bottomRight" activeCell="I2" sqref="I2:I19"/>
    </sheetView>
  </sheetViews>
  <sheetFormatPr defaultColWidth="10" defaultRowHeight="15" customHeight="1" x14ac:dyDescent="0.25"/>
  <cols>
    <col min="1" max="1" width="1.44140625" style="4" customWidth="1"/>
    <col min="2" max="2" width="10" style="6" customWidth="1"/>
    <col min="3" max="3" width="10" style="7" customWidth="1"/>
    <col min="4" max="4" width="12.33203125" style="8" customWidth="1"/>
    <col min="5" max="5" width="11.6640625" style="8" customWidth="1"/>
    <col min="6" max="6" width="15" style="8" customWidth="1"/>
    <col min="7" max="7" width="6" style="8" customWidth="1"/>
    <col min="8" max="8" width="15" style="9" customWidth="1"/>
    <col min="9" max="9" width="13.33203125" style="9" customWidth="1"/>
    <col min="10" max="10" width="15" style="10" customWidth="1"/>
    <col min="11" max="11" width="21" style="11" hidden="1" customWidth="1"/>
    <col min="12" max="12" width="24.21875" style="10" hidden="1" customWidth="1"/>
    <col min="13" max="13" width="25.21875" style="11" hidden="1" customWidth="1"/>
    <col min="14" max="14" width="21.88671875" style="11" hidden="1" customWidth="1"/>
    <col min="15" max="15" width="19.88671875" style="12" hidden="1" customWidth="1"/>
    <col min="16" max="16" width="0.44140625" style="8" customWidth="1"/>
    <col min="17" max="17" width="17.21875" style="1" customWidth="1"/>
    <col min="18" max="18" width="16.109375" style="1" bestFit="1" customWidth="1"/>
    <col min="19" max="16384" width="10" style="1"/>
  </cols>
  <sheetData>
    <row r="1" spans="1:21" s="2" customFormat="1" ht="30" customHeight="1" x14ac:dyDescent="0.25">
      <c r="A1" s="5"/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17" t="s">
        <v>55</v>
      </c>
      <c r="R1" s="17" t="s">
        <v>56</v>
      </c>
      <c r="S1" s="17" t="s">
        <v>57</v>
      </c>
      <c r="T1" s="19"/>
      <c r="U1" s="19"/>
    </row>
    <row r="2" spans="1:21" ht="15" customHeight="1" x14ac:dyDescent="0.25">
      <c r="B2" s="6" t="s">
        <v>15</v>
      </c>
      <c r="C2" s="7" t="s">
        <v>16</v>
      </c>
      <c r="D2" s="15" t="s">
        <v>54</v>
      </c>
      <c r="E2" s="8" t="s">
        <v>17</v>
      </c>
      <c r="F2" s="20" t="s">
        <v>58</v>
      </c>
      <c r="G2" s="8" t="s">
        <v>18</v>
      </c>
      <c r="H2" s="9">
        <v>10.2312312342154</v>
      </c>
      <c r="I2" s="9">
        <v>10.2312312342154</v>
      </c>
      <c r="J2" s="10">
        <v>0</v>
      </c>
      <c r="N2" s="11">
        <v>0</v>
      </c>
      <c r="O2" s="12">
        <v>60</v>
      </c>
      <c r="P2" s="8" t="s">
        <v>18</v>
      </c>
    </row>
    <row r="3" spans="1:21" ht="15" customHeight="1" x14ac:dyDescent="0.25">
      <c r="B3" s="6" t="s">
        <v>19</v>
      </c>
      <c r="C3" s="7" t="s">
        <v>16</v>
      </c>
      <c r="D3" s="15" t="s">
        <v>54</v>
      </c>
      <c r="E3" s="8" t="s">
        <v>17</v>
      </c>
      <c r="F3" s="20" t="s">
        <v>58</v>
      </c>
      <c r="G3" s="8" t="s">
        <v>18</v>
      </c>
      <c r="H3" s="9">
        <v>11.2163227180012</v>
      </c>
      <c r="I3" s="9">
        <v>11.2163227180012</v>
      </c>
      <c r="J3" s="10">
        <v>0</v>
      </c>
      <c r="N3" s="11">
        <v>0</v>
      </c>
      <c r="O3" s="12">
        <v>60</v>
      </c>
      <c r="P3" s="8" t="s">
        <v>18</v>
      </c>
    </row>
    <row r="4" spans="1:21" ht="15" customHeight="1" x14ac:dyDescent="0.25">
      <c r="B4" s="6" t="s">
        <v>20</v>
      </c>
      <c r="C4" s="7" t="s">
        <v>16</v>
      </c>
      <c r="D4" s="15" t="s">
        <v>54</v>
      </c>
      <c r="E4" s="8" t="s">
        <v>17</v>
      </c>
      <c r="F4" s="15" t="s">
        <v>58</v>
      </c>
      <c r="G4" s="8" t="s">
        <v>18</v>
      </c>
      <c r="H4" s="9">
        <v>11.2342176892013</v>
      </c>
      <c r="I4" s="9">
        <v>11.2342176892013</v>
      </c>
      <c r="J4" s="10">
        <v>0</v>
      </c>
      <c r="N4" s="11">
        <v>0</v>
      </c>
      <c r="O4" s="12">
        <v>60</v>
      </c>
      <c r="P4" s="8" t="s">
        <v>18</v>
      </c>
    </row>
    <row r="5" spans="1:21" ht="15" customHeight="1" x14ac:dyDescent="0.25">
      <c r="B5" s="6" t="s">
        <v>21</v>
      </c>
      <c r="C5" s="7" t="s">
        <v>16</v>
      </c>
      <c r="D5" s="15" t="s">
        <v>54</v>
      </c>
      <c r="E5" s="8" t="s">
        <v>17</v>
      </c>
      <c r="F5" s="15" t="s">
        <v>59</v>
      </c>
      <c r="G5" s="8" t="s">
        <v>18</v>
      </c>
      <c r="H5" s="9">
        <v>11.8892718329001</v>
      </c>
      <c r="I5" s="9">
        <v>11.8892718329001</v>
      </c>
      <c r="J5" s="10">
        <v>0</v>
      </c>
      <c r="N5" s="11">
        <v>0</v>
      </c>
      <c r="O5" s="12">
        <v>60</v>
      </c>
      <c r="P5" s="8" t="s">
        <v>18</v>
      </c>
    </row>
    <row r="6" spans="1:21" ht="15" customHeight="1" x14ac:dyDescent="0.25">
      <c r="B6" s="6" t="s">
        <v>22</v>
      </c>
      <c r="C6" s="7" t="s">
        <v>16</v>
      </c>
      <c r="D6" s="15" t="s">
        <v>54</v>
      </c>
      <c r="E6" s="8" t="s">
        <v>17</v>
      </c>
      <c r="F6" s="15" t="s">
        <v>59</v>
      </c>
      <c r="G6" s="8" t="s">
        <v>18</v>
      </c>
      <c r="H6" s="9">
        <v>11.3879826172312</v>
      </c>
      <c r="I6" s="9">
        <v>11.3879826172312</v>
      </c>
      <c r="J6" s="10">
        <v>0</v>
      </c>
      <c r="N6" s="11">
        <v>0</v>
      </c>
      <c r="O6" s="12">
        <v>60</v>
      </c>
      <c r="P6" s="8" t="s">
        <v>18</v>
      </c>
    </row>
    <row r="7" spans="1:21" ht="15" customHeight="1" x14ac:dyDescent="0.25">
      <c r="B7" s="6" t="s">
        <v>23</v>
      </c>
      <c r="C7" s="7" t="s">
        <v>16</v>
      </c>
      <c r="D7" s="15" t="s">
        <v>54</v>
      </c>
      <c r="E7" s="8" t="s">
        <v>17</v>
      </c>
      <c r="F7" s="15" t="s">
        <v>59</v>
      </c>
      <c r="G7" s="8" t="s">
        <v>18</v>
      </c>
      <c r="H7" s="9">
        <v>11.3627182734123</v>
      </c>
      <c r="I7" s="9">
        <v>11.3627182734123</v>
      </c>
      <c r="J7" s="10">
        <v>0</v>
      </c>
      <c r="N7" s="11">
        <v>0</v>
      </c>
      <c r="O7" s="12">
        <v>60</v>
      </c>
      <c r="P7" s="8" t="s">
        <v>18</v>
      </c>
    </row>
    <row r="8" spans="1:21" ht="15" customHeight="1" x14ac:dyDescent="0.25">
      <c r="B8" s="6" t="s">
        <v>24</v>
      </c>
      <c r="C8" s="7" t="s">
        <v>16</v>
      </c>
      <c r="D8" s="15" t="s">
        <v>54</v>
      </c>
      <c r="E8" s="8" t="s">
        <v>17</v>
      </c>
      <c r="F8" s="15" t="s">
        <v>61</v>
      </c>
      <c r="G8" s="8" t="s">
        <v>18</v>
      </c>
      <c r="H8" s="9">
        <v>12.3221893275364</v>
      </c>
      <c r="I8" s="9">
        <v>12.3221893275364</v>
      </c>
      <c r="J8" s="10">
        <v>0</v>
      </c>
      <c r="N8" s="11">
        <v>0</v>
      </c>
      <c r="O8" s="12">
        <v>60</v>
      </c>
      <c r="P8" s="8" t="s">
        <v>18</v>
      </c>
    </row>
    <row r="9" spans="1:21" ht="15" customHeight="1" x14ac:dyDescent="0.25">
      <c r="B9" s="6" t="s">
        <v>25</v>
      </c>
      <c r="C9" s="7" t="s">
        <v>16</v>
      </c>
      <c r="D9" s="15" t="s">
        <v>54</v>
      </c>
      <c r="E9" s="8" t="s">
        <v>17</v>
      </c>
      <c r="F9" s="15" t="s">
        <v>61</v>
      </c>
      <c r="G9" s="8" t="s">
        <v>18</v>
      </c>
      <c r="H9" s="9">
        <v>11.8723926152734</v>
      </c>
      <c r="I9" s="9">
        <v>11.8723926152734</v>
      </c>
      <c r="J9" s="10">
        <v>0</v>
      </c>
      <c r="N9" s="11">
        <v>0</v>
      </c>
      <c r="O9" s="12">
        <v>60</v>
      </c>
      <c r="P9" s="8" t="s">
        <v>18</v>
      </c>
    </row>
    <row r="10" spans="1:21" ht="15" customHeight="1" x14ac:dyDescent="0.25">
      <c r="B10" s="6" t="s">
        <v>26</v>
      </c>
      <c r="C10" s="7" t="s">
        <v>16</v>
      </c>
      <c r="D10" s="15" t="s">
        <v>54</v>
      </c>
      <c r="E10" s="8" t="s">
        <v>17</v>
      </c>
      <c r="F10" s="8" t="s">
        <v>60</v>
      </c>
      <c r="G10" s="8" t="s">
        <v>18</v>
      </c>
      <c r="H10" s="9">
        <v>12.8275678495643</v>
      </c>
      <c r="I10" s="9">
        <v>12.8275678495643</v>
      </c>
      <c r="J10" s="10">
        <v>0</v>
      </c>
      <c r="N10" s="11">
        <v>0</v>
      </c>
      <c r="O10" s="12">
        <v>60</v>
      </c>
      <c r="P10" s="8" t="s">
        <v>18</v>
      </c>
    </row>
    <row r="11" spans="1:21" ht="15" customHeight="1" x14ac:dyDescent="0.25">
      <c r="B11" s="6" t="s">
        <v>27</v>
      </c>
      <c r="C11" s="7" t="s">
        <v>16</v>
      </c>
      <c r="D11" s="8" t="s">
        <v>62</v>
      </c>
      <c r="E11" s="8" t="s">
        <v>17</v>
      </c>
      <c r="F11" s="20" t="s">
        <v>58</v>
      </c>
      <c r="G11" s="8" t="s">
        <v>18</v>
      </c>
      <c r="H11" s="9">
        <v>33.276432883799203</v>
      </c>
      <c r="I11" s="9">
        <v>33.276432883799203</v>
      </c>
      <c r="J11" s="10">
        <v>0</v>
      </c>
      <c r="N11" s="11">
        <v>0</v>
      </c>
      <c r="O11" s="12">
        <v>60</v>
      </c>
      <c r="P11" s="8" t="s">
        <v>18</v>
      </c>
      <c r="Q11" s="18">
        <f>H11-H2</f>
        <v>23.045201649583802</v>
      </c>
      <c r="R11" s="18">
        <f>Q11-23.045</f>
        <v>2.016495838006449E-4</v>
      </c>
      <c r="S11" s="1">
        <f>POWER(2,R11)</f>
        <v>1.0001397826091512</v>
      </c>
    </row>
    <row r="12" spans="1:21" ht="15" customHeight="1" x14ac:dyDescent="0.25">
      <c r="B12" s="6" t="s">
        <v>28</v>
      </c>
      <c r="C12" s="7" t="s">
        <v>16</v>
      </c>
      <c r="D12" s="8" t="s">
        <v>62</v>
      </c>
      <c r="E12" s="8" t="s">
        <v>17</v>
      </c>
      <c r="F12" s="20" t="s">
        <v>58</v>
      </c>
      <c r="G12" s="8" t="s">
        <v>18</v>
      </c>
      <c r="H12" s="9">
        <v>34.276388477362097</v>
      </c>
      <c r="I12" s="9">
        <v>34.276388477362097</v>
      </c>
      <c r="J12" s="10">
        <v>0</v>
      </c>
      <c r="N12" s="11">
        <v>0</v>
      </c>
      <c r="O12" s="12">
        <v>60</v>
      </c>
      <c r="P12" s="8" t="s">
        <v>18</v>
      </c>
      <c r="Q12" s="18">
        <f t="shared" ref="Q12:Q19" si="0">H12-H3</f>
        <v>23.060065759360896</v>
      </c>
      <c r="R12" s="18">
        <f t="shared" ref="R12:R19" si="1">Q12-23.045</f>
        <v>1.5065759360894049E-2</v>
      </c>
      <c r="S12" s="1">
        <f t="shared" ref="S12:S19" si="2">POWER(2,R12)</f>
        <v>1.0104975048385461</v>
      </c>
    </row>
    <row r="13" spans="1:21" ht="15" customHeight="1" x14ac:dyDescent="0.25">
      <c r="B13" s="6" t="s">
        <v>29</v>
      </c>
      <c r="C13" s="7" t="s">
        <v>16</v>
      </c>
      <c r="D13" s="8" t="s">
        <v>62</v>
      </c>
      <c r="E13" s="8" t="s">
        <v>17</v>
      </c>
      <c r="F13" s="15" t="s">
        <v>58</v>
      </c>
      <c r="G13" s="8" t="s">
        <v>18</v>
      </c>
      <c r="H13" s="9">
        <v>34.378376343000198</v>
      </c>
      <c r="I13" s="9">
        <v>34.378376343000198</v>
      </c>
      <c r="J13" s="10">
        <v>0</v>
      </c>
      <c r="N13" s="11">
        <v>0</v>
      </c>
      <c r="O13" s="12">
        <v>60</v>
      </c>
      <c r="P13" s="8" t="s">
        <v>18</v>
      </c>
      <c r="Q13" s="18">
        <f t="shared" si="0"/>
        <v>23.144158653798897</v>
      </c>
      <c r="R13" s="18">
        <f t="shared" si="1"/>
        <v>9.9158653798895102E-2</v>
      </c>
      <c r="S13" s="1">
        <f t="shared" si="2"/>
        <v>1.0711486113917454</v>
      </c>
    </row>
    <row r="14" spans="1:21" ht="15" customHeight="1" x14ac:dyDescent="0.25">
      <c r="B14" s="6" t="s">
        <v>30</v>
      </c>
      <c r="C14" s="7" t="s">
        <v>16</v>
      </c>
      <c r="D14" s="8" t="s">
        <v>62</v>
      </c>
      <c r="E14" s="8" t="s">
        <v>17</v>
      </c>
      <c r="F14" s="15" t="s">
        <v>59</v>
      </c>
      <c r="G14" s="8" t="s">
        <v>18</v>
      </c>
      <c r="H14" s="9">
        <v>33.211232452313197</v>
      </c>
      <c r="I14" s="9">
        <v>33.211232452313197</v>
      </c>
      <c r="J14" s="10">
        <v>0</v>
      </c>
      <c r="N14" s="11">
        <v>0</v>
      </c>
      <c r="O14" s="12">
        <v>60</v>
      </c>
      <c r="P14" s="8" t="s">
        <v>18</v>
      </c>
      <c r="Q14" s="18">
        <f t="shared" si="0"/>
        <v>21.321960619413098</v>
      </c>
      <c r="R14" s="18">
        <f t="shared" si="1"/>
        <v>-1.7230393805869042</v>
      </c>
      <c r="S14" s="1">
        <f t="shared" si="2"/>
        <v>0.30290989660175893</v>
      </c>
    </row>
    <row r="15" spans="1:21" ht="15" customHeight="1" x14ac:dyDescent="0.25">
      <c r="B15" s="6" t="s">
        <v>31</v>
      </c>
      <c r="C15" s="7" t="s">
        <v>16</v>
      </c>
      <c r="D15" s="8" t="s">
        <v>62</v>
      </c>
      <c r="E15" s="8" t="s">
        <v>17</v>
      </c>
      <c r="F15" s="15" t="s">
        <v>59</v>
      </c>
      <c r="G15" s="8" t="s">
        <v>18</v>
      </c>
      <c r="H15" s="9">
        <v>32.998987892370103</v>
      </c>
      <c r="I15" s="9">
        <v>32.998987892370103</v>
      </c>
      <c r="J15" s="10">
        <v>0</v>
      </c>
      <c r="N15" s="11">
        <v>0</v>
      </c>
      <c r="O15" s="12">
        <v>60</v>
      </c>
      <c r="P15" s="8" t="s">
        <v>18</v>
      </c>
      <c r="Q15" s="18">
        <f t="shared" si="0"/>
        <v>21.611005275138901</v>
      </c>
      <c r="R15" s="18">
        <f t="shared" si="1"/>
        <v>-1.4339947248611011</v>
      </c>
      <c r="S15" s="1">
        <f t="shared" si="2"/>
        <v>0.37010467776591927</v>
      </c>
    </row>
    <row r="16" spans="1:21" ht="15" customHeight="1" x14ac:dyDescent="0.25">
      <c r="B16" s="6" t="s">
        <v>32</v>
      </c>
      <c r="C16" s="7" t="s">
        <v>16</v>
      </c>
      <c r="D16" s="8" t="s">
        <v>62</v>
      </c>
      <c r="E16" s="8" t="s">
        <v>17</v>
      </c>
      <c r="F16" s="15" t="s">
        <v>59</v>
      </c>
      <c r="G16" s="8" t="s">
        <v>18</v>
      </c>
      <c r="H16" s="9">
        <v>32.998987892718198</v>
      </c>
      <c r="I16" s="9">
        <v>32.998987892718198</v>
      </c>
      <c r="J16" s="10">
        <v>0</v>
      </c>
      <c r="N16" s="11">
        <v>0</v>
      </c>
      <c r="O16" s="12">
        <v>60</v>
      </c>
      <c r="P16" s="8" t="s">
        <v>18</v>
      </c>
      <c r="Q16" s="18">
        <f t="shared" si="0"/>
        <v>21.636269619305899</v>
      </c>
      <c r="R16" s="18">
        <f t="shared" si="1"/>
        <v>-1.4087303806941023</v>
      </c>
      <c r="S16" s="1">
        <f t="shared" si="2"/>
        <v>0.3766429993329713</v>
      </c>
    </row>
    <row r="17" spans="2:19" ht="15" customHeight="1" x14ac:dyDescent="0.25">
      <c r="B17" s="6" t="s">
        <v>33</v>
      </c>
      <c r="C17" s="7" t="s">
        <v>16</v>
      </c>
      <c r="D17" s="8" t="s">
        <v>62</v>
      </c>
      <c r="E17" s="8" t="s">
        <v>17</v>
      </c>
      <c r="F17" s="15" t="s">
        <v>61</v>
      </c>
      <c r="G17" s="8" t="s">
        <v>18</v>
      </c>
      <c r="H17" s="9">
        <v>34.3829182372112</v>
      </c>
      <c r="I17" s="9">
        <v>34.3829182372112</v>
      </c>
      <c r="J17" s="10">
        <v>0</v>
      </c>
      <c r="N17" s="11">
        <v>0</v>
      </c>
      <c r="O17" s="12">
        <v>60</v>
      </c>
      <c r="P17" s="8" t="s">
        <v>18</v>
      </c>
      <c r="Q17" s="18">
        <f t="shared" si="0"/>
        <v>22.0607289096748</v>
      </c>
      <c r="R17" s="18">
        <f t="shared" si="1"/>
        <v>-0.98427109032520121</v>
      </c>
      <c r="S17" s="1">
        <f t="shared" si="2"/>
        <v>0.50548104883472333</v>
      </c>
    </row>
    <row r="18" spans="2:19" ht="15" customHeight="1" x14ac:dyDescent="0.25">
      <c r="B18" s="6" t="s">
        <v>34</v>
      </c>
      <c r="C18" s="7" t="s">
        <v>16</v>
      </c>
      <c r="D18" s="8" t="s">
        <v>62</v>
      </c>
      <c r="E18" s="8" t="s">
        <v>17</v>
      </c>
      <c r="F18" s="15" t="s">
        <v>61</v>
      </c>
      <c r="G18" s="8" t="s">
        <v>18</v>
      </c>
      <c r="H18" s="9">
        <v>33.800232987291203</v>
      </c>
      <c r="I18" s="9">
        <v>33.800232987291203</v>
      </c>
      <c r="J18" s="10">
        <v>0</v>
      </c>
      <c r="N18" s="11">
        <v>0</v>
      </c>
      <c r="O18" s="12">
        <v>60</v>
      </c>
      <c r="P18" s="8" t="s">
        <v>18</v>
      </c>
      <c r="Q18" s="18">
        <f t="shared" si="0"/>
        <v>21.927840372017805</v>
      </c>
      <c r="R18" s="18">
        <f t="shared" si="1"/>
        <v>-1.1171596279821969</v>
      </c>
      <c r="S18" s="1">
        <f t="shared" si="2"/>
        <v>0.46100054841248694</v>
      </c>
    </row>
    <row r="19" spans="2:19" ht="15" customHeight="1" x14ac:dyDescent="0.25">
      <c r="B19" s="6" t="s">
        <v>35</v>
      </c>
      <c r="C19" s="7" t="s">
        <v>16</v>
      </c>
      <c r="D19" s="8" t="s">
        <v>62</v>
      </c>
      <c r="E19" s="8" t="s">
        <v>17</v>
      </c>
      <c r="F19" s="8" t="s">
        <v>60</v>
      </c>
      <c r="G19" s="8" t="s">
        <v>18</v>
      </c>
      <c r="H19" s="9">
        <v>34.999827163213197</v>
      </c>
      <c r="I19" s="9">
        <v>34.999827163213197</v>
      </c>
      <c r="J19" s="10">
        <v>0</v>
      </c>
      <c r="N19" s="11">
        <v>0</v>
      </c>
      <c r="O19" s="12">
        <v>60</v>
      </c>
      <c r="P19" s="8" t="s">
        <v>18</v>
      </c>
      <c r="Q19" s="18">
        <f t="shared" si="0"/>
        <v>22.172259313648897</v>
      </c>
      <c r="R19" s="18">
        <f t="shared" si="1"/>
        <v>-0.87274068635110424</v>
      </c>
      <c r="S19" s="1">
        <f t="shared" si="2"/>
        <v>0.5461084229583445</v>
      </c>
    </row>
  </sheetData>
  <phoneticPr fontId="16" type="noConversion"/>
  <printOptions headings="1" gridLines="1"/>
  <pageMargins left="0" right="0" top="0" bottom="0" header="0" footer="0"/>
  <pageSetup paperSize="9" pageOrder="overThenDown" orientation="portrait" blackAndWhite="1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3"/>
  <sheetViews>
    <sheetView workbookViewId="0">
      <selection activeCell="B16" sqref="B16"/>
    </sheetView>
  </sheetViews>
  <sheetFormatPr defaultColWidth="10" defaultRowHeight="15" customHeight="1" x14ac:dyDescent="0.25"/>
  <cols>
    <col min="1" max="1" width="27" style="13" customWidth="1"/>
    <col min="2" max="2" width="40" style="13" customWidth="1"/>
    <col min="3" max="3" width="10" style="13" customWidth="1"/>
    <col min="4" max="16384" width="10" style="13"/>
  </cols>
  <sheetData>
    <row r="1" spans="1:2" ht="15" customHeight="1" x14ac:dyDescent="0.25">
      <c r="A1" s="13" t="s">
        <v>36</v>
      </c>
      <c r="B1" s="16" t="s">
        <v>63</v>
      </c>
    </row>
    <row r="2" spans="1:2" ht="15" customHeight="1" x14ac:dyDescent="0.25">
      <c r="A2" s="13" t="s">
        <v>37</v>
      </c>
      <c r="B2" s="13" t="s">
        <v>38</v>
      </c>
    </row>
    <row r="3" spans="1:2" ht="15" customHeight="1" x14ac:dyDescent="0.25">
      <c r="A3" s="13" t="s">
        <v>39</v>
      </c>
    </row>
    <row r="4" spans="1:2" ht="15" customHeight="1" x14ac:dyDescent="0.25">
      <c r="A4" s="13" t="s">
        <v>40</v>
      </c>
    </row>
    <row r="5" spans="1:2" ht="15" customHeight="1" x14ac:dyDescent="0.25">
      <c r="A5" s="13" t="s">
        <v>41</v>
      </c>
      <c r="B5" s="16" t="s">
        <v>64</v>
      </c>
    </row>
    <row r="6" spans="1:2" ht="15" customHeight="1" x14ac:dyDescent="0.25">
      <c r="A6" s="13" t="s">
        <v>42</v>
      </c>
      <c r="B6" s="16" t="s">
        <v>65</v>
      </c>
    </row>
    <row r="7" spans="1:2" ht="15" customHeight="1" x14ac:dyDescent="0.25">
      <c r="A7" s="13" t="s">
        <v>43</v>
      </c>
      <c r="B7" s="14">
        <v>20</v>
      </c>
    </row>
    <row r="8" spans="1:2" ht="15" customHeight="1" x14ac:dyDescent="0.25">
      <c r="A8" s="13" t="s">
        <v>44</v>
      </c>
      <c r="B8" s="14">
        <v>105</v>
      </c>
    </row>
    <row r="9" spans="1:2" ht="15" customHeight="1" x14ac:dyDescent="0.25">
      <c r="A9" s="13" t="s">
        <v>45</v>
      </c>
      <c r="B9" s="16" t="s">
        <v>66</v>
      </c>
    </row>
    <row r="10" spans="1:2" ht="15" customHeight="1" x14ac:dyDescent="0.25">
      <c r="A10" s="13" t="s">
        <v>46</v>
      </c>
      <c r="B10" s="13" t="s">
        <v>47</v>
      </c>
    </row>
    <row r="11" spans="1:2" ht="15" customHeight="1" x14ac:dyDescent="0.25">
      <c r="A11" s="13" t="s">
        <v>48</v>
      </c>
      <c r="B11" s="13" t="s">
        <v>49</v>
      </c>
    </row>
    <row r="12" spans="1:2" ht="15" customHeight="1" x14ac:dyDescent="0.25">
      <c r="A12" s="13" t="s">
        <v>50</v>
      </c>
      <c r="B12" s="13" t="s">
        <v>51</v>
      </c>
    </row>
    <row r="13" spans="1:2" ht="15" customHeight="1" x14ac:dyDescent="0.25">
      <c r="A13" s="13" t="s">
        <v>52</v>
      </c>
      <c r="B13" s="13" t="s">
        <v>53</v>
      </c>
    </row>
  </sheetData>
  <phoneticPr fontId="16" type="noConversion"/>
  <printOptions headings="1" gridLines="1"/>
  <pageMargins left="0" right="0" top="0" bottom="0" header="0" footer="0"/>
  <pageSetup paperSize="9" pageOrder="overThenDown" orientation="portrait" blackAndWhite="1" useFirstPageNumber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0</vt:lpstr>
      <vt:lpstr>Run Information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Xu Zhijie</cp:lastModifiedBy>
  <dcterms:modified xsi:type="dcterms:W3CDTF">2021-07-05T12:57:41Z</dcterms:modified>
</cp:coreProperties>
</file>