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肝门部胆管癌返修2\"/>
    </mc:Choice>
  </mc:AlternateContent>
  <xr:revisionPtr revIDLastSave="0" documentId="13_ncr:1_{43599FD0-006D-4B55-A8FA-4CE5AFA0B2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NOS score" sheetId="4" r:id="rId2"/>
    <sheet name=" morbidity and mortality" sheetId="2" r:id="rId3"/>
    <sheet name="OS and RFS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" i="4"/>
</calcChain>
</file>

<file path=xl/sharedStrings.xml><?xml version="1.0" encoding="utf-8"?>
<sst xmlns="http://schemas.openxmlformats.org/spreadsheetml/2006/main" count="2278" uniqueCount="770">
  <si>
    <t>age</t>
    <phoneticPr fontId="1" type="noConversion"/>
  </si>
  <si>
    <t>number</t>
    <phoneticPr fontId="3" type="noConversion"/>
  </si>
  <si>
    <t>Country</t>
    <phoneticPr fontId="3" type="noConversion"/>
  </si>
  <si>
    <t>Hosptial</t>
    <phoneticPr fontId="3" type="noConversion"/>
  </si>
  <si>
    <t>Recruitment period</t>
    <phoneticPr fontId="3" type="noConversion"/>
  </si>
  <si>
    <t xml:space="preserve">aim </t>
    <phoneticPr fontId="3" type="noConversion"/>
  </si>
  <si>
    <t>Selection criteria</t>
    <phoneticPr fontId="3" type="noConversion"/>
  </si>
  <si>
    <t>Exclusion criteria</t>
    <phoneticPr fontId="3" type="noConversion"/>
  </si>
  <si>
    <t>follow-up time (mean/median)</t>
    <phoneticPr fontId="3" type="noConversion"/>
  </si>
  <si>
    <t>China</t>
    <phoneticPr fontId="3" type="noConversion"/>
  </si>
  <si>
    <t>first author</t>
    <phoneticPr fontId="1" type="noConversion"/>
  </si>
  <si>
    <t>year of publish</t>
    <phoneticPr fontId="1" type="noConversion"/>
  </si>
  <si>
    <t>with VR</t>
    <phoneticPr fontId="3" type="noConversion"/>
  </si>
  <si>
    <t>January 2005 to December 2012</t>
    <phoneticPr fontId="1" type="noConversion"/>
  </si>
  <si>
    <t>Department of Hepatic Surgery, First Affiliated Hospital, Sun Yat-Sen University</t>
  </si>
  <si>
    <t>to assess the effect of combined vascular resection in HCCA patients and to analyze the prognostic factors.</t>
  </si>
  <si>
    <t>Only HCCA patients who had been confirmed pathologically after resection were included</t>
    <phoneticPr fontId="1" type="noConversion"/>
  </si>
  <si>
    <t>patients with distal bile duct carcinoma, gallbladder tumors or intrahepatic cholangiocarcinoma; and those with radiotherapy, chemotherapy or transplantation</t>
    <phoneticPr fontId="1" type="noConversion"/>
  </si>
  <si>
    <t>portal vein resection</t>
  </si>
  <si>
    <t>portal vein resection</t>
    <phoneticPr fontId="1" type="noConversion"/>
  </si>
  <si>
    <t>both resection</t>
    <phoneticPr fontId="1" type="noConversion"/>
  </si>
  <si>
    <t>without VR</t>
  </si>
  <si>
    <t>without VR</t>
    <phoneticPr fontId="3" type="noConversion"/>
  </si>
  <si>
    <t>Preoperative biliary drainage</t>
  </si>
  <si>
    <t>74 (48.1%)</t>
  </si>
  <si>
    <t>median drainage time</t>
  </si>
  <si>
    <t>hepatic artery resection with or without portal vein resection</t>
  </si>
  <si>
    <t>hepatic artery resection with or without portal vein resection</t>
    <phoneticPr fontId="1" type="noConversion"/>
  </si>
  <si>
    <t>male/female</t>
    <phoneticPr fontId="1" type="noConversion"/>
  </si>
  <si>
    <t>total</t>
    <phoneticPr fontId="1" type="noConversion"/>
  </si>
  <si>
    <t>TBIL</t>
    <phoneticPr fontId="1" type="noConversion"/>
  </si>
  <si>
    <t>blood loss</t>
    <phoneticPr fontId="1" type="noConversion"/>
  </si>
  <si>
    <t>4/12</t>
    <phoneticPr fontId="1" type="noConversion"/>
  </si>
  <si>
    <t>18/6</t>
    <phoneticPr fontId="1" type="noConversion"/>
  </si>
  <si>
    <t>70/44</t>
    <phoneticPr fontId="1" type="noConversion"/>
  </si>
  <si>
    <t>92/62</t>
    <phoneticPr fontId="1" type="noConversion"/>
  </si>
  <si>
    <t>60±9</t>
    <phoneticPr fontId="1" type="noConversion"/>
  </si>
  <si>
    <t>53±7</t>
    <phoneticPr fontId="1" type="noConversion"/>
  </si>
  <si>
    <t>57±12</t>
    <phoneticPr fontId="1" type="noConversion"/>
  </si>
  <si>
    <t>57±13</t>
    <phoneticPr fontId="1" type="noConversion"/>
  </si>
  <si>
    <t>242±102</t>
    <phoneticPr fontId="1" type="noConversion"/>
  </si>
  <si>
    <t>139±137</t>
    <phoneticPr fontId="1" type="noConversion"/>
  </si>
  <si>
    <t>155±129</t>
    <phoneticPr fontId="1" type="noConversion"/>
  </si>
  <si>
    <t>155±113</t>
    <phoneticPr fontId="1" type="noConversion"/>
  </si>
  <si>
    <t>980±511</t>
    <phoneticPr fontId="1" type="noConversion"/>
  </si>
  <si>
    <t>1175±713</t>
    <phoneticPr fontId="1" type="noConversion"/>
  </si>
  <si>
    <t>527±596</t>
    <phoneticPr fontId="1" type="noConversion"/>
  </si>
  <si>
    <t>612±612</t>
    <phoneticPr fontId="1" type="noConversion"/>
  </si>
  <si>
    <t>resection margins negative</t>
    <phoneticPr fontId="1" type="noConversion"/>
  </si>
  <si>
    <t>resection margins positive</t>
    <phoneticPr fontId="1" type="noConversion"/>
  </si>
  <si>
    <t>Total morbidity (%)</t>
  </si>
  <si>
    <t>6 (37.5)</t>
  </si>
  <si>
    <t>10 (41.7)</t>
  </si>
  <si>
    <t>40 (35.1)</t>
  </si>
  <si>
    <t>56 (36.4)</t>
  </si>
  <si>
    <t>Tolal mortality</t>
    <phoneticPr fontId="1" type="noConversion"/>
  </si>
  <si>
    <t>P</t>
    <phoneticPr fontId="1" type="noConversion"/>
  </si>
  <si>
    <t>＞0.05</t>
    <phoneticPr fontId="1" type="noConversion"/>
  </si>
  <si>
    <t>32month</t>
    <phoneticPr fontId="1" type="noConversion"/>
  </si>
  <si>
    <t>5-year survival rate%</t>
    <phoneticPr fontId="1" type="noConversion"/>
  </si>
  <si>
    <t>log-rank test</t>
  </si>
  <si>
    <t>P＞0.05</t>
    <phoneticPr fontId="1" type="noConversion"/>
  </si>
  <si>
    <t>Romania</t>
  </si>
  <si>
    <t>"Dan Setlacec” Center of General Surgery and Liver Transplant Fundeni Clinical Institute</t>
    <phoneticPr fontId="1" type="noConversion"/>
  </si>
  <si>
    <t>to comparatively assess the early and long-term outcomes after resection for PHC with and without PVR</t>
    <phoneticPr fontId="1" type="noConversion"/>
  </si>
  <si>
    <t>Between 1996, January 1st and 2014, December 31st</t>
    <phoneticPr fontId="1" type="noConversion"/>
  </si>
  <si>
    <t>underwent a curative-intent surgery for PHC</t>
    <phoneticPr fontId="1" type="noConversion"/>
  </si>
  <si>
    <t>with associated hepatic artery resection or with associated pancreatico-duodenectomy</t>
    <phoneticPr fontId="1" type="noConversion"/>
  </si>
  <si>
    <t>59 (21 – 77)</t>
  </si>
  <si>
    <t>17/4</t>
    <phoneticPr fontId="1" type="noConversion"/>
  </si>
  <si>
    <t xml:space="preserve">56 (40 – 71) </t>
  </si>
  <si>
    <t xml:space="preserve">8 (0.2 – 35)  mg/ dl </t>
    <phoneticPr fontId="1" type="noConversion"/>
  </si>
  <si>
    <t xml:space="preserve">8.8 (0.7 – 23) </t>
  </si>
  <si>
    <t xml:space="preserve">800 (300 – 12 000) </t>
  </si>
  <si>
    <t xml:space="preserve">26months (4 – 174 months) </t>
    <phoneticPr fontId="1" type="noConversion"/>
  </si>
  <si>
    <t>34 months (4 – 80months)</t>
    <phoneticPr fontId="1" type="noConversion"/>
  </si>
  <si>
    <t>p = 0.566</t>
    <phoneticPr fontId="1" type="noConversion"/>
  </si>
  <si>
    <t>Bile leakage</t>
  </si>
  <si>
    <t>Wound infection</t>
  </si>
  <si>
    <t>Intra-abdominal abscess</t>
  </si>
  <si>
    <t>Sepsis</t>
  </si>
  <si>
    <t xml:space="preserve">Pneumonia </t>
  </si>
  <si>
    <t>Abdominal hemorrhage</t>
  </si>
  <si>
    <t>Gastrointestinal hemorrhage</t>
  </si>
  <si>
    <t>Hemolytic anemia</t>
  </si>
  <si>
    <t>Myocardial infarction</t>
  </si>
  <si>
    <t>Hepatic failure</t>
  </si>
  <si>
    <t>without VR</t>
    <phoneticPr fontId="1" type="noConversion"/>
  </si>
  <si>
    <t>PVR</t>
    <phoneticPr fontId="1" type="noConversion"/>
  </si>
  <si>
    <t>AR</t>
    <phoneticPr fontId="1" type="noConversion"/>
  </si>
  <si>
    <t>total</t>
    <phoneticPr fontId="1" type="noConversion"/>
  </si>
  <si>
    <t>both PVR and AR</t>
    <phoneticPr fontId="1" type="noConversion"/>
  </si>
  <si>
    <t>Bilioenteric anastomotic stenosis</t>
    <phoneticPr fontId="1" type="noConversion"/>
  </si>
  <si>
    <t xml:space="preserve"> </t>
    <phoneticPr fontId="1" type="noConversion"/>
  </si>
  <si>
    <t xml:space="preserve"> 10 (41.7)</t>
  </si>
  <si>
    <t>NA</t>
    <phoneticPr fontId="1" type="noConversion"/>
  </si>
  <si>
    <t xml:space="preserve">Severe postoperative complications (grade III-IV Dindo) </t>
  </si>
  <si>
    <t>19 (19%)</t>
  </si>
  <si>
    <t>5 (24%)</t>
  </si>
  <si>
    <t xml:space="preserve">5 (5%) </t>
  </si>
  <si>
    <t xml:space="preserve">2 (10%) </t>
  </si>
  <si>
    <t>Total mortality(90d)</t>
    <phoneticPr fontId="1" type="noConversion"/>
  </si>
  <si>
    <t>Hepatic insufficiency</t>
    <phoneticPr fontId="1" type="noConversion"/>
  </si>
  <si>
    <t>12 (12%)</t>
  </si>
  <si>
    <t xml:space="preserve">9 (43%) </t>
  </si>
  <si>
    <t xml:space="preserve">27 (26%) </t>
  </si>
  <si>
    <t xml:space="preserve">4 (19%) </t>
  </si>
  <si>
    <t>Portal vein thrombosis</t>
  </si>
  <si>
    <t>1 (1%)</t>
  </si>
  <si>
    <t>2 (9.5%)</t>
  </si>
  <si>
    <t>Postoperative hospital stay, days</t>
  </si>
  <si>
    <t xml:space="preserve">Completion of adjuvant therapy </t>
  </si>
  <si>
    <t xml:space="preserve">15 (1 – 65) </t>
  </si>
  <si>
    <t>15 (4 – 40)</t>
  </si>
  <si>
    <t xml:space="preserve">48 (47%) </t>
  </si>
  <si>
    <t>11 (52%)</t>
  </si>
  <si>
    <t>1-year survival rate%</t>
    <phoneticPr fontId="1" type="noConversion"/>
  </si>
  <si>
    <t>3-year survival rate%</t>
    <phoneticPr fontId="1" type="noConversion"/>
  </si>
  <si>
    <t xml:space="preserve"> </t>
    <phoneticPr fontId="1" type="noConversion"/>
  </si>
  <si>
    <t>Germany</t>
  </si>
  <si>
    <t>Department of General and Transplant Surgery, University Hospital Heidelberg</t>
    <phoneticPr fontId="1" type="noConversion"/>
  </si>
  <si>
    <t>between 2001 and 2012</t>
    <phoneticPr fontId="1" type="noConversion"/>
  </si>
  <si>
    <t>to determine the influence of PVR on perioperative and oncologic long-term outcome</t>
    <phoneticPr fontId="1" type="noConversion"/>
  </si>
  <si>
    <t xml:space="preserve"> extrahepatic bile duct resection and regional lymphadenectomy for a histologically confirmed HCA</t>
    <phoneticPr fontId="1" type="noConversion"/>
  </si>
  <si>
    <t xml:space="preserve"> with intrahepatic cholangiocarcinoma,distal cholangiocarcinoma, and/or patients with concomitant extrahepatic disease</t>
    <phoneticPr fontId="1" type="noConversion"/>
  </si>
  <si>
    <t>type I (n=6), II (n=11), IIIa (n=36), IIIb (n=63), and IV (n=38)</t>
    <phoneticPr fontId="1" type="noConversion"/>
  </si>
  <si>
    <t>9/12</t>
    <phoneticPr fontId="1" type="noConversion"/>
  </si>
  <si>
    <t>28/11</t>
    <phoneticPr fontId="1" type="noConversion"/>
  </si>
  <si>
    <t>37/23</t>
    <phoneticPr fontId="1" type="noConversion"/>
  </si>
  <si>
    <t>65 (43–77)</t>
  </si>
  <si>
    <t xml:space="preserve">68 (37–79) </t>
  </si>
  <si>
    <t>67 (37–79)</t>
  </si>
  <si>
    <t>3.4 (0.3–22.7)</t>
  </si>
  <si>
    <t>1,000 mL</t>
  </si>
  <si>
    <t>900 mL</t>
  </si>
  <si>
    <t>8</t>
    <phoneticPr fontId="1" type="noConversion"/>
  </si>
  <si>
    <t>32.3 month</t>
  </si>
  <si>
    <t>28.1 month</t>
  </si>
  <si>
    <t>p = 0.89</t>
    <phoneticPr fontId="1" type="noConversion"/>
  </si>
  <si>
    <t>1-year DFS rate%</t>
    <phoneticPr fontId="1" type="noConversion"/>
  </si>
  <si>
    <t>3-year DFS rate%</t>
    <phoneticPr fontId="1" type="noConversion"/>
  </si>
  <si>
    <t>5-year DFS rate%</t>
    <phoneticPr fontId="1" type="noConversion"/>
  </si>
  <si>
    <t>median DFS</t>
    <phoneticPr fontId="1" type="noConversion"/>
  </si>
  <si>
    <t>20.5 month</t>
  </si>
  <si>
    <t>20.6 months</t>
  </si>
  <si>
    <t>p = 0.63</t>
    <phoneticPr fontId="1" type="noConversion"/>
  </si>
  <si>
    <t>Department of Hepatology, Sichuan University, West China Hospital</t>
  </si>
  <si>
    <t>From May 2005 to May 2012</t>
  </si>
  <si>
    <t xml:space="preserve"> to analyze the efficacy of our technique and policy of left hepatectomy combined with hepatic artery resection without reconstruction in selected patients with hilar cholangiocarcinomas over a 7-year period</t>
    <phoneticPr fontId="1" type="noConversion"/>
  </si>
  <si>
    <t xml:space="preserve"> had a radical left hepatectomy for hilar cholangiocarcinoma</t>
    <phoneticPr fontId="1" type="noConversion"/>
  </si>
  <si>
    <t>type I (n=1), II (n=21), IIIa (n=0), IIIb (n=39), and IV (n=0)</t>
    <phoneticPr fontId="1" type="noConversion"/>
  </si>
  <si>
    <t xml:space="preserve">18/8 </t>
  </si>
  <si>
    <t xml:space="preserve">20/15 </t>
  </si>
  <si>
    <t>38/23</t>
    <phoneticPr fontId="1" type="noConversion"/>
  </si>
  <si>
    <t xml:space="preserve">59 ± 7 </t>
  </si>
  <si>
    <t xml:space="preserve">63 ± 7 </t>
  </si>
  <si>
    <t xml:space="preserve">223 ± 104 </t>
  </si>
  <si>
    <t xml:space="preserve">241 ± 145 </t>
  </si>
  <si>
    <t xml:space="preserve">327 ± 146 </t>
  </si>
  <si>
    <t xml:space="preserve">400 ± 209 </t>
  </si>
  <si>
    <t xml:space="preserve">LHR only R0 22/26 [72.3%] </t>
    <phoneticPr fontId="1" type="noConversion"/>
  </si>
  <si>
    <t xml:space="preserve">LH only R0 28/36 [80.0%] </t>
    <phoneticPr fontId="1" type="noConversion"/>
  </si>
  <si>
    <t xml:space="preserve">15 (57.7%) </t>
  </si>
  <si>
    <t xml:space="preserve">15 (42.9%) </t>
  </si>
  <si>
    <t>21 (14 – 40)</t>
    <phoneticPr fontId="1" type="noConversion"/>
  </si>
  <si>
    <t>19 (14 – 31)</t>
    <phoneticPr fontId="1" type="noConversion"/>
  </si>
  <si>
    <t xml:space="preserve"> 23 months</t>
  </si>
  <si>
    <t>49 months</t>
    <phoneticPr fontId="1" type="noConversion"/>
  </si>
  <si>
    <t>p = 0.695</t>
    <phoneticPr fontId="1" type="noConversion"/>
  </si>
  <si>
    <t>p = 0.383</t>
    <phoneticPr fontId="1" type="noConversion"/>
  </si>
  <si>
    <t xml:space="preserve"> 29 months</t>
    <phoneticPr fontId="1" type="noConversion"/>
  </si>
  <si>
    <t xml:space="preserve"> 24 months</t>
    <phoneticPr fontId="1" type="noConversion"/>
  </si>
  <si>
    <t xml:space="preserve"> United States</t>
  </si>
  <si>
    <t xml:space="preserve"> U.S. Extrahepatic Biliary Malignancy Consortium</t>
  </si>
  <si>
    <t xml:space="preserve"> from 1998 to 2015</t>
    <phoneticPr fontId="1" type="noConversion"/>
  </si>
  <si>
    <t>to explore the safety and long-term outcomes of vascular resection during surgical treatment of hilar cholangiocarcinoma</t>
    <phoneticPr fontId="1" type="noConversion"/>
  </si>
  <si>
    <t>with HC who underwent resection with curative intent</t>
  </si>
  <si>
    <t>included planned palliative or noncurative resections including bile duct resection only, missing data onvascular resection status,or incomplete follow-up data.</t>
    <phoneticPr fontId="1" type="noConversion"/>
  </si>
  <si>
    <t>type I (n=37), II (n=109), IIIa(n=39), and IV (n=1)</t>
    <phoneticPr fontId="1" type="noConversion"/>
  </si>
  <si>
    <t>NA</t>
    <phoneticPr fontId="1" type="noConversion"/>
  </si>
  <si>
    <t>10/9</t>
    <phoneticPr fontId="1" type="noConversion"/>
  </si>
  <si>
    <t>6/6</t>
    <phoneticPr fontId="1" type="noConversion"/>
  </si>
  <si>
    <t>69/101</t>
    <phoneticPr fontId="1" type="noConversion"/>
  </si>
  <si>
    <t>62</t>
    <phoneticPr fontId="1" type="noConversion"/>
  </si>
  <si>
    <t>52</t>
    <phoneticPr fontId="1" type="noConversion"/>
  </si>
  <si>
    <t>66</t>
    <phoneticPr fontId="1" type="noConversion"/>
  </si>
  <si>
    <t>P</t>
    <phoneticPr fontId="1" type="noConversion"/>
  </si>
  <si>
    <t>P=0.912</t>
    <phoneticPr fontId="1" type="noConversion"/>
  </si>
  <si>
    <t>p=0.199</t>
    <phoneticPr fontId="1" type="noConversion"/>
  </si>
  <si>
    <t>p=0.818</t>
    <phoneticPr fontId="1" type="noConversion"/>
  </si>
  <si>
    <t>OS</t>
    <phoneticPr fontId="1" type="noConversion"/>
  </si>
  <si>
    <t>RFS</t>
    <phoneticPr fontId="1" type="noConversion"/>
  </si>
  <si>
    <t>HR</t>
    <phoneticPr fontId="1" type="noConversion"/>
  </si>
  <si>
    <t>95%CI</t>
    <phoneticPr fontId="1" type="noConversion"/>
  </si>
  <si>
    <t>P value</t>
    <phoneticPr fontId="1" type="noConversion"/>
  </si>
  <si>
    <t>reference</t>
    <phoneticPr fontId="1" type="noConversion"/>
  </si>
  <si>
    <t xml:space="preserve"> 0.5–2.2</t>
  </si>
  <si>
    <t>0.8–3.3</t>
  </si>
  <si>
    <t>0.3–1.3</t>
  </si>
  <si>
    <t>University of Florida and University of California San Diego by the hepatobiliary surgery/transplant service</t>
    <phoneticPr fontId="1" type="noConversion"/>
  </si>
  <si>
    <t xml:space="preserve">  between July 1999 andJuly2010</t>
    <phoneticPr fontId="1" type="noConversion"/>
  </si>
  <si>
    <t>type I (n=0), II (n=10), IIIa (n=57), IIIb (n=18), and IV (n=4)</t>
    <phoneticPr fontId="1" type="noConversion"/>
  </si>
  <si>
    <t>59/36</t>
    <phoneticPr fontId="1" type="noConversion"/>
  </si>
  <si>
    <t>38months all patient</t>
    <phoneticPr fontId="1" type="noConversion"/>
  </si>
  <si>
    <t>R0 resection</t>
    <phoneticPr fontId="1" type="noConversion"/>
  </si>
  <si>
    <t>R1 resection</t>
    <phoneticPr fontId="1" type="noConversion"/>
  </si>
  <si>
    <t>median survival time</t>
    <phoneticPr fontId="1" type="noConversion"/>
  </si>
  <si>
    <t>58 months</t>
    <phoneticPr fontId="1" type="noConversion"/>
  </si>
  <si>
    <t>95% CI</t>
  </si>
  <si>
    <t>36–81 months</t>
  </si>
  <si>
    <t>26 months</t>
  </si>
  <si>
    <t>14–31 months</t>
    <phoneticPr fontId="1" type="noConversion"/>
  </si>
  <si>
    <t>p</t>
    <phoneticPr fontId="1" type="noConversion"/>
  </si>
  <si>
    <t>p＜0.01</t>
    <phoneticPr fontId="1" type="noConversion"/>
  </si>
  <si>
    <t>long-term survival</t>
  </si>
  <si>
    <t>p=0.61</t>
    <phoneticPr fontId="1" type="noConversion"/>
  </si>
  <si>
    <t>Japan</t>
  </si>
  <si>
    <t xml:space="preserve"> Department of Gastroenterological Surgery II, Division of Surgery, Hokkaido University GraduateSchoolofMedicine</t>
    <phoneticPr fontId="1" type="noConversion"/>
  </si>
  <si>
    <t>From 2005 to 2009</t>
  </si>
  <si>
    <t>toassessthesafetyand feasibility and discuss herein the oncological impact of a hepatectomy combined with a no-touch resection of hilar malignancies</t>
    <phoneticPr fontId="1" type="noConversion"/>
  </si>
  <si>
    <t xml:space="preserve"> with hilar cholangiocarcinoma underwent a major right-sided hepatectomy  and biliary reconstruction with curative intent.</t>
    <phoneticPr fontId="1" type="noConversion"/>
  </si>
  <si>
    <t>the patients who underwent a left-sided hepatectomy</t>
    <phoneticPr fontId="1" type="noConversion"/>
  </si>
  <si>
    <t>NA</t>
    <phoneticPr fontId="1" type="noConversion"/>
  </si>
  <si>
    <t>10/3</t>
    <phoneticPr fontId="1" type="noConversion"/>
  </si>
  <si>
    <t>25/11</t>
    <phoneticPr fontId="1" type="noConversion"/>
  </si>
  <si>
    <t xml:space="preserve">68 (58–77) </t>
  </si>
  <si>
    <t xml:space="preserve">68.5 (56–78) </t>
  </si>
  <si>
    <t xml:space="preserve">0.8 (0.2–1.0) </t>
  </si>
  <si>
    <t xml:space="preserve">0.8 (0.4–1.5) </t>
  </si>
  <si>
    <t xml:space="preserve">1610 (860–3840) </t>
  </si>
  <si>
    <t xml:space="preserve">1902 (861–6010) </t>
  </si>
  <si>
    <t xml:space="preserve">LH only R0 12/13  LHP only R0 28/38, </t>
    <phoneticPr fontId="1" type="noConversion"/>
  </si>
  <si>
    <t>P=0.412</t>
    <phoneticPr fontId="1" type="noConversion"/>
  </si>
  <si>
    <t xml:space="preserve">32 (18–88) </t>
  </si>
  <si>
    <t>35.5 (17–146)</t>
  </si>
  <si>
    <t>In-hospital mortality</t>
  </si>
  <si>
    <t xml:space="preserve">Tumour recurrence </t>
  </si>
  <si>
    <t xml:space="preserve"> </t>
    <phoneticPr fontId="1" type="noConversion"/>
  </si>
  <si>
    <t>P=0.353</t>
    <phoneticPr fontId="1" type="noConversion"/>
  </si>
  <si>
    <t>P=0.072</t>
    <phoneticPr fontId="1" type="noConversion"/>
  </si>
  <si>
    <t>Department of Surgery, Institute of Gastroenterology, Tokyo Women’s Medical University</t>
    <phoneticPr fontId="1" type="noConversion"/>
  </si>
  <si>
    <t xml:space="preserve"> between 2000 and 2016</t>
  </si>
  <si>
    <t xml:space="preserve"> to investigate the safety and significance of vascular resection and reconstruction for PHC</t>
    <phoneticPr fontId="1" type="noConversion"/>
  </si>
  <si>
    <t>NA</t>
    <phoneticPr fontId="1" type="noConversion"/>
  </si>
  <si>
    <t>type  IV (n=90)</t>
    <phoneticPr fontId="1" type="noConversion"/>
  </si>
  <si>
    <t>38/28</t>
    <phoneticPr fontId="1" type="noConversion"/>
  </si>
  <si>
    <t>13/6</t>
    <phoneticPr fontId="1" type="noConversion"/>
  </si>
  <si>
    <t>70.0</t>
  </si>
  <si>
    <t xml:space="preserve">69.5 </t>
  </si>
  <si>
    <t>67.0</t>
  </si>
  <si>
    <t xml:space="preserve">1234 </t>
  </si>
  <si>
    <t xml:space="preserve">1364 </t>
  </si>
  <si>
    <t xml:space="preserve">1580 </t>
  </si>
  <si>
    <t>126/48</t>
    <phoneticPr fontId="1" type="noConversion"/>
  </si>
  <si>
    <t>LR only R0 115/59   PVR only R0 35/21</t>
    <phoneticPr fontId="1" type="noConversion"/>
  </si>
  <si>
    <t>HAR only R0 12/7</t>
    <phoneticPr fontId="1" type="noConversion"/>
  </si>
  <si>
    <t>P=0.36</t>
    <phoneticPr fontId="1" type="noConversion"/>
  </si>
  <si>
    <t>Vascular complications</t>
  </si>
  <si>
    <t>3 P=0.009</t>
    <phoneticPr fontId="1" type="noConversion"/>
  </si>
  <si>
    <t>P=0.009</t>
    <phoneticPr fontId="1" type="noConversion"/>
  </si>
  <si>
    <t>Between January 2001 and December 2008</t>
  </si>
  <si>
    <t>Hepatobiliary Surgery and Liver Transplantation,Department of Surgery, University of Ulsan College</t>
    <phoneticPr fontId="1" type="noConversion"/>
  </si>
  <si>
    <t>Korea</t>
  </si>
  <si>
    <t xml:space="preserve"> underwent hepatobiliary resection </t>
    <phoneticPr fontId="1" type="noConversion"/>
  </si>
  <si>
    <t>type I (n=16), II (n=41), IIIa (n=131), IIIb (n=62), and IV (n=52)</t>
    <phoneticPr fontId="1" type="noConversion"/>
  </si>
  <si>
    <t>219/83</t>
    <phoneticPr fontId="1" type="noConversion"/>
  </si>
  <si>
    <t xml:space="preserve"> 61（24-83）</t>
    <phoneticPr fontId="1" type="noConversion"/>
  </si>
  <si>
    <t>130（43%）</t>
    <phoneticPr fontId="1" type="noConversion"/>
  </si>
  <si>
    <t>5（1.7%）</t>
    <phoneticPr fontId="1" type="noConversion"/>
  </si>
  <si>
    <t xml:space="preserve"> Overall 1-, 3- and 5-year survival rates after 302 resections， were 80.2, 40.6 and 32.5%, were 84.6, 50.7 and 47.3% in the R0 group，and 69.9, 33.3 and 7.5% in the R1 group, respectively.P＜0.001</t>
    <phoneticPr fontId="1" type="noConversion"/>
  </si>
  <si>
    <t xml:space="preserve"> the First Department of Surgery, the Nagoya University Hospital</t>
    <phoneticPr fontId="1" type="noConversion"/>
  </si>
  <si>
    <t>Between 2001 and 2008</t>
  </si>
  <si>
    <t xml:space="preserve"> to review our surgical experiences with hilar cholangiocarcinoma in the ‘‘new era’’ by focusing on the outcomes of patients treated over the past 8 years</t>
    <phoneticPr fontId="1" type="noConversion"/>
  </si>
  <si>
    <t xml:space="preserve"> underwent surgical resection with curative intent</t>
    <phoneticPr fontId="1" type="noConversion"/>
  </si>
  <si>
    <t xml:space="preserve"> underwent conservative treatment</t>
    <phoneticPr fontId="1" type="noConversion"/>
  </si>
  <si>
    <t>1862 ± 1186 ml</t>
  </si>
  <si>
    <t>R0 = 220, R1 n = 70，R2 n=8</t>
    <phoneticPr fontId="1" type="noConversion"/>
  </si>
  <si>
    <t xml:space="preserve"> 129 (43%)</t>
    <phoneticPr fontId="1" type="noConversion"/>
  </si>
  <si>
    <t>53 (18)</t>
  </si>
  <si>
    <t>40 (13)</t>
  </si>
  <si>
    <t>34 (11)</t>
  </si>
  <si>
    <t xml:space="preserve"> </t>
    <phoneticPr fontId="1" type="noConversion"/>
  </si>
  <si>
    <t>19 (6)</t>
  </si>
  <si>
    <t>18 (6)</t>
  </si>
  <si>
    <t>7 (2)</t>
  </si>
  <si>
    <t>4 (1)</t>
  </si>
  <si>
    <t>5 (2)</t>
  </si>
  <si>
    <t>6 (2)</t>
  </si>
  <si>
    <t>type I (n=15), II (n=21), IIIa (n=140), and IV (n=142)</t>
    <phoneticPr fontId="1" type="noConversion"/>
  </si>
  <si>
    <t>The overall 1-, 3-, and 5-year survival rates were 77, 49,and 42% for all 298 patients who underwent resection</t>
    <phoneticPr fontId="1" type="noConversion"/>
  </si>
  <si>
    <t>Division of Hepatobiliary and Pancreatic Surgery, Department of Surgery, The University of Hong Kong</t>
  </si>
  <si>
    <t>to investigate the short- and long-term outcomes of curative HC resection with and without resection plus reconstruction of the PV or HA</t>
    <phoneticPr fontId="1" type="noConversion"/>
  </si>
  <si>
    <t xml:space="preserve"> from January 1989 to December 2016</t>
    <phoneticPr fontId="1" type="noConversion"/>
  </si>
  <si>
    <t>67.5 (29–85)</t>
  </si>
  <si>
    <t>57.0 (37–77) (with vascular reconstruction)</t>
    <phoneticPr fontId="1" type="noConversion"/>
  </si>
  <si>
    <t>23.5 (7–366)</t>
  </si>
  <si>
    <t xml:space="preserve">22.5 (8–73) </t>
  </si>
  <si>
    <t xml:space="preserve">1.465 (0.3–20) </t>
  </si>
  <si>
    <t xml:space="preserve">1.5 (0.5–8.0) </t>
  </si>
  <si>
    <t>41 (60.3)</t>
  </si>
  <si>
    <t xml:space="preserve">11 (50.0) </t>
  </si>
  <si>
    <t xml:space="preserve">11 (16.2) </t>
  </si>
  <si>
    <t xml:space="preserve">1 (4.5) </t>
  </si>
  <si>
    <t xml:space="preserve">21.0 (6–214) </t>
  </si>
  <si>
    <t xml:space="preserve">9.0 (6–85) </t>
  </si>
  <si>
    <t xml:space="preserve">10 (14.7) </t>
  </si>
  <si>
    <t xml:space="preserve">5 (22.7) </t>
  </si>
  <si>
    <t>Time to disease recurrence (months), median</t>
  </si>
  <si>
    <t xml:space="preserve">14.9 (1.9–180.5) </t>
  </si>
  <si>
    <t xml:space="preserve">11.3 (3.7–55.3) </t>
  </si>
  <si>
    <t>LR only R0 38/68  and R1 28，R2 2</t>
    <phoneticPr fontId="1" type="noConversion"/>
  </si>
  <si>
    <t>LPR only R0 10/22  and R1 12，R2 0</t>
    <phoneticPr fontId="1" type="noConversion"/>
  </si>
  <si>
    <t>26.5 (1.5 – 111.2months)</t>
    <phoneticPr fontId="1" type="noConversion"/>
  </si>
  <si>
    <t>22 (0.3 – 218.3months)</t>
    <phoneticPr fontId="1" type="noConversion"/>
  </si>
  <si>
    <t>P=0.427</t>
    <phoneticPr fontId="1" type="noConversion"/>
  </si>
  <si>
    <t>P=0.9</t>
    <phoneticPr fontId="1" type="noConversion"/>
  </si>
  <si>
    <t xml:space="preserve"> Japan</t>
  </si>
  <si>
    <t>Between July 1999 and December 2002</t>
  </si>
  <si>
    <t>Department of Surgical Oncology, Hokkaido University Graduate School of Medicine</t>
    <phoneticPr fontId="1" type="noConversion"/>
  </si>
  <si>
    <t>P=0.768</t>
    <phoneticPr fontId="1" type="noConversion"/>
  </si>
  <si>
    <t xml:space="preserve">7 institutions </t>
  </si>
  <si>
    <t xml:space="preserve"> between January 1984 and December 2010</t>
  </si>
  <si>
    <t>type I (n=27), II (n=42), III (n=115) and IV (n=13) unknow  (n=37)</t>
    <phoneticPr fontId="1" type="noConversion"/>
  </si>
  <si>
    <t>100/73</t>
    <phoneticPr fontId="1" type="noConversion"/>
  </si>
  <si>
    <t>29/22</t>
    <phoneticPr fontId="1" type="noConversion"/>
  </si>
  <si>
    <t>LR only R0 115  and R1 47，R2  3,unknow 8</t>
    <phoneticPr fontId="1" type="noConversion"/>
  </si>
  <si>
    <t>LPR only R0 34  and R1 14，R2  2,unknow 1</t>
    <phoneticPr fontId="1" type="noConversion"/>
  </si>
  <si>
    <t>OS</t>
    <phoneticPr fontId="1" type="noConversion"/>
  </si>
  <si>
    <t xml:space="preserve"> 0.65-1.38</t>
  </si>
  <si>
    <t xml:space="preserve"> the First Department of Surgery, Nagoya University Hospital</t>
    <phoneticPr fontId="1" type="noConversion"/>
  </si>
  <si>
    <t>Between 1979 and 2000</t>
  </si>
  <si>
    <t xml:space="preserve">35/17 </t>
  </si>
  <si>
    <t xml:space="preserve">81/27 </t>
  </si>
  <si>
    <t xml:space="preserve">60.2 ± 10.2 </t>
    <phoneticPr fontId="1" type="noConversion"/>
  </si>
  <si>
    <t>12.5 ± 7.5 mg/dL</t>
    <phoneticPr fontId="1" type="noConversion"/>
  </si>
  <si>
    <t xml:space="preserve"> 3732 ±2784 mL</t>
    <phoneticPr fontId="1" type="noConversion"/>
  </si>
  <si>
    <t xml:space="preserve">44 (84.6%) </t>
    <phoneticPr fontId="1" type="noConversion"/>
  </si>
  <si>
    <t xml:space="preserve">16 (30.8%) </t>
  </si>
  <si>
    <t xml:space="preserve">39 (36.1%) </t>
  </si>
  <si>
    <t>6 (11.5%)</t>
  </si>
  <si>
    <t xml:space="preserve">8 (7.4%) </t>
  </si>
  <si>
    <t xml:space="preserve">9 (17.3%) </t>
  </si>
  <si>
    <t xml:space="preserve">15 (13.9%) </t>
  </si>
  <si>
    <t xml:space="preserve">14 (26.9%) </t>
  </si>
  <si>
    <t xml:space="preserve">21 (19.4%) </t>
  </si>
  <si>
    <t xml:space="preserve">10 (19.2%) </t>
  </si>
  <si>
    <t>15 (13.9%)</t>
  </si>
  <si>
    <t>5 (9.6%)</t>
  </si>
  <si>
    <t>10 (9.3%)</t>
  </si>
  <si>
    <t>5 (4.6%)</t>
  </si>
  <si>
    <t xml:space="preserve">3(5.8%) </t>
    <phoneticPr fontId="1" type="noConversion"/>
  </si>
  <si>
    <t>Total mortality(30d)</t>
    <phoneticPr fontId="1" type="noConversion"/>
  </si>
  <si>
    <t xml:space="preserve">2(3.8%) </t>
    <phoneticPr fontId="1" type="noConversion"/>
  </si>
  <si>
    <t>5 (4.6%)</t>
    <phoneticPr fontId="1" type="noConversion"/>
  </si>
  <si>
    <t>P ＜ 0.0001</t>
    <phoneticPr fontId="1" type="noConversion"/>
  </si>
  <si>
    <t>From the *Division of Surgical Oncology, Department of Surgery, Nagoya University Graduate School of Medicine</t>
    <phoneticPr fontId="1" type="noConversion"/>
  </si>
  <si>
    <t>Between December 1997 and July 2009</t>
    <phoneticPr fontId="1" type="noConversion"/>
  </si>
  <si>
    <t xml:space="preserve"> outline our surgical experience of hepatectomy combined with simultaneous resection of the portal vein and hepatic artery, and we also discuss the clinical significance of this challenging and demanding surgery</t>
    <phoneticPr fontId="1" type="noConversion"/>
  </si>
  <si>
    <t>P=0.013</t>
    <phoneticPr fontId="1" type="noConversion"/>
  </si>
  <si>
    <t>27 (54.0%)</t>
  </si>
  <si>
    <t>340days</t>
    <phoneticPr fontId="1" type="noConversion"/>
  </si>
  <si>
    <t>1157days</t>
    <phoneticPr fontId="1" type="noConversion"/>
  </si>
  <si>
    <t>5 (3%)</t>
  </si>
  <si>
    <t xml:space="preserve">7 (13%) </t>
  </si>
  <si>
    <t>5 (26%) P＜0.001</t>
    <phoneticPr fontId="1" type="noConversion"/>
  </si>
  <si>
    <t>58 (33%)</t>
  </si>
  <si>
    <t xml:space="preserve">25 (45%) </t>
  </si>
  <si>
    <t>9 (47%) P=0.19</t>
    <phoneticPr fontId="1" type="noConversion"/>
  </si>
  <si>
    <t xml:space="preserve"> Between january 1981 and March 2004</t>
  </si>
  <si>
    <t>From the Department of General Surgery, Graduate School of Medicine, Chiba University</t>
  </si>
  <si>
    <t xml:space="preserve"> to evaluate whether or not combined vascular resection of hilar cholangiocarcinoma is beneficial</t>
    <phoneticPr fontId="1" type="noConversion"/>
  </si>
  <si>
    <t xml:space="preserve">64 ±9 </t>
    <phoneticPr fontId="1" type="noConversion"/>
  </si>
  <si>
    <t xml:space="preserve">59 ±9 </t>
    <phoneticPr fontId="1" type="noConversion"/>
  </si>
  <si>
    <t>65 ±11</t>
    <phoneticPr fontId="1" type="noConversion"/>
  </si>
  <si>
    <t>64 ±10</t>
    <phoneticPr fontId="1" type="noConversion"/>
  </si>
  <si>
    <t xml:space="preserve">1.7 ± 1.6 </t>
    <phoneticPr fontId="1" type="noConversion"/>
  </si>
  <si>
    <t>2.6  ± 1.1</t>
    <phoneticPr fontId="1" type="noConversion"/>
  </si>
  <si>
    <t xml:space="preserve">2.1 ±1.4 </t>
    <phoneticPr fontId="1" type="noConversion"/>
  </si>
  <si>
    <t>2.1 ± 1.4</t>
    <phoneticPr fontId="1" type="noConversion"/>
  </si>
  <si>
    <t xml:space="preserve">1,975 ± 1,474 </t>
    <phoneticPr fontId="1" type="noConversion"/>
  </si>
  <si>
    <t xml:space="preserve">1,523  ± 1,147 </t>
    <phoneticPr fontId="1" type="noConversion"/>
  </si>
  <si>
    <t>1,590  ± 1,214</t>
    <phoneticPr fontId="1" type="noConversion"/>
  </si>
  <si>
    <t xml:space="preserve">1,726 ± 1,253 </t>
    <phoneticPr fontId="1" type="noConversion"/>
  </si>
  <si>
    <t>13 (38)</t>
  </si>
  <si>
    <t xml:space="preserve">7 (78) </t>
  </si>
  <si>
    <t>42 (36)</t>
  </si>
  <si>
    <t>62 (39)</t>
  </si>
  <si>
    <t>213days</t>
    <phoneticPr fontId="1" type="noConversion"/>
  </si>
  <si>
    <t>P＜0.05</t>
    <phoneticPr fontId="1" type="noConversion"/>
  </si>
  <si>
    <t xml:space="preserve"> 1.031-2.391</t>
    <phoneticPr fontId="1" type="noConversion"/>
  </si>
  <si>
    <t xml:space="preserve"> 1.052-5.000</t>
    <phoneticPr fontId="1" type="noConversion"/>
  </si>
  <si>
    <t>P =0 .76</t>
    <phoneticPr fontId="1" type="noConversion"/>
  </si>
  <si>
    <t>The Mount Sinai School of Medicine, Recanati / Miller Transplantation Institute</t>
  </si>
  <si>
    <t>between January 1990 and January 2001</t>
    <phoneticPr fontId="1" type="noConversion"/>
  </si>
  <si>
    <t xml:space="preserve"> to determine whether portal resection and reconstruction can be performed safely </t>
    <phoneticPr fontId="1" type="noConversion"/>
  </si>
  <si>
    <t>Patients with intrahepatic cholangiocarcinoma or distal bile duct carcinoma</t>
    <phoneticPr fontId="1" type="noConversion"/>
  </si>
  <si>
    <t>61 (46–74)</t>
  </si>
  <si>
    <t xml:space="preserve">66 (48–83) </t>
  </si>
  <si>
    <t>64 (46–83)</t>
  </si>
  <si>
    <t xml:space="preserve">7/3 </t>
  </si>
  <si>
    <t xml:space="preserve">5/13 </t>
  </si>
  <si>
    <t xml:space="preserve">12/16 </t>
  </si>
  <si>
    <t>P=0.319</t>
    <phoneticPr fontId="1" type="noConversion"/>
  </si>
  <si>
    <t xml:space="preserve">8 (44%) </t>
  </si>
  <si>
    <t>1 (10%) P =0.070</t>
    <phoneticPr fontId="1" type="noConversion"/>
  </si>
  <si>
    <t xml:space="preserve"> the  Clinic  of  Abdominal  and  Transplantation  Surgery,  and Department  of  Pathology,  Hanover  Medical  School</t>
    <phoneticPr fontId="1" type="noConversion"/>
  </si>
  <si>
    <t>From  January 1,  1971  to  December  31, 1995</t>
  </si>
  <si>
    <t>LR R0  61,R1 16,R2 0</t>
    <phoneticPr fontId="1" type="noConversion"/>
  </si>
  <si>
    <t>LPR R0  30,R1 9,R2 2</t>
    <phoneticPr fontId="1" type="noConversion"/>
  </si>
  <si>
    <t>2.56±0.39</t>
    <phoneticPr fontId="1" type="noConversion"/>
  </si>
  <si>
    <t>1.66±0.65</t>
    <phoneticPr fontId="1" type="noConversion"/>
  </si>
  <si>
    <t xml:space="preserve"> Department of Gastroenterological Surgery, Yokohama City University Graduate School of Medicine</t>
  </si>
  <si>
    <t>Between April 1992 and March 2014</t>
  </si>
  <si>
    <t xml:space="preserve"> to assess the efficacy of combined resection and reconstruction (CRR) of the hepatic artery (HA) in surgery for hilar cholangiocarcinoma</t>
    <phoneticPr fontId="1" type="noConversion"/>
  </si>
  <si>
    <t>55/19</t>
    <phoneticPr fontId="1" type="noConversion"/>
  </si>
  <si>
    <t>39/15</t>
    <phoneticPr fontId="1" type="noConversion"/>
  </si>
  <si>
    <t>27/17</t>
    <phoneticPr fontId="1" type="noConversion"/>
  </si>
  <si>
    <t xml:space="preserve">69 (32–86) </t>
  </si>
  <si>
    <t xml:space="preserve">70 (40–80) </t>
  </si>
  <si>
    <t xml:space="preserve">69 (55–85) </t>
  </si>
  <si>
    <t xml:space="preserve">1.2 (0.8) </t>
  </si>
  <si>
    <t xml:space="preserve">0.7 (0.4) </t>
  </si>
  <si>
    <t xml:space="preserve">1.0 (0.8) </t>
  </si>
  <si>
    <t>LR R0  55,R1 19,</t>
    <phoneticPr fontId="1" type="noConversion"/>
  </si>
  <si>
    <t>LPR R0  43,R1 11,LHR R0  35,R1 9,</t>
    <phoneticPr fontId="1" type="noConversion"/>
  </si>
  <si>
    <t xml:space="preserve">1929 (1387) </t>
  </si>
  <si>
    <t xml:space="preserve">1981 (1926) </t>
  </si>
  <si>
    <t>2212 (2192)</t>
  </si>
  <si>
    <t xml:space="preserve">61 (82.4%) </t>
  </si>
  <si>
    <t xml:space="preserve">38 (70.3%) </t>
  </si>
  <si>
    <t xml:space="preserve">36 (81.8%) </t>
  </si>
  <si>
    <t xml:space="preserve">Internal hernia </t>
    <phoneticPr fontId="1" type="noConversion"/>
  </si>
  <si>
    <t xml:space="preserve">3 (4.0%) </t>
  </si>
  <si>
    <t xml:space="preserve">2 (3.7%) </t>
  </si>
  <si>
    <t>4 (9.0%)</t>
  </si>
  <si>
    <t>P=0.952</t>
    <phoneticPr fontId="1" type="noConversion"/>
  </si>
  <si>
    <t xml:space="preserve"> 41 (55 %)</t>
    <phoneticPr fontId="1" type="noConversion"/>
  </si>
  <si>
    <t>29(54 %)</t>
    <phoneticPr fontId="1" type="noConversion"/>
  </si>
  <si>
    <t xml:space="preserve"> 26 (59 %)P=0.864</t>
    <phoneticPr fontId="1" type="noConversion"/>
  </si>
  <si>
    <t>Sun Yat-Sen Memorial Hospital, Sun Yat-Sen University</t>
    <phoneticPr fontId="1" type="noConversion"/>
  </si>
  <si>
    <t>Between January 2006 and December 2014</t>
  </si>
  <si>
    <t>to elucidate whether combined vascular resection and reconstruction for HCCA was beneficial and evaluate the safety and efficacy of this procedure for selected advanced HCCA patients</t>
    <phoneticPr fontId="1" type="noConversion"/>
  </si>
  <si>
    <t>R0 resection confirmed pathologically</t>
    <phoneticPr fontId="1" type="noConversion"/>
  </si>
  <si>
    <t xml:space="preserve">55.40±11.88 </t>
  </si>
  <si>
    <t xml:space="preserve">61.03±10.48 </t>
  </si>
  <si>
    <t>14/5</t>
    <phoneticPr fontId="1" type="noConversion"/>
  </si>
  <si>
    <t>43/33</t>
    <phoneticPr fontId="1" type="noConversion"/>
  </si>
  <si>
    <t xml:space="preserve">242.8±137.14 </t>
  </si>
  <si>
    <t xml:space="preserve">213.11±143.95 </t>
  </si>
  <si>
    <t>57/38</t>
    <phoneticPr fontId="1" type="noConversion"/>
  </si>
  <si>
    <t>59.9</t>
  </si>
  <si>
    <t>type I(n=9) , II= (n=8), IIIa (n=9), IIIb (n=31), and IV (n=38)</t>
    <phoneticPr fontId="1" type="noConversion"/>
  </si>
  <si>
    <t>563.16±377.4</t>
  </si>
  <si>
    <t>45 (59.2%)</t>
  </si>
  <si>
    <t xml:space="preserve">16 (84.21%) </t>
  </si>
  <si>
    <t>23 (30.26%)</t>
  </si>
  <si>
    <t>6 (31.58%)</t>
  </si>
  <si>
    <t>28 (36.8%)</t>
  </si>
  <si>
    <t xml:space="preserve">10 (52.6%) </t>
  </si>
  <si>
    <t>2 (2.6%)</t>
  </si>
  <si>
    <t xml:space="preserve">1 (5.2%) </t>
  </si>
  <si>
    <t>8 (10.5%)</t>
  </si>
  <si>
    <t>13 (17.1%)</t>
  </si>
  <si>
    <t>2 (10.4%)</t>
  </si>
  <si>
    <t>2 (2.6%</t>
  </si>
  <si>
    <t>16±25.7</t>
  </si>
  <si>
    <t>19±16.4</t>
  </si>
  <si>
    <t>3 (3.95%)</t>
  </si>
  <si>
    <t>17 months</t>
  </si>
  <si>
    <t>22 months</t>
  </si>
  <si>
    <t>P=0.416</t>
  </si>
  <si>
    <t xml:space="preserve"> between 2001 and 2018</t>
  </si>
  <si>
    <t xml:space="preserve"> Division of Surgical Oncology, Department of Surgery, Nagoya University Graduate School of Medicine</t>
    <phoneticPr fontId="1" type="noConversion"/>
  </si>
  <si>
    <t>type I , II, III (n=446), and IV (n=341)</t>
    <phoneticPr fontId="1" type="noConversion"/>
  </si>
  <si>
    <t xml:space="preserve">69 (30–85) </t>
  </si>
  <si>
    <t>67 (40–84)</t>
  </si>
  <si>
    <t xml:space="preserve">67 (31–89) </t>
  </si>
  <si>
    <t>162/322</t>
    <phoneticPr fontId="1" type="noConversion"/>
  </si>
  <si>
    <t>49/108</t>
    <phoneticPr fontId="1" type="noConversion"/>
  </si>
  <si>
    <t>39/38</t>
    <phoneticPr fontId="1" type="noConversion"/>
  </si>
  <si>
    <t>1078 (46–5391)</t>
  </si>
  <si>
    <t xml:space="preserve">1498 (283–11115) </t>
  </si>
  <si>
    <t xml:space="preserve">1491 (225–7100) </t>
  </si>
  <si>
    <t xml:space="preserve">233 (48) </t>
  </si>
  <si>
    <t xml:space="preserve">76 (48) </t>
  </si>
  <si>
    <t xml:space="preserve">74 (51) </t>
  </si>
  <si>
    <t xml:space="preserve">108 (22) </t>
  </si>
  <si>
    <t xml:space="preserve">54 (34) </t>
  </si>
  <si>
    <t>49 (34)</t>
  </si>
  <si>
    <t>110 (23)</t>
  </si>
  <si>
    <t xml:space="preserve">30 (19) </t>
  </si>
  <si>
    <t>41 (28)</t>
  </si>
  <si>
    <t>38 (8)</t>
  </si>
  <si>
    <t>13 (8)</t>
  </si>
  <si>
    <t>12 (8)</t>
  </si>
  <si>
    <t>7 (1)</t>
  </si>
  <si>
    <t>9 (6)</t>
  </si>
  <si>
    <t>5 (3)</t>
  </si>
  <si>
    <t>HA thrombotic obstruction 0 0 4</t>
  </si>
  <si>
    <t>HA bleeding/pseudoaneurysm 2 2 2</t>
  </si>
  <si>
    <t>Liver abscess 7 3 5</t>
  </si>
  <si>
    <t>Liver infarction 2 1 8</t>
  </si>
  <si>
    <t>HA-associated complication 9 (2) 6 (4) 19 (13)  &lt;0.0001</t>
    <phoneticPr fontId="1" type="noConversion"/>
  </si>
  <si>
    <t>34 months</t>
    <phoneticPr fontId="1" type="noConversion"/>
  </si>
  <si>
    <t>61 months</t>
    <phoneticPr fontId="1" type="noConversion"/>
  </si>
  <si>
    <t>P ＜ 0.001</t>
    <phoneticPr fontId="1" type="noConversion"/>
  </si>
  <si>
    <t xml:space="preserve"> from June 1989 to June 2005</t>
  </si>
  <si>
    <t>University of Ulsan College of Medicine</t>
    <phoneticPr fontId="1" type="noConversion"/>
  </si>
  <si>
    <t>to determine the safety and the survival benefit of PVR in resection for HCCA</t>
    <phoneticPr fontId="1" type="noConversion"/>
  </si>
  <si>
    <t>57.9±9.4</t>
  </si>
  <si>
    <t>totol R0 186(71.8%)R1 59</t>
    <phoneticPr fontId="1" type="noConversion"/>
  </si>
  <si>
    <t xml:space="preserve"> </t>
    <phoneticPr fontId="1" type="noConversion"/>
  </si>
  <si>
    <t>n= 6, 2.9%</t>
  </si>
  <si>
    <t>82 (39.4%)</t>
    <phoneticPr fontId="1" type="noConversion"/>
  </si>
  <si>
    <t>24(47.1%)(p=0.056)</t>
    <phoneticPr fontId="1" type="noConversion"/>
  </si>
  <si>
    <t>18.1 months</t>
  </si>
  <si>
    <t>P=0.019</t>
    <phoneticPr fontId="1" type="noConversion"/>
  </si>
  <si>
    <t>Selection of non-exposed</t>
  </si>
  <si>
    <t>Assessment of outcome</t>
  </si>
  <si>
    <t>Total</t>
  </si>
  <si>
    <t>first author and year of publish</t>
    <phoneticPr fontId="3" type="noConversion"/>
  </si>
  <si>
    <t>Representativeness</t>
    <phoneticPr fontId="3" type="noConversion"/>
  </si>
  <si>
    <t>Ascertainment of exposure</t>
    <phoneticPr fontId="3" type="noConversion"/>
  </si>
  <si>
    <t>Outcome not present at start</t>
    <phoneticPr fontId="3" type="noConversion"/>
  </si>
  <si>
    <t>Comparability of cohorts</t>
    <phoneticPr fontId="3" type="noConversion"/>
  </si>
  <si>
    <t>Adequacy (completeness) of follow-up</t>
    <phoneticPr fontId="3" type="noConversion"/>
  </si>
  <si>
    <t>underwent tumor resection with hepatectomy and resection was macroscopically curative</t>
    <phoneticPr fontId="1" type="noConversion"/>
  </si>
  <si>
    <t xml:space="preserve"> underwent laparotomy and/or biliary drainage alone or underwent tumor resection  without hepatectomy</t>
    <phoneticPr fontId="1" type="noConversion"/>
  </si>
  <si>
    <t>with perihilar cholangiocarcinoma underwent resection</t>
    <phoneticPr fontId="1" type="noConversion"/>
  </si>
  <si>
    <t>NA</t>
    <phoneticPr fontId="1" type="noConversion"/>
  </si>
  <si>
    <t>right or major hepatectomies and bile duct resections</t>
    <phoneticPr fontId="1" type="noConversion"/>
  </si>
  <si>
    <t xml:space="preserve"> with HCCA undergoing surgical resection with curative intent</t>
    <phoneticPr fontId="1" type="noConversion"/>
  </si>
  <si>
    <t xml:space="preserve"> underwent surgery for PHC</t>
    <phoneticPr fontId="1" type="noConversion"/>
  </si>
  <si>
    <t>none</t>
    <phoneticPr fontId="1" type="noConversion"/>
  </si>
  <si>
    <t>did not undergo any resectional surgery</t>
  </si>
  <si>
    <t xml:space="preserve"> who received curative HC resection</t>
    <phoneticPr fontId="1" type="noConversion"/>
  </si>
  <si>
    <t>who underwent surgical resection with histologically confirmed hilar cholangiocarcinoma</t>
    <phoneticPr fontId="1" type="noConversion"/>
  </si>
  <si>
    <t>potentially curative resection</t>
  </si>
  <si>
    <t>undergoing potentially curative resection for hilar cholangiocarcinoma</t>
    <phoneticPr fontId="1" type="noConversion"/>
  </si>
  <si>
    <t>The  tumor  could  be  conventionally  resected</t>
    <phoneticPr fontId="1" type="noConversion"/>
  </si>
  <si>
    <t>NA</t>
    <phoneticPr fontId="1" type="noConversion"/>
  </si>
  <si>
    <t xml:space="preserve"> underwent surgery with curative intent</t>
  </si>
  <si>
    <t>not R0 resection</t>
    <phoneticPr fontId="1" type="noConversion"/>
  </si>
  <si>
    <t>patients who were diagnosed with PHC</t>
  </si>
  <si>
    <t>resection was feasible</t>
    <phoneticPr fontId="1" type="noConversion"/>
  </si>
  <si>
    <t>Shu-Tong Wang 2015</t>
    <phoneticPr fontId="1" type="noConversion"/>
  </si>
  <si>
    <t>Tomoki Ebata 2003</t>
    <phoneticPr fontId="1" type="noConversion"/>
  </si>
  <si>
    <t>Masato Nagino 2010</t>
    <phoneticPr fontId="1" type="noConversion"/>
  </si>
  <si>
    <t>Katrin Hoffmann 2015</t>
    <phoneticPr fontId="1" type="noConversion"/>
  </si>
  <si>
    <t>Chihan Peng 2016</t>
    <phoneticPr fontId="1" type="noConversion"/>
  </si>
  <si>
    <t>Alan W Hemming 2011</t>
    <phoneticPr fontId="1" type="noConversion"/>
  </si>
  <si>
    <t>Eiji Tamoto 2014</t>
    <phoneticPr fontId="1" type="noConversion"/>
  </si>
  <si>
    <t>Wong Hoi She 2020</t>
    <phoneticPr fontId="1" type="noConversion"/>
  </si>
  <si>
    <t>Satoshi Kondo 2004</t>
    <phoneticPr fontId="1" type="noConversion"/>
  </si>
  <si>
    <t>Mechteld C. de Jong 2012</t>
    <phoneticPr fontId="1" type="noConversion"/>
  </si>
  <si>
    <t>Masaru Miyazaki 2007</t>
    <phoneticPr fontId="1" type="noConversion"/>
  </si>
  <si>
    <t>Luis Muñoz 2002</t>
    <phoneticPr fontId="1" type="noConversion"/>
  </si>
  <si>
    <t>Jrgen  Klempnauer 1997</t>
    <phoneticPr fontId="1" type="noConversion"/>
  </si>
  <si>
    <t>Ryusei Matsuyama 2016</t>
    <phoneticPr fontId="1" type="noConversion"/>
  </si>
  <si>
    <t>Zhimin Yu 2017</t>
    <phoneticPr fontId="1" type="noConversion"/>
  </si>
  <si>
    <t>Takashi Mizuno 2020</t>
    <phoneticPr fontId="1" type="noConversion"/>
  </si>
  <si>
    <t>Gi-Won Song 2009</t>
    <phoneticPr fontId="1" type="noConversion"/>
  </si>
  <si>
    <t>portal vein resection only</t>
    <phoneticPr fontId="1" type="noConversion"/>
  </si>
  <si>
    <t xml:space="preserve"> negative margin 5-year survival rate%</t>
    <phoneticPr fontId="1" type="noConversion"/>
  </si>
  <si>
    <t xml:space="preserve"> positive margin 5-year survival rate%</t>
    <phoneticPr fontId="1" type="noConversion"/>
  </si>
  <si>
    <t>total</t>
    <phoneticPr fontId="1" type="noConversion"/>
  </si>
  <si>
    <t>30.4% (median survival, 32 months)</t>
    <phoneticPr fontId="1" type="noConversion"/>
  </si>
  <si>
    <t>0%(median survival, 12 months)</t>
    <phoneticPr fontId="1" type="noConversion"/>
  </si>
  <si>
    <t>p＜0.05</t>
    <phoneticPr fontId="1" type="noConversion"/>
  </si>
  <si>
    <t>R0切除 80 (78%)in noPVR组 15 (71%) in PVR组</t>
    <phoneticPr fontId="1" type="noConversion"/>
  </si>
  <si>
    <t>R1切除 13 (12.0%)in noPVR组 16 (30.8%)  in PVR组</t>
    <phoneticPr fontId="1" type="noConversion"/>
  </si>
  <si>
    <t>85（78.7%）</t>
    <phoneticPr fontId="1" type="noConversion"/>
  </si>
  <si>
    <t>25 (48.1%)</t>
  </si>
  <si>
    <t xml:space="preserve">47 (43.5%) </t>
  </si>
  <si>
    <t>p＜0.001</t>
    <phoneticPr fontId="1" type="noConversion"/>
  </si>
  <si>
    <t xml:space="preserve"> 10.8 ± 8.5 mg/dL(2.0–40.4 mg/dL）</t>
    <phoneticPr fontId="1" type="noConversion"/>
  </si>
  <si>
    <t>1(2.0%)</t>
    <phoneticPr fontId="1" type="noConversion"/>
  </si>
  <si>
    <t>both 组 resection group  R0 33  and R1 16，R2 1</t>
    <phoneticPr fontId="1" type="noConversion"/>
  </si>
  <si>
    <t xml:space="preserve">no PVR type I (n=0), II (n=1), IIIa (n=9), IIIb (n=6), and IV (n=23)   PVR type I (n=0), II (n=0), IIIa (n=6), IIIb (n=7), and IV (n=8)  </t>
    <phoneticPr fontId="1" type="noConversion"/>
  </si>
  <si>
    <t>LR only R0 23/39 (59.0%) and R1 14/39 [35.8%] Rx 2 (5.1%)</t>
    <phoneticPr fontId="1" type="noConversion"/>
  </si>
  <si>
    <t xml:space="preserve"> V0 35 (89.7%)) V1 4 (10.3%)</t>
  </si>
  <si>
    <t>LR plusPVR R0 12/21 [57.1%] and R1 9/21  (42.8%)</t>
    <phoneticPr fontId="1" type="noConversion"/>
  </si>
  <si>
    <t xml:space="preserve"> V0 12 (57.2%) V1 9 (42.8%)</t>
    <phoneticPr fontId="1" type="noConversion"/>
  </si>
  <si>
    <t>p=0.011</t>
    <phoneticPr fontId="1" type="noConversion"/>
  </si>
  <si>
    <t>14 (45.2%)</t>
    <phoneticPr fontId="1" type="noConversion"/>
  </si>
  <si>
    <t>8(57.1%</t>
    <phoneticPr fontId="1" type="noConversion"/>
  </si>
  <si>
    <t>LH only R0 119/170 [70%],PVR only R0 14/19,HAR only R0 8/12,</t>
    <phoneticPr fontId="1" type="noConversion"/>
  </si>
  <si>
    <t>12 (7)</t>
  </si>
  <si>
    <t>55 (35)</t>
  </si>
  <si>
    <t xml:space="preserve"> (median survival, 23 months)</t>
    <phoneticPr fontId="1" type="noConversion"/>
  </si>
  <si>
    <t xml:space="preserve"> (median survival, 19 months)</t>
    <phoneticPr fontId="1" type="noConversion"/>
  </si>
  <si>
    <t>p=0.291</t>
    <phoneticPr fontId="1" type="noConversion"/>
  </si>
  <si>
    <t xml:space="preserve">R0 </t>
    <phoneticPr fontId="1" type="noConversion"/>
  </si>
  <si>
    <t xml:space="preserve">Reference </t>
    <phoneticPr fontId="1" type="noConversion"/>
  </si>
  <si>
    <t>Reference</t>
  </si>
  <si>
    <t>R1</t>
  </si>
  <si>
    <t xml:space="preserve"> 0.7–1.9</t>
  </si>
  <si>
    <t>0.7–1.5</t>
  </si>
  <si>
    <t xml:space="preserve"> 64 ± 9 (range 24 to 85 years)</t>
    <phoneticPr fontId="1" type="noConversion"/>
  </si>
  <si>
    <t>675?329mL(range100to1,800mL)</t>
  </si>
  <si>
    <t>32 (36%)</t>
    <phoneticPr fontId="1" type="noConversion"/>
  </si>
  <si>
    <t>5in30day,6 in 90day</t>
    <phoneticPr fontId="1" type="noConversion"/>
  </si>
  <si>
    <t>R0切除80(84%)，R1切除15</t>
    <phoneticPr fontId="1" type="noConversion"/>
  </si>
  <si>
    <t>43% all 95 patient</t>
    <phoneticPr fontId="1" type="noConversion"/>
  </si>
  <si>
    <t xml:space="preserve">(mediansurvival58months;95% CI, 36–81 months versus 26 months 95% CI, 14–31months; </t>
    <phoneticPr fontId="1" type="noConversion"/>
  </si>
  <si>
    <t>p ＜ 0.01</t>
    <phoneticPr fontId="1" type="noConversion"/>
  </si>
  <si>
    <t>2%p = 0.23</t>
    <phoneticPr fontId="1" type="noConversion"/>
  </si>
  <si>
    <t>p=0.61</t>
    <phoneticPr fontId="1" type="noConversion"/>
  </si>
  <si>
    <t>1 (0.6%)</t>
  </si>
  <si>
    <t>5 (8.9%)</t>
  </si>
  <si>
    <t>3 (1.7%)</t>
  </si>
  <si>
    <t xml:space="preserve">1 (1.8%) </t>
  </si>
  <si>
    <t xml:space="preserve">1 (5.3%) </t>
  </si>
  <si>
    <t>R0 = 214(70.9%）, R1 n = 88 (29.1%）</t>
    <phoneticPr fontId="1" type="noConversion"/>
  </si>
  <si>
    <t>23  (7.0%)</t>
    <phoneticPr fontId="1" type="noConversion"/>
  </si>
  <si>
    <t>R0 1-3- and 5-year survival rates were 84.6, 50.7 and 47.3%</t>
    <phoneticPr fontId="1" type="noConversion"/>
  </si>
  <si>
    <t>R1 69.9, 33.3 and 7.5%</t>
    <phoneticPr fontId="1" type="noConversion"/>
  </si>
  <si>
    <t xml:space="preserve"> type I (n=12), II (n=28), IIIa (n=3),IIIb(n=30) and IV (n=16)</t>
    <phoneticPr fontId="1" type="noConversion"/>
  </si>
  <si>
    <t>7 (10.3)</t>
  </si>
  <si>
    <t>0 (0)</t>
  </si>
  <si>
    <t xml:space="preserve"> </t>
    <phoneticPr fontId="1" type="noConversion"/>
  </si>
  <si>
    <t>30.1(11.4%)</t>
    <phoneticPr fontId="1" type="noConversion"/>
  </si>
  <si>
    <t>26.4(30.3%)</t>
    <phoneticPr fontId="1" type="noConversion"/>
  </si>
  <si>
    <t>15.3(16.7%)</t>
    <phoneticPr fontId="1" type="noConversion"/>
  </si>
  <si>
    <t>16.5(21.3%)</t>
    <phoneticPr fontId="1" type="noConversion"/>
  </si>
  <si>
    <t xml:space="preserve"> type I (n=7), II (n=12), IIIa (n=8),IIIb(n=7) and IV (n=6)</t>
    <phoneticPr fontId="1" type="noConversion"/>
  </si>
  <si>
    <t>R0=38 (95%)</t>
    <phoneticPr fontId="1" type="noConversion"/>
  </si>
  <si>
    <t>34/6</t>
    <phoneticPr fontId="1" type="noConversion"/>
  </si>
  <si>
    <t>19 (48%)</t>
    <phoneticPr fontId="1" type="noConversion"/>
  </si>
  <si>
    <t>35(44%)</t>
    <phoneticPr fontId="1" type="noConversion"/>
  </si>
  <si>
    <t xml:space="preserve">57 (32.9) </t>
  </si>
  <si>
    <t xml:space="preserve">25 (44) </t>
  </si>
  <si>
    <t xml:space="preserve">26 (15) </t>
  </si>
  <si>
    <t>9 (17.6)  P=0.16</t>
    <phoneticPr fontId="1" type="noConversion"/>
  </si>
  <si>
    <t xml:space="preserve">9 (5.2) </t>
  </si>
  <si>
    <t xml:space="preserve">6 (11.8) </t>
  </si>
  <si>
    <t xml:space="preserve"> median survival  27.7months</t>
    <phoneticPr fontId="1" type="noConversion"/>
  </si>
  <si>
    <t>R1 or R2 resection was only 14.1 months and 10.3</t>
  </si>
  <si>
    <t xml:space="preserve"> 1.76-3.28</t>
  </si>
  <si>
    <t>P &lt; .001</t>
  </si>
  <si>
    <t xml:space="preserve"> R2</t>
  </si>
  <si>
    <t xml:space="preserve"> 1.44-5.07</t>
  </si>
  <si>
    <t>microscopic vascular invasion</t>
    <phoneticPr fontId="1" type="noConversion"/>
  </si>
  <si>
    <t xml:space="preserve"> 0.95-1.69</t>
  </si>
  <si>
    <t>P =0.19</t>
    <phoneticPr fontId="1" type="noConversion"/>
  </si>
  <si>
    <t>P=0.002</t>
    <phoneticPr fontId="1" type="noConversion"/>
  </si>
  <si>
    <t>29</t>
  </si>
  <si>
    <t>9</t>
  </si>
  <si>
    <t>102</t>
  </si>
  <si>
    <t>11(7)</t>
  </si>
  <si>
    <t>28 months (median, 17months)</t>
    <phoneticPr fontId="1" type="noConversion"/>
  </si>
  <si>
    <r>
      <t xml:space="preserve">no VR type I , II , III (n=59) and IV (n=15) PVR type I , II , III (n=43) and IV (n=11) HAR </t>
    </r>
    <r>
      <rPr>
        <b/>
        <sz val="11"/>
        <color theme="1"/>
        <rFont val="等线"/>
        <family val="3"/>
        <charset val="134"/>
        <scheme val="minor"/>
      </rPr>
      <t xml:space="preserve">type I , II , III (n=22) and IV (n=22) </t>
    </r>
    <phoneticPr fontId="1" type="noConversion"/>
  </si>
  <si>
    <t>7</t>
    <phoneticPr fontId="1" type="noConversion"/>
  </si>
  <si>
    <t>12</t>
    <phoneticPr fontId="1" type="noConversion"/>
  </si>
  <si>
    <t>LR R0  410,R1 67,R2 7</t>
    <phoneticPr fontId="1" type="noConversion"/>
  </si>
  <si>
    <t>PVR R0  108,R1 43,R2 6  ,HAR R0  93,R1 452,R2 1</t>
    <phoneticPr fontId="1" type="noConversion"/>
  </si>
  <si>
    <t>38.2 with VR 43.6</t>
    <phoneticPr fontId="1" type="noConversion"/>
  </si>
  <si>
    <t>24.6 with VR 27.0</t>
    <phoneticPr fontId="1" type="noConversion"/>
  </si>
  <si>
    <t>59 months  ( 25–102 months)</t>
    <phoneticPr fontId="1" type="noConversion"/>
  </si>
  <si>
    <t>29months ,with VR 30months</t>
    <phoneticPr fontId="1" type="noConversion"/>
  </si>
  <si>
    <t>0.973-1.938</t>
  </si>
  <si>
    <t>1.054-3.766</t>
  </si>
  <si>
    <t xml:space="preserve"> </t>
    <phoneticPr fontId="1" type="noConversion"/>
  </si>
  <si>
    <t>P=0.031</t>
    <phoneticPr fontId="1" type="noConversion"/>
  </si>
  <si>
    <t>5,(9.8%)P=0.044</t>
    <phoneticPr fontId="1" type="noConversion"/>
  </si>
  <si>
    <t>28</t>
    <phoneticPr fontId="1" type="noConversion"/>
  </si>
  <si>
    <t>4(19.1%)</t>
    <phoneticPr fontId="1" type="noConversion"/>
  </si>
  <si>
    <t>5(12.8%)</t>
    <phoneticPr fontId="1" type="noConversion"/>
  </si>
  <si>
    <t xml:space="preserve"> </t>
    <phoneticPr fontId="1" type="noConversion"/>
  </si>
  <si>
    <t xml:space="preserve">LH only R0 28/35 [80.0%] </t>
    <phoneticPr fontId="1" type="noConversion"/>
  </si>
  <si>
    <t xml:space="preserve">LH only R0 12/13  LHP only R0 28/36, </t>
    <phoneticPr fontId="1" type="noConversion"/>
  </si>
  <si>
    <t>OR</t>
    <phoneticPr fontId="1" type="noConversion"/>
  </si>
  <si>
    <t>HR</t>
    <phoneticPr fontId="1" type="noConversion"/>
  </si>
  <si>
    <t>P</t>
    <phoneticPr fontId="1" type="noConversion"/>
  </si>
  <si>
    <t>Vascular resection</t>
  </si>
  <si>
    <t>NA</t>
    <phoneticPr fontId="1" type="noConversion"/>
  </si>
  <si>
    <t>0.29–1.41</t>
  </si>
  <si>
    <t>PVR yes vs no</t>
  </si>
  <si>
    <t>OS multivariate analysis</t>
    <phoneticPr fontId="1" type="noConversion"/>
  </si>
  <si>
    <t>Portal vein resection /Hepatic artery resection</t>
    <phoneticPr fontId="1" type="noConversion"/>
  </si>
  <si>
    <t>0.9/1.0</t>
    <phoneticPr fontId="1" type="noConversion"/>
  </si>
  <si>
    <t xml:space="preserve"> 0.5–2.2 / 0.5–2.2 </t>
    <phoneticPr fontId="1" type="noConversion"/>
  </si>
  <si>
    <t>0.993/0.964</t>
    <phoneticPr fontId="1" type="noConversion"/>
  </si>
  <si>
    <t>Bismuth-Corlette staging system</t>
    <phoneticPr fontId="1" type="noConversion"/>
  </si>
  <si>
    <t>Wang 2015</t>
    <phoneticPr fontId="1" type="noConversion"/>
  </si>
  <si>
    <t>Ebata 2003</t>
    <phoneticPr fontId="1" type="noConversion"/>
  </si>
  <si>
    <t>Nagino 2010</t>
    <phoneticPr fontId="1" type="noConversion"/>
  </si>
  <si>
    <t>Hoffmann 2015</t>
    <phoneticPr fontId="1" type="noConversion"/>
  </si>
  <si>
    <t>Peng 2016</t>
    <phoneticPr fontId="1" type="noConversion"/>
  </si>
  <si>
    <t>Hemming 2011</t>
    <phoneticPr fontId="1" type="noConversion"/>
  </si>
  <si>
    <t xml:space="preserve"> Tamoto 2014</t>
    <phoneticPr fontId="1" type="noConversion"/>
  </si>
  <si>
    <t>She 2020</t>
    <phoneticPr fontId="1" type="noConversion"/>
  </si>
  <si>
    <t>Kondo 2004</t>
    <phoneticPr fontId="1" type="noConversion"/>
  </si>
  <si>
    <t xml:space="preserve"> Jong 2012</t>
    <phoneticPr fontId="1" type="noConversion"/>
  </si>
  <si>
    <t>Miyazaki 2007</t>
    <phoneticPr fontId="1" type="noConversion"/>
  </si>
  <si>
    <t>Muñoz 2002</t>
    <phoneticPr fontId="1" type="noConversion"/>
  </si>
  <si>
    <t xml:space="preserve"> Klempnauer 1997</t>
    <phoneticPr fontId="1" type="noConversion"/>
  </si>
  <si>
    <t>Matsuyama 2016</t>
    <phoneticPr fontId="1" type="noConversion"/>
  </si>
  <si>
    <t>Yu 2017</t>
    <phoneticPr fontId="1" type="noConversion"/>
  </si>
  <si>
    <t>Mizuno 2020</t>
    <phoneticPr fontId="1" type="noConversion"/>
  </si>
  <si>
    <t>Song 2009</t>
    <phoneticPr fontId="1" type="noConversion"/>
  </si>
  <si>
    <t xml:space="preserve">400 (100 – 15 000) </t>
    <phoneticPr fontId="1" type="noConversion"/>
  </si>
  <si>
    <t>145（48%）</t>
    <phoneticPr fontId="1" type="noConversion"/>
  </si>
  <si>
    <t>242（50%）</t>
    <phoneticPr fontId="1" type="noConversion"/>
  </si>
  <si>
    <t>53/49</t>
    <phoneticPr fontId="1" type="noConversion"/>
  </si>
  <si>
    <t>70/53</t>
    <phoneticPr fontId="1" type="noConversion"/>
  </si>
  <si>
    <t>116/44</t>
    <phoneticPr fontId="1" type="noConversion"/>
  </si>
  <si>
    <t>85/201</t>
    <phoneticPr fontId="1" type="noConversion"/>
  </si>
  <si>
    <t>35/16</t>
    <phoneticPr fontId="1" type="noConversion"/>
  </si>
  <si>
    <t>177/72</t>
    <phoneticPr fontId="1" type="noConversion"/>
  </si>
  <si>
    <t xml:space="preserve">49/19 </t>
    <phoneticPr fontId="1" type="noConversion"/>
  </si>
  <si>
    <t>129/95</t>
    <phoneticPr fontId="1" type="noConversion"/>
  </si>
  <si>
    <t xml:space="preserve">18/16 </t>
    <phoneticPr fontId="1" type="noConversion"/>
  </si>
  <si>
    <t>7/2</t>
    <phoneticPr fontId="1" type="noConversion"/>
  </si>
  <si>
    <t>77/41</t>
    <phoneticPr fontId="1" type="noConversion"/>
  </si>
  <si>
    <t xml:space="preserve">14/8 </t>
    <phoneticPr fontId="1" type="noConversion"/>
  </si>
  <si>
    <t>63/27</t>
    <phoneticPr fontId="1" type="noConversion"/>
  </si>
  <si>
    <t>102/59</t>
    <phoneticPr fontId="1" type="noConversion"/>
  </si>
  <si>
    <t>121/51</t>
    <phoneticPr fontId="1" type="noConversion"/>
  </si>
  <si>
    <t>260/468</t>
    <phoneticPr fontId="1" type="noConversion"/>
  </si>
  <si>
    <t>Total morbidity (%)</t>
    <phoneticPr fontId="1" type="noConversion"/>
  </si>
  <si>
    <t>NR</t>
    <phoneticPr fontId="1" type="noConversion"/>
  </si>
  <si>
    <t>NR</t>
    <phoneticPr fontId="1" type="noConversion"/>
  </si>
  <si>
    <t xml:space="preserve">60.3 ±10.6 </t>
    <phoneticPr fontId="1" type="noConversion"/>
  </si>
  <si>
    <t>60± 12</t>
    <phoneticPr fontId="1" type="noConversion"/>
  </si>
  <si>
    <t>66(37-80)</t>
    <phoneticPr fontId="1" type="noConversion"/>
  </si>
  <si>
    <t>66(32-86)</t>
    <phoneticPr fontId="1" type="noConversion"/>
  </si>
  <si>
    <t>median survival</t>
    <phoneticPr fontId="1" type="noConversion"/>
  </si>
  <si>
    <t>PVR R0  108,R1 43,R2 6  ,HAR R0  93,R1 52,R2 1</t>
    <phoneticPr fontId="1" type="noConversion"/>
  </si>
  <si>
    <t>TNM classification</t>
    <phoneticPr fontId="1" type="noConversion"/>
  </si>
  <si>
    <t xml:space="preserve">VR type I (n=0), II (n=0), III (n=32 (61.5%) ),  and IV (n=20 (38.5%) ) no VR type I (n=24 (22.2%)), II (n=64 (59.3%)), III (n=6 (5.6%) ),  and IV (n=14 (13.0%)) </t>
    <phoneticPr fontId="1" type="noConversion"/>
  </si>
  <si>
    <t xml:space="preserve">VR type I (n=0), II (n=11 (52.4%)), III (n=7 (33.3%) ),  and IV (n=3 (14.3%) ) no VR type I (n=2 (5.1%) ), II (n=17 (43.5%) ), III (n=16 (40.9%) ),  and IV (n=4 (10.2%)) </t>
    <phoneticPr fontId="1" type="noConversion"/>
  </si>
  <si>
    <t>11</t>
    <phoneticPr fontId="1" type="noConversion"/>
  </si>
  <si>
    <t>0</t>
    <phoneticPr fontId="1" type="noConversion"/>
  </si>
  <si>
    <t xml:space="preserve">VR type I (n=4), II (n=12), III (n=10 ),  and IV (n=10 ) no VR type I (n=0), II (n=8), III (n=5),  and IV (n=0) </t>
    <phoneticPr fontId="1" type="noConversion"/>
  </si>
  <si>
    <t>9</t>
    <phoneticPr fontId="1" type="noConversion"/>
  </si>
  <si>
    <t>19</t>
    <phoneticPr fontId="1" type="noConversion"/>
  </si>
  <si>
    <t xml:space="preserve">PVR type I (n=0), II (n=6), III (n=7 ),  and IV (n=2 ) HAR type I (n=2), II (n=5), III (n=4 ),  and IV (n=0 ) no VR type I (n=35), II (n=93 ), III (n=20),  and IV (n=2) </t>
    <phoneticPr fontId="1" type="noConversion"/>
  </si>
  <si>
    <t xml:space="preserve">VR type I (n=2), II (n=5), III (n=5 ),  and IV (n=10 ) no VR type I (n=10), II (n=23), III (n=28),  and IV (n=6) </t>
    <phoneticPr fontId="1" type="noConversion"/>
  </si>
  <si>
    <t xml:space="preserve">PVR type I (n=0), II (n=8), III  IV (n=24 ) HAR type I (n=0), II (n=1), III  IV (n=8 ) no VR type I (n=7), II (n=93 ), III (n=88),  and IV (n=25) </t>
    <phoneticPr fontId="1" type="noConversion"/>
  </si>
  <si>
    <t>21</t>
    <phoneticPr fontId="1" type="noConversion"/>
  </si>
  <si>
    <t>27</t>
    <phoneticPr fontId="1" type="noConversion"/>
  </si>
  <si>
    <t>35</t>
    <phoneticPr fontId="1" type="noConversion"/>
  </si>
  <si>
    <t xml:space="preserve"> venous invasion</t>
    <phoneticPr fontId="1" type="noConversion"/>
  </si>
  <si>
    <t>NA</t>
    <phoneticPr fontId="1" type="noConversion"/>
  </si>
  <si>
    <t xml:space="preserve"> 110 months (4 – 174 months) in the group of patients with-out a PVR and 56 months (4 – 80 months)in the PVR group</t>
    <phoneticPr fontId="1" type="noConversion"/>
  </si>
  <si>
    <t>18 months （3-68 months）</t>
    <phoneticPr fontId="1" type="noConversion"/>
  </si>
  <si>
    <t>32 months</t>
  </si>
  <si>
    <t>21.1 (0.3–218.3)in no VR 17.0 (1.5–111.2) in VR</t>
    <phoneticPr fontId="1" type="noConversion"/>
  </si>
  <si>
    <t>38.2 months</t>
  </si>
  <si>
    <t>32 months,</t>
  </si>
  <si>
    <t>median follow-up periods  51.1 months</t>
    <phoneticPr fontId="1" type="noConversion"/>
  </si>
  <si>
    <t>Long enough follow-up    (≥ 2 years)</t>
    <phoneticPr fontId="1" type="noConversion"/>
  </si>
  <si>
    <t>PVR only</t>
    <phoneticPr fontId="1" type="noConversion"/>
  </si>
  <si>
    <t>AR with and without PVR</t>
    <phoneticPr fontId="1" type="noConversion"/>
  </si>
  <si>
    <t>hepatic artery resection only</t>
    <phoneticPr fontId="1" type="noConversion"/>
  </si>
  <si>
    <t xml:space="preserve"> HA and PV 2593 ± 1890 mL (426–10799 mL)</t>
    <phoneticPr fontId="1" type="noConversion"/>
  </si>
  <si>
    <t xml:space="preserve"> </t>
    <phoneticPr fontId="1" type="noConversion"/>
  </si>
  <si>
    <t>N(number of patients）</t>
    <phoneticPr fontId="3" type="noConversion"/>
  </si>
  <si>
    <t>NA</t>
  </si>
  <si>
    <t>Dumitrascu 2017</t>
    <phoneticPr fontId="1" type="noConversion"/>
  </si>
  <si>
    <t>Schimizzi 2018</t>
    <phoneticPr fontId="1" type="noConversion"/>
  </si>
  <si>
    <t>Higuchi 2019</t>
    <phoneticPr fontId="1" type="noConversion"/>
  </si>
  <si>
    <t>Lee 2010</t>
    <phoneticPr fontId="1" type="noConversion"/>
  </si>
  <si>
    <t xml:space="preserve"> Igami 2010</t>
    <phoneticPr fontId="1" type="noConversion"/>
  </si>
  <si>
    <t>Traian Dumitrascu 2017</t>
    <phoneticPr fontId="1" type="noConversion"/>
  </si>
  <si>
    <t>Gregory V. Schimizzi 2018</t>
    <phoneticPr fontId="1" type="noConversion"/>
  </si>
  <si>
    <t>Ryota Higuchi 2019</t>
    <phoneticPr fontId="1" type="noConversion"/>
  </si>
  <si>
    <t>Sung Gyu Lee 2010</t>
    <phoneticPr fontId="1" type="noConversion"/>
  </si>
  <si>
    <t>Tsuyoshi Igami 2010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</si>
</sst>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</font>
    <font>
      <sz val="9"/>
      <name val="等线"/>
      <family val="3"/>
      <charset val="134"/>
    </font>
    <font>
      <sz val="11"/>
      <color rgb="FF000000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</font>
    <font>
      <sz val="11"/>
      <color rgb="FFFF0000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readingOrder="1"/>
    </xf>
    <xf numFmtId="0" fontId="4" fillId="0" borderId="0" xfId="0" applyFont="1" applyAlignment="1">
      <alignment readingOrder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10" fontId="0" fillId="0" borderId="0" xfId="0" applyNumberFormat="1"/>
    <xf numFmtId="0" fontId="0" fillId="0" borderId="0" xfId="0" applyFill="1" applyBorder="1" applyAlignment="1">
      <alignment horizontal="center"/>
    </xf>
    <xf numFmtId="9" fontId="0" fillId="0" borderId="0" xfId="0" applyNumberFormat="1"/>
    <xf numFmtId="49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49" fontId="0" fillId="2" borderId="0" xfId="0" applyNumberFormat="1" applyFill="1"/>
    <xf numFmtId="0" fontId="4" fillId="2" borderId="0" xfId="0" applyFont="1" applyFill="1" applyAlignment="1">
      <alignment readingOrder="1"/>
    </xf>
    <xf numFmtId="0" fontId="8" fillId="0" borderId="0" xfId="0" applyFont="1"/>
    <xf numFmtId="0" fontId="9" fillId="0" borderId="0" xfId="0" applyFont="1"/>
    <xf numFmtId="0" fontId="9" fillId="2" borderId="0" xfId="0" applyFont="1" applyFill="1"/>
    <xf numFmtId="49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73"/>
  <sheetViews>
    <sheetView tabSelected="1" workbookViewId="0">
      <selection activeCell="C1" sqref="C1"/>
    </sheetView>
  </sheetViews>
  <sheetFormatPr defaultRowHeight="13.8" x14ac:dyDescent="0.25"/>
  <cols>
    <col min="2" max="2" width="17.33203125" customWidth="1"/>
    <col min="6" max="6" width="14.6640625" customWidth="1"/>
    <col min="23" max="23" width="15" customWidth="1"/>
  </cols>
  <sheetData>
    <row r="1" spans="1:96" x14ac:dyDescent="0.25">
      <c r="A1" s="1" t="s">
        <v>1</v>
      </c>
      <c r="B1" s="1" t="s">
        <v>10</v>
      </c>
      <c r="C1" s="1" t="s">
        <v>11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758</v>
      </c>
      <c r="K1" s="1" t="s">
        <v>12</v>
      </c>
      <c r="L1" s="1" t="s">
        <v>562</v>
      </c>
      <c r="M1" s="1" t="s">
        <v>755</v>
      </c>
      <c r="N1" s="1" t="s">
        <v>20</v>
      </c>
      <c r="O1" s="1" t="s">
        <v>27</v>
      </c>
      <c r="P1" s="1" t="s">
        <v>22</v>
      </c>
      <c r="Q1" t="s">
        <v>683</v>
      </c>
      <c r="R1" s="1" t="s">
        <v>729</v>
      </c>
      <c r="S1" t="s">
        <v>23</v>
      </c>
      <c r="T1" t="s">
        <v>25</v>
      </c>
      <c r="U1" s="1" t="s">
        <v>8</v>
      </c>
      <c r="V1" s="23" t="s">
        <v>28</v>
      </c>
      <c r="W1" s="23"/>
      <c r="X1" s="23"/>
      <c r="Y1" s="23"/>
      <c r="Z1" s="23" t="s">
        <v>0</v>
      </c>
      <c r="AA1" s="23"/>
      <c r="AB1" s="23"/>
      <c r="AC1" s="23"/>
      <c r="AD1" s="23" t="s">
        <v>30</v>
      </c>
      <c r="AE1" s="23"/>
      <c r="AF1" s="23"/>
      <c r="AG1" s="23"/>
      <c r="AH1" s="24" t="s">
        <v>31</v>
      </c>
      <c r="AI1" s="24"/>
      <c r="AJ1" s="24"/>
      <c r="AK1" s="24"/>
      <c r="AL1" t="s">
        <v>48</v>
      </c>
      <c r="AM1" s="7" t="s">
        <v>49</v>
      </c>
      <c r="AN1" t="s">
        <v>48</v>
      </c>
      <c r="AO1" s="7" t="s">
        <v>49</v>
      </c>
      <c r="AP1" s="7" t="s">
        <v>186</v>
      </c>
      <c r="AQ1" s="25" t="s">
        <v>743</v>
      </c>
      <c r="AR1" s="23"/>
      <c r="AS1" s="23"/>
      <c r="AT1" s="23" t="s">
        <v>720</v>
      </c>
      <c r="AU1" s="23"/>
      <c r="AV1" s="23"/>
      <c r="AW1" s="23"/>
      <c r="AX1" s="4" t="s">
        <v>56</v>
      </c>
      <c r="AY1" s="24" t="s">
        <v>55</v>
      </c>
      <c r="AZ1" s="24"/>
      <c r="BA1" s="24"/>
      <c r="BB1" s="24"/>
      <c r="BC1" s="5" t="s">
        <v>56</v>
      </c>
      <c r="BD1" s="10" t="s">
        <v>214</v>
      </c>
      <c r="BE1" s="23" t="s">
        <v>116</v>
      </c>
      <c r="BF1" s="23"/>
      <c r="BG1" s="23"/>
      <c r="BH1" s="23" t="s">
        <v>117</v>
      </c>
      <c r="BI1" s="23"/>
      <c r="BJ1" s="23"/>
      <c r="BK1" s="23" t="s">
        <v>59</v>
      </c>
      <c r="BL1" s="23"/>
      <c r="BM1" s="23"/>
      <c r="BN1" s="23" t="s">
        <v>727</v>
      </c>
      <c r="BO1" s="23"/>
      <c r="BP1" s="23"/>
      <c r="BQ1" t="s">
        <v>60</v>
      </c>
      <c r="BR1" s="23" t="s">
        <v>139</v>
      </c>
      <c r="BS1" s="23"/>
      <c r="BT1" s="23"/>
      <c r="BU1" s="23" t="s">
        <v>140</v>
      </c>
      <c r="BV1" s="23"/>
      <c r="BW1" s="23"/>
      <c r="BX1" s="23" t="s">
        <v>141</v>
      </c>
      <c r="BY1" s="23"/>
      <c r="BZ1" s="23"/>
      <c r="CA1" s="24" t="s">
        <v>142</v>
      </c>
      <c r="CB1" s="24"/>
      <c r="CC1" s="24"/>
      <c r="CD1" t="s">
        <v>60</v>
      </c>
      <c r="CF1" t="s">
        <v>678</v>
      </c>
      <c r="CG1" s="14" t="s">
        <v>671</v>
      </c>
      <c r="CH1" s="14" t="s">
        <v>672</v>
      </c>
      <c r="CI1" s="14" t="s">
        <v>673</v>
      </c>
      <c r="CJ1" s="23" t="s">
        <v>563</v>
      </c>
      <c r="CK1" s="23"/>
      <c r="CL1" s="23"/>
      <c r="CM1" s="23"/>
      <c r="CN1" s="23" t="s">
        <v>564</v>
      </c>
      <c r="CO1" s="23"/>
      <c r="CP1" s="23"/>
      <c r="CQ1" s="22"/>
      <c r="CR1" t="s">
        <v>60</v>
      </c>
    </row>
    <row r="2" spans="1:9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U2" s="1"/>
      <c r="V2" t="s">
        <v>18</v>
      </c>
      <c r="W2" t="s">
        <v>26</v>
      </c>
      <c r="X2" t="s">
        <v>21</v>
      </c>
      <c r="Y2" t="s">
        <v>29</v>
      </c>
      <c r="Z2" t="s">
        <v>18</v>
      </c>
      <c r="AA2" t="s">
        <v>26</v>
      </c>
      <c r="AB2" t="s">
        <v>21</v>
      </c>
      <c r="AC2" t="s">
        <v>29</v>
      </c>
      <c r="AD2" t="s">
        <v>18</v>
      </c>
      <c r="AE2" t="s">
        <v>26</v>
      </c>
      <c r="AF2" t="s">
        <v>21</v>
      </c>
      <c r="AG2" t="s">
        <v>29</v>
      </c>
      <c r="AH2" t="s">
        <v>18</v>
      </c>
      <c r="AI2" t="s">
        <v>26</v>
      </c>
      <c r="AJ2" t="s">
        <v>21</v>
      </c>
      <c r="AK2" t="s">
        <v>29</v>
      </c>
      <c r="AQ2" t="s">
        <v>18</v>
      </c>
      <c r="AR2" t="s">
        <v>26</v>
      </c>
      <c r="AS2" t="s">
        <v>21</v>
      </c>
      <c r="AT2" t="s">
        <v>18</v>
      </c>
      <c r="AU2" t="s">
        <v>26</v>
      </c>
      <c r="AV2" t="s">
        <v>21</v>
      </c>
      <c r="AW2" t="s">
        <v>29</v>
      </c>
      <c r="AY2" t="s">
        <v>18</v>
      </c>
      <c r="AZ2" t="s">
        <v>26</v>
      </c>
      <c r="BA2" t="s">
        <v>21</v>
      </c>
      <c r="BB2" t="s">
        <v>29</v>
      </c>
      <c r="BE2" t="s">
        <v>19</v>
      </c>
      <c r="BF2" t="s">
        <v>26</v>
      </c>
      <c r="BG2" t="s">
        <v>21</v>
      </c>
      <c r="BH2" t="s">
        <v>19</v>
      </c>
      <c r="BI2" t="s">
        <v>26</v>
      </c>
      <c r="BJ2" t="s">
        <v>21</v>
      </c>
      <c r="BK2" t="s">
        <v>19</v>
      </c>
      <c r="BL2" t="s">
        <v>26</v>
      </c>
      <c r="BM2" t="s">
        <v>21</v>
      </c>
      <c r="BN2" t="s">
        <v>19</v>
      </c>
      <c r="BO2" t="s">
        <v>26</v>
      </c>
      <c r="BP2" t="s">
        <v>21</v>
      </c>
      <c r="BR2" t="s">
        <v>19</v>
      </c>
      <c r="BS2" t="s">
        <v>26</v>
      </c>
      <c r="BT2" t="s">
        <v>21</v>
      </c>
      <c r="BU2" t="s">
        <v>19</v>
      </c>
      <c r="BV2" t="s">
        <v>26</v>
      </c>
      <c r="BW2" t="s">
        <v>21</v>
      </c>
      <c r="BX2" t="s">
        <v>19</v>
      </c>
      <c r="BY2" t="s">
        <v>26</v>
      </c>
      <c r="BZ2" t="s">
        <v>21</v>
      </c>
      <c r="CA2" t="s">
        <v>19</v>
      </c>
      <c r="CB2" t="s">
        <v>26</v>
      </c>
      <c r="CC2" t="s">
        <v>21</v>
      </c>
      <c r="CJ2" t="s">
        <v>19</v>
      </c>
      <c r="CK2" t="s">
        <v>26</v>
      </c>
      <c r="CL2" t="s">
        <v>21</v>
      </c>
      <c r="CM2" t="s">
        <v>565</v>
      </c>
      <c r="CN2" t="s">
        <v>19</v>
      </c>
      <c r="CO2" t="s">
        <v>26</v>
      </c>
      <c r="CP2" t="s">
        <v>21</v>
      </c>
      <c r="CQ2" t="s">
        <v>565</v>
      </c>
    </row>
    <row r="3" spans="1:96" x14ac:dyDescent="0.25">
      <c r="A3" s="3">
        <v>1</v>
      </c>
      <c r="B3" t="s">
        <v>684</v>
      </c>
      <c r="C3" s="3">
        <v>2015</v>
      </c>
      <c r="D3" s="2" t="s">
        <v>9</v>
      </c>
      <c r="E3" t="s">
        <v>14</v>
      </c>
      <c r="F3" t="s">
        <v>13</v>
      </c>
      <c r="G3" t="s">
        <v>15</v>
      </c>
      <c r="H3" s="3" t="s">
        <v>16</v>
      </c>
      <c r="I3" t="s">
        <v>17</v>
      </c>
      <c r="J3" s="3">
        <v>154</v>
      </c>
      <c r="K3" s="18">
        <v>40</v>
      </c>
      <c r="L3" s="3">
        <v>16</v>
      </c>
      <c r="M3" s="3">
        <v>6</v>
      </c>
      <c r="N3" s="3">
        <v>18</v>
      </c>
      <c r="O3" s="3">
        <v>24</v>
      </c>
      <c r="P3" s="18">
        <v>114</v>
      </c>
      <c r="Q3" t="s">
        <v>125</v>
      </c>
      <c r="R3" t="s">
        <v>759</v>
      </c>
      <c r="S3" t="s">
        <v>24</v>
      </c>
      <c r="T3">
        <v>14</v>
      </c>
      <c r="U3" s="3" t="s">
        <v>744</v>
      </c>
      <c r="V3" s="6" t="s">
        <v>32</v>
      </c>
      <c r="W3" s="6" t="s">
        <v>33</v>
      </c>
      <c r="X3" s="6" t="s">
        <v>34</v>
      </c>
      <c r="Y3" s="6" t="s">
        <v>35</v>
      </c>
      <c r="Z3" s="6" t="s">
        <v>37</v>
      </c>
      <c r="AA3" s="6" t="s">
        <v>36</v>
      </c>
      <c r="AB3" s="6" t="s">
        <v>38</v>
      </c>
      <c r="AC3" s="6" t="s">
        <v>39</v>
      </c>
      <c r="AD3" s="6" t="s">
        <v>40</v>
      </c>
      <c r="AE3" s="6" t="s">
        <v>41</v>
      </c>
      <c r="AF3" s="6" t="s">
        <v>42</v>
      </c>
      <c r="AG3" s="6" t="s">
        <v>43</v>
      </c>
      <c r="AH3" s="6" t="s">
        <v>44</v>
      </c>
      <c r="AI3" s="6" t="s">
        <v>45</v>
      </c>
      <c r="AJ3" s="6" t="s">
        <v>46</v>
      </c>
      <c r="AK3" s="6" t="s">
        <v>47</v>
      </c>
      <c r="AL3" s="6">
        <v>138</v>
      </c>
      <c r="AM3" s="6">
        <v>16</v>
      </c>
      <c r="AN3" s="6">
        <v>138</v>
      </c>
      <c r="AO3" s="6">
        <v>16</v>
      </c>
      <c r="AP3" s="6" t="s">
        <v>759</v>
      </c>
      <c r="AQ3" s="6" t="s">
        <v>759</v>
      </c>
      <c r="AR3" s="6" t="s">
        <v>759</v>
      </c>
      <c r="AS3" s="6" t="s">
        <v>759</v>
      </c>
      <c r="AT3" t="s">
        <v>51</v>
      </c>
      <c r="AU3" t="s">
        <v>52</v>
      </c>
      <c r="AV3" t="s">
        <v>53</v>
      </c>
      <c r="AW3" t="s">
        <v>54</v>
      </c>
      <c r="AX3" t="s">
        <v>57</v>
      </c>
      <c r="AY3">
        <v>0</v>
      </c>
      <c r="AZ3">
        <v>1</v>
      </c>
      <c r="BA3">
        <v>4</v>
      </c>
      <c r="BB3">
        <v>5</v>
      </c>
      <c r="BC3" t="s">
        <v>57</v>
      </c>
      <c r="BD3" t="s">
        <v>759</v>
      </c>
      <c r="BE3" t="s">
        <v>118</v>
      </c>
      <c r="BF3" t="s">
        <v>759</v>
      </c>
      <c r="BG3" t="s">
        <v>759</v>
      </c>
      <c r="BH3" t="s">
        <v>759</v>
      </c>
      <c r="BI3" t="s">
        <v>759</v>
      </c>
      <c r="BJ3" t="s">
        <v>759</v>
      </c>
      <c r="BK3">
        <v>25</v>
      </c>
      <c r="BL3">
        <v>25</v>
      </c>
      <c r="BM3">
        <v>35.700000000000003</v>
      </c>
      <c r="BN3">
        <v>20</v>
      </c>
      <c r="BO3">
        <v>26</v>
      </c>
      <c r="BP3" t="s">
        <v>58</v>
      </c>
      <c r="BQ3" t="s">
        <v>61</v>
      </c>
      <c r="BR3" t="s">
        <v>759</v>
      </c>
      <c r="BS3" t="s">
        <v>759</v>
      </c>
      <c r="BT3" t="s">
        <v>759</v>
      </c>
      <c r="BU3" t="s">
        <v>759</v>
      </c>
      <c r="BV3" t="s">
        <v>759</v>
      </c>
      <c r="BW3" t="s">
        <v>759</v>
      </c>
      <c r="BX3" t="s">
        <v>759</v>
      </c>
      <c r="BY3" t="s">
        <v>759</v>
      </c>
      <c r="BZ3" t="s">
        <v>759</v>
      </c>
      <c r="CA3" t="s">
        <v>759</v>
      </c>
      <c r="CB3" t="s">
        <v>759</v>
      </c>
      <c r="CC3" t="s">
        <v>759</v>
      </c>
      <c r="CD3" t="s">
        <v>759</v>
      </c>
      <c r="CE3" t="s">
        <v>759</v>
      </c>
      <c r="CF3" t="s">
        <v>674</v>
      </c>
      <c r="CG3" t="s">
        <v>759</v>
      </c>
      <c r="CH3" t="s">
        <v>759</v>
      </c>
      <c r="CI3">
        <v>0.13100000000000001</v>
      </c>
      <c r="CJ3" t="s">
        <v>759</v>
      </c>
      <c r="CK3" t="s">
        <v>759</v>
      </c>
      <c r="CL3" t="s">
        <v>759</v>
      </c>
      <c r="CM3" t="s">
        <v>566</v>
      </c>
      <c r="CN3" t="s">
        <v>759</v>
      </c>
      <c r="CO3" t="s">
        <v>759</v>
      </c>
      <c r="CP3" t="s">
        <v>759</v>
      </c>
      <c r="CQ3" s="11" t="s">
        <v>567</v>
      </c>
      <c r="CR3" t="s">
        <v>568</v>
      </c>
    </row>
    <row r="4" spans="1:96" x14ac:dyDescent="0.25">
      <c r="A4" s="8">
        <v>3</v>
      </c>
      <c r="B4" t="s">
        <v>760</v>
      </c>
      <c r="C4">
        <v>2017</v>
      </c>
      <c r="D4" t="s">
        <v>62</v>
      </c>
      <c r="E4" t="s">
        <v>63</v>
      </c>
      <c r="F4" t="s">
        <v>65</v>
      </c>
      <c r="G4" t="s">
        <v>64</v>
      </c>
      <c r="H4" t="s">
        <v>66</v>
      </c>
      <c r="I4" t="s">
        <v>67</v>
      </c>
      <c r="J4">
        <v>123</v>
      </c>
      <c r="K4" s="19">
        <v>21</v>
      </c>
      <c r="L4">
        <v>21</v>
      </c>
      <c r="M4" t="s">
        <v>759</v>
      </c>
      <c r="N4" t="s">
        <v>759</v>
      </c>
      <c r="O4" t="s">
        <v>759</v>
      </c>
      <c r="P4" s="19">
        <v>102</v>
      </c>
      <c r="Q4" t="s">
        <v>759</v>
      </c>
      <c r="R4" t="s">
        <v>759</v>
      </c>
      <c r="S4" t="s">
        <v>759</v>
      </c>
      <c r="T4" t="s">
        <v>95</v>
      </c>
      <c r="U4" t="s">
        <v>745</v>
      </c>
      <c r="V4" s="6" t="s">
        <v>69</v>
      </c>
      <c r="W4" s="6" t="s">
        <v>759</v>
      </c>
      <c r="X4" s="6" t="s">
        <v>704</v>
      </c>
      <c r="Y4" s="6" t="s">
        <v>705</v>
      </c>
      <c r="Z4" s="6" t="s">
        <v>70</v>
      </c>
      <c r="AA4" s="6" t="s">
        <v>759</v>
      </c>
      <c r="AB4" s="6" t="s">
        <v>68</v>
      </c>
      <c r="AC4" s="6" t="s">
        <v>759</v>
      </c>
      <c r="AD4" s="6" t="s">
        <v>72</v>
      </c>
      <c r="AE4" s="6" t="s">
        <v>759</v>
      </c>
      <c r="AF4" s="6" t="s">
        <v>71</v>
      </c>
      <c r="AG4" s="6" t="s">
        <v>759</v>
      </c>
      <c r="AH4" s="6" t="s">
        <v>73</v>
      </c>
      <c r="AI4" s="6" t="s">
        <v>759</v>
      </c>
      <c r="AJ4" s="6" t="s">
        <v>701</v>
      </c>
      <c r="AK4" s="6" t="s">
        <v>759</v>
      </c>
      <c r="AL4" s="6" t="s">
        <v>569</v>
      </c>
      <c r="AM4" s="6" t="s">
        <v>759</v>
      </c>
      <c r="AN4" s="6" t="s">
        <v>569</v>
      </c>
      <c r="AO4" s="6" t="s">
        <v>759</v>
      </c>
      <c r="AP4" s="6" t="s">
        <v>759</v>
      </c>
      <c r="AQ4" s="6" t="s">
        <v>759</v>
      </c>
      <c r="AR4" s="6" t="s">
        <v>759</v>
      </c>
      <c r="AS4" s="6" t="s">
        <v>759</v>
      </c>
      <c r="AT4" s="6" t="s">
        <v>759</v>
      </c>
      <c r="AU4" s="6" t="s">
        <v>759</v>
      </c>
      <c r="AV4" s="6" t="s">
        <v>759</v>
      </c>
      <c r="AW4" s="6" t="s">
        <v>759</v>
      </c>
      <c r="AX4" s="6" t="s">
        <v>759</v>
      </c>
      <c r="AY4">
        <v>2</v>
      </c>
      <c r="AZ4" s="6" t="s">
        <v>759</v>
      </c>
      <c r="BA4">
        <v>5</v>
      </c>
      <c r="BB4" s="6" t="s">
        <v>759</v>
      </c>
      <c r="BC4" t="s">
        <v>759</v>
      </c>
      <c r="BD4" s="6" t="s">
        <v>759</v>
      </c>
      <c r="BE4">
        <v>69</v>
      </c>
      <c r="BF4" s="6" t="s">
        <v>759</v>
      </c>
      <c r="BG4">
        <v>76</v>
      </c>
      <c r="BH4">
        <v>43</v>
      </c>
      <c r="BI4" t="s">
        <v>759</v>
      </c>
      <c r="BJ4">
        <v>42</v>
      </c>
      <c r="BK4">
        <v>26</v>
      </c>
      <c r="BL4" t="s">
        <v>759</v>
      </c>
      <c r="BM4">
        <v>28</v>
      </c>
      <c r="BN4" t="s">
        <v>75</v>
      </c>
      <c r="BO4" t="s">
        <v>759</v>
      </c>
      <c r="BP4" t="s">
        <v>74</v>
      </c>
      <c r="BQ4" t="s">
        <v>76</v>
      </c>
      <c r="BR4" t="s">
        <v>759</v>
      </c>
      <c r="BS4" t="s">
        <v>759</v>
      </c>
      <c r="BT4" t="s">
        <v>759</v>
      </c>
      <c r="BU4" t="s">
        <v>759</v>
      </c>
      <c r="BV4" t="s">
        <v>759</v>
      </c>
      <c r="BW4" t="s">
        <v>759</v>
      </c>
      <c r="BX4" t="s">
        <v>759</v>
      </c>
      <c r="BY4" t="s">
        <v>759</v>
      </c>
      <c r="BZ4" t="s">
        <v>759</v>
      </c>
      <c r="CA4" t="s">
        <v>759</v>
      </c>
      <c r="CB4" t="s">
        <v>759</v>
      </c>
      <c r="CC4" t="s">
        <v>759</v>
      </c>
      <c r="CD4" t="s">
        <v>759</v>
      </c>
      <c r="CE4" t="s">
        <v>759</v>
      </c>
      <c r="CF4" t="s">
        <v>675</v>
      </c>
      <c r="CG4" t="s">
        <v>759</v>
      </c>
      <c r="CH4" t="s">
        <v>759</v>
      </c>
      <c r="CI4" t="s">
        <v>759</v>
      </c>
      <c r="CJ4" t="s">
        <v>759</v>
      </c>
      <c r="CK4" t="s">
        <v>759</v>
      </c>
      <c r="CL4" t="s">
        <v>759</v>
      </c>
      <c r="CM4" t="s">
        <v>759</v>
      </c>
      <c r="CN4" t="s">
        <v>759</v>
      </c>
      <c r="CO4" t="s">
        <v>759</v>
      </c>
      <c r="CP4" t="s">
        <v>759</v>
      </c>
      <c r="CQ4" t="s">
        <v>759</v>
      </c>
      <c r="CR4" t="s">
        <v>759</v>
      </c>
    </row>
    <row r="5" spans="1:96" x14ac:dyDescent="0.25">
      <c r="A5">
        <v>4</v>
      </c>
      <c r="B5" t="s">
        <v>685</v>
      </c>
      <c r="C5">
        <v>2003</v>
      </c>
      <c r="D5" t="s">
        <v>316</v>
      </c>
      <c r="E5" t="s">
        <v>329</v>
      </c>
      <c r="F5" t="s">
        <v>330</v>
      </c>
      <c r="G5" t="s">
        <v>759</v>
      </c>
      <c r="H5" t="s">
        <v>526</v>
      </c>
      <c r="I5" t="s">
        <v>527</v>
      </c>
      <c r="J5">
        <v>160</v>
      </c>
      <c r="K5" s="19">
        <v>52</v>
      </c>
      <c r="L5">
        <v>52</v>
      </c>
      <c r="M5" t="s">
        <v>759</v>
      </c>
      <c r="N5" t="s">
        <v>759</v>
      </c>
      <c r="O5" t="s">
        <v>759</v>
      </c>
      <c r="P5" s="19">
        <v>108</v>
      </c>
      <c r="Q5" t="s">
        <v>759</v>
      </c>
      <c r="R5" t="s">
        <v>730</v>
      </c>
      <c r="S5" t="s">
        <v>759</v>
      </c>
      <c r="T5" t="s">
        <v>759</v>
      </c>
      <c r="U5" t="s">
        <v>744</v>
      </c>
      <c r="V5" s="6" t="s">
        <v>331</v>
      </c>
      <c r="W5" s="6" t="s">
        <v>759</v>
      </c>
      <c r="X5" s="6" t="s">
        <v>332</v>
      </c>
      <c r="Y5" s="6" t="s">
        <v>706</v>
      </c>
      <c r="Z5" s="6" t="s">
        <v>723</v>
      </c>
      <c r="AA5" s="6" t="s">
        <v>759</v>
      </c>
      <c r="AB5" s="6" t="s">
        <v>333</v>
      </c>
      <c r="AC5" s="6" t="s">
        <v>759</v>
      </c>
      <c r="AD5" s="6" t="s">
        <v>334</v>
      </c>
      <c r="AE5" s="6" t="s">
        <v>759</v>
      </c>
      <c r="AF5" s="6" t="s">
        <v>759</v>
      </c>
      <c r="AG5" s="6" t="s">
        <v>759</v>
      </c>
      <c r="AH5" s="6" t="s">
        <v>335</v>
      </c>
      <c r="AI5" s="6" t="s">
        <v>759</v>
      </c>
      <c r="AJ5" s="6" t="s">
        <v>759</v>
      </c>
      <c r="AK5" s="6" t="s">
        <v>759</v>
      </c>
      <c r="AL5" s="6" t="s">
        <v>570</v>
      </c>
      <c r="AM5" s="6" t="s">
        <v>759</v>
      </c>
      <c r="AN5" s="6" t="s">
        <v>570</v>
      </c>
      <c r="AO5" s="6" t="s">
        <v>759</v>
      </c>
      <c r="AP5" s="6" t="s">
        <v>759</v>
      </c>
      <c r="AQ5" s="6" t="s">
        <v>572</v>
      </c>
      <c r="AR5" s="6" t="s">
        <v>759</v>
      </c>
      <c r="AS5" s="6" t="s">
        <v>573</v>
      </c>
      <c r="AT5">
        <v>44</v>
      </c>
      <c r="AU5" s="6" t="s">
        <v>759</v>
      </c>
      <c r="AV5">
        <v>85</v>
      </c>
      <c r="AW5" s="6" t="s">
        <v>759</v>
      </c>
      <c r="AX5" t="s">
        <v>759</v>
      </c>
      <c r="AY5" s="6" t="s">
        <v>759</v>
      </c>
      <c r="AZ5" t="s">
        <v>759</v>
      </c>
      <c r="BA5" s="6" t="s">
        <v>759</v>
      </c>
      <c r="BB5" t="s">
        <v>759</v>
      </c>
      <c r="BC5" s="6" t="s">
        <v>759</v>
      </c>
      <c r="BD5" t="s">
        <v>759</v>
      </c>
      <c r="BE5" s="6" t="s">
        <v>759</v>
      </c>
      <c r="BF5" t="s">
        <v>759</v>
      </c>
      <c r="BG5" s="6" t="s">
        <v>759</v>
      </c>
      <c r="BH5" s="9">
        <v>0.26400000000000001</v>
      </c>
      <c r="BI5" t="s">
        <v>759</v>
      </c>
      <c r="BJ5" s="9">
        <v>0.53600000000000003</v>
      </c>
      <c r="BK5" s="9">
        <v>9.9000000000000005E-2</v>
      </c>
      <c r="BL5" t="s">
        <v>759</v>
      </c>
      <c r="BM5" s="9">
        <v>0.36799999999999999</v>
      </c>
      <c r="BN5" t="s">
        <v>759</v>
      </c>
      <c r="BO5" t="s">
        <v>759</v>
      </c>
      <c r="BP5" t="s">
        <v>759</v>
      </c>
      <c r="BQ5" t="s">
        <v>354</v>
      </c>
      <c r="BR5" t="s">
        <v>759</v>
      </c>
      <c r="BS5" t="s">
        <v>759</v>
      </c>
      <c r="BT5" t="s">
        <v>759</v>
      </c>
      <c r="BU5" t="s">
        <v>759</v>
      </c>
      <c r="BV5" t="s">
        <v>759</v>
      </c>
      <c r="BW5" t="s">
        <v>759</v>
      </c>
      <c r="BX5" t="s">
        <v>759</v>
      </c>
      <c r="BY5" t="s">
        <v>759</v>
      </c>
      <c r="BZ5" t="s">
        <v>759</v>
      </c>
      <c r="CA5" t="s">
        <v>759</v>
      </c>
      <c r="CB5" t="s">
        <v>759</v>
      </c>
      <c r="CC5" t="s">
        <v>759</v>
      </c>
      <c r="CD5" t="s">
        <v>759</v>
      </c>
      <c r="CE5" t="s">
        <v>759</v>
      </c>
      <c r="CF5" t="s">
        <v>675</v>
      </c>
      <c r="CG5" t="s">
        <v>759</v>
      </c>
      <c r="CH5" t="s">
        <v>759</v>
      </c>
      <c r="CI5" t="s">
        <v>759</v>
      </c>
      <c r="CJ5" t="s">
        <v>759</v>
      </c>
      <c r="CK5" t="s">
        <v>759</v>
      </c>
      <c r="CL5" t="s">
        <v>759</v>
      </c>
      <c r="CM5">
        <v>34.9</v>
      </c>
      <c r="CN5" t="s">
        <v>759</v>
      </c>
      <c r="CO5" t="s">
        <v>759</v>
      </c>
      <c r="CP5" t="s">
        <v>759</v>
      </c>
      <c r="CQ5">
        <v>0</v>
      </c>
      <c r="CR5" t="s">
        <v>574</v>
      </c>
    </row>
    <row r="6" spans="1:96" x14ac:dyDescent="0.25">
      <c r="A6">
        <v>5</v>
      </c>
      <c r="B6" t="s">
        <v>686</v>
      </c>
      <c r="C6">
        <v>2010</v>
      </c>
      <c r="D6" t="s">
        <v>316</v>
      </c>
      <c r="E6" t="s">
        <v>355</v>
      </c>
      <c r="F6" t="s">
        <v>356</v>
      </c>
      <c r="G6" t="s">
        <v>357</v>
      </c>
      <c r="H6" t="s">
        <v>528</v>
      </c>
      <c r="I6" t="s">
        <v>529</v>
      </c>
      <c r="J6">
        <v>365</v>
      </c>
      <c r="K6" s="19">
        <v>154</v>
      </c>
      <c r="L6">
        <v>92</v>
      </c>
      <c r="M6">
        <v>12</v>
      </c>
      <c r="N6">
        <v>50</v>
      </c>
      <c r="O6" t="s">
        <v>759</v>
      </c>
      <c r="P6" s="19">
        <v>211</v>
      </c>
      <c r="Q6" t="s">
        <v>759</v>
      </c>
      <c r="R6" t="s">
        <v>759</v>
      </c>
      <c r="S6" t="s">
        <v>759</v>
      </c>
      <c r="T6" t="s">
        <v>759</v>
      </c>
      <c r="U6" t="s">
        <v>751</v>
      </c>
      <c r="V6" s="6" t="s">
        <v>93</v>
      </c>
      <c r="W6" s="6" t="s">
        <v>759</v>
      </c>
      <c r="X6" s="6" t="s">
        <v>759</v>
      </c>
      <c r="Y6" s="6" t="s">
        <v>759</v>
      </c>
      <c r="Z6" s="6" t="s">
        <v>724</v>
      </c>
      <c r="AA6" s="6" t="s">
        <v>759</v>
      </c>
      <c r="AB6" s="6" t="s">
        <v>721</v>
      </c>
      <c r="AC6" s="6" t="s">
        <v>759</v>
      </c>
      <c r="AD6" s="6" t="s">
        <v>575</v>
      </c>
      <c r="AE6" s="6" t="s">
        <v>759</v>
      </c>
      <c r="AF6" s="6" t="s">
        <v>759</v>
      </c>
      <c r="AG6" s="6" t="s">
        <v>759</v>
      </c>
      <c r="AH6" s="6" t="s">
        <v>759</v>
      </c>
      <c r="AI6" s="6" t="s">
        <v>756</v>
      </c>
      <c r="AJ6" s="6" t="s">
        <v>759</v>
      </c>
      <c r="AK6" s="6" t="s">
        <v>759</v>
      </c>
      <c r="AL6" s="6" t="s">
        <v>577</v>
      </c>
      <c r="AM6" s="6" t="s">
        <v>759</v>
      </c>
      <c r="AN6" s="6" t="s">
        <v>577</v>
      </c>
      <c r="AO6" s="6" t="s">
        <v>759</v>
      </c>
      <c r="AP6" s="6" t="s">
        <v>759</v>
      </c>
      <c r="AQ6" s="6" t="s">
        <v>759</v>
      </c>
      <c r="AR6" s="6" t="s">
        <v>759</v>
      </c>
      <c r="AS6" s="6" t="s">
        <v>759</v>
      </c>
      <c r="AT6" s="6" t="s">
        <v>759</v>
      </c>
      <c r="AU6" s="6" t="s">
        <v>759</v>
      </c>
      <c r="AV6" s="6" t="s">
        <v>759</v>
      </c>
      <c r="AW6" s="6" t="s">
        <v>759</v>
      </c>
      <c r="AX6" s="6" t="s">
        <v>759</v>
      </c>
      <c r="AY6" s="6" t="s">
        <v>759</v>
      </c>
      <c r="AZ6" s="6" t="s">
        <v>759</v>
      </c>
      <c r="BA6" s="6" t="s">
        <v>759</v>
      </c>
      <c r="BB6" s="6" t="s">
        <v>759</v>
      </c>
      <c r="BC6" s="6" t="s">
        <v>759</v>
      </c>
      <c r="BD6" s="6" t="s">
        <v>759</v>
      </c>
      <c r="BE6" s="6" t="s">
        <v>759</v>
      </c>
      <c r="BF6">
        <v>78.900000000000006</v>
      </c>
      <c r="BG6">
        <v>83.4</v>
      </c>
      <c r="BH6" s="6" t="s">
        <v>759</v>
      </c>
      <c r="BI6">
        <v>36.299999999999997</v>
      </c>
      <c r="BJ6">
        <v>58</v>
      </c>
      <c r="BK6" t="s">
        <v>759</v>
      </c>
      <c r="BL6">
        <v>30.3</v>
      </c>
      <c r="BM6">
        <v>47.6</v>
      </c>
      <c r="BN6" t="s">
        <v>759</v>
      </c>
      <c r="BO6">
        <v>42.7</v>
      </c>
      <c r="BP6">
        <v>51.1</v>
      </c>
      <c r="BQ6" t="s">
        <v>358</v>
      </c>
      <c r="BR6" t="s">
        <v>759</v>
      </c>
      <c r="BS6" t="s">
        <v>759</v>
      </c>
      <c r="BT6" t="s">
        <v>759</v>
      </c>
      <c r="BU6" t="s">
        <v>759</v>
      </c>
      <c r="BV6" t="s">
        <v>759</v>
      </c>
      <c r="BW6" t="s">
        <v>759</v>
      </c>
      <c r="BX6" t="s">
        <v>759</v>
      </c>
      <c r="BY6" t="s">
        <v>759</v>
      </c>
      <c r="BZ6" t="s">
        <v>759</v>
      </c>
      <c r="CA6" t="s">
        <v>759</v>
      </c>
      <c r="CB6" t="s">
        <v>759</v>
      </c>
      <c r="CC6" t="s">
        <v>759</v>
      </c>
      <c r="CD6" t="s">
        <v>759</v>
      </c>
      <c r="CE6" t="s">
        <v>759</v>
      </c>
      <c r="CF6" t="s">
        <v>675</v>
      </c>
      <c r="CG6" t="s">
        <v>759</v>
      </c>
      <c r="CH6" t="s">
        <v>759</v>
      </c>
      <c r="CI6" t="s">
        <v>759</v>
      </c>
      <c r="CJ6" t="s">
        <v>759</v>
      </c>
      <c r="CK6" t="s">
        <v>759</v>
      </c>
      <c r="CL6" t="s">
        <v>759</v>
      </c>
      <c r="CM6" t="s">
        <v>759</v>
      </c>
      <c r="CN6" t="s">
        <v>759</v>
      </c>
      <c r="CO6" t="s">
        <v>759</v>
      </c>
      <c r="CP6" t="s">
        <v>759</v>
      </c>
      <c r="CQ6" t="s">
        <v>759</v>
      </c>
      <c r="CR6" t="s">
        <v>759</v>
      </c>
    </row>
    <row r="7" spans="1:96" x14ac:dyDescent="0.25">
      <c r="A7">
        <v>8</v>
      </c>
      <c r="B7" t="s">
        <v>687</v>
      </c>
      <c r="C7">
        <v>2015</v>
      </c>
      <c r="D7" t="s">
        <v>119</v>
      </c>
      <c r="E7" t="s">
        <v>120</v>
      </c>
      <c r="F7" t="s">
        <v>121</v>
      </c>
      <c r="G7" t="s">
        <v>122</v>
      </c>
      <c r="H7" t="s">
        <v>123</v>
      </c>
      <c r="I7" t="s">
        <v>124</v>
      </c>
      <c r="J7">
        <v>60</v>
      </c>
      <c r="K7" s="19">
        <v>21</v>
      </c>
      <c r="L7">
        <v>21</v>
      </c>
      <c r="M7" t="s">
        <v>759</v>
      </c>
      <c r="N7" t="s">
        <v>759</v>
      </c>
      <c r="O7" t="s">
        <v>759</v>
      </c>
      <c r="P7" s="19">
        <v>39</v>
      </c>
      <c r="Q7" t="s">
        <v>578</v>
      </c>
      <c r="R7" t="s">
        <v>731</v>
      </c>
      <c r="S7" t="s">
        <v>759</v>
      </c>
      <c r="T7" t="s">
        <v>759</v>
      </c>
      <c r="U7" t="s">
        <v>744</v>
      </c>
      <c r="V7" s="6" t="s">
        <v>126</v>
      </c>
      <c r="W7" s="6" t="s">
        <v>759</v>
      </c>
      <c r="X7" s="6" t="s">
        <v>127</v>
      </c>
      <c r="Y7" s="6" t="s">
        <v>128</v>
      </c>
      <c r="Z7" s="6" t="s">
        <v>129</v>
      </c>
      <c r="AA7" s="6" t="s">
        <v>759</v>
      </c>
      <c r="AB7" s="6" t="s">
        <v>130</v>
      </c>
      <c r="AC7" s="6" t="s">
        <v>131</v>
      </c>
      <c r="AD7" s="6" t="s">
        <v>759</v>
      </c>
      <c r="AE7" s="6" t="s">
        <v>759</v>
      </c>
      <c r="AF7" s="6" t="s">
        <v>759</v>
      </c>
      <c r="AG7" s="6" t="s">
        <v>132</v>
      </c>
      <c r="AH7" s="6" t="s">
        <v>134</v>
      </c>
      <c r="AI7" s="6" t="s">
        <v>759</v>
      </c>
      <c r="AJ7" s="6" t="s">
        <v>133</v>
      </c>
      <c r="AK7" s="6" t="s">
        <v>759</v>
      </c>
      <c r="AL7" s="6" t="s">
        <v>579</v>
      </c>
      <c r="AM7" s="6" t="s">
        <v>581</v>
      </c>
      <c r="AN7" s="6" t="s">
        <v>579</v>
      </c>
      <c r="AO7" s="6" t="s">
        <v>581</v>
      </c>
      <c r="AP7" s="6" t="s">
        <v>759</v>
      </c>
      <c r="AQ7" s="6" t="s">
        <v>582</v>
      </c>
      <c r="AR7" s="6" t="s">
        <v>759</v>
      </c>
      <c r="AS7" s="6" t="s">
        <v>580</v>
      </c>
      <c r="AT7" t="s">
        <v>668</v>
      </c>
      <c r="AU7" s="6" t="s">
        <v>759</v>
      </c>
      <c r="AV7" t="s">
        <v>668</v>
      </c>
      <c r="AW7" s="6" t="s">
        <v>759</v>
      </c>
      <c r="AX7" t="s">
        <v>759</v>
      </c>
      <c r="AY7">
        <v>4</v>
      </c>
      <c r="AZ7" t="s">
        <v>759</v>
      </c>
      <c r="BA7">
        <v>5</v>
      </c>
      <c r="BB7" t="s">
        <v>759</v>
      </c>
      <c r="BC7" t="s">
        <v>759</v>
      </c>
      <c r="BD7" t="s">
        <v>759</v>
      </c>
      <c r="BE7">
        <v>92.9</v>
      </c>
      <c r="BF7" t="s">
        <v>759</v>
      </c>
      <c r="BG7">
        <v>80.599999999999994</v>
      </c>
      <c r="BH7">
        <v>30</v>
      </c>
      <c r="BI7" t="s">
        <v>759</v>
      </c>
      <c r="BJ7">
        <v>40.1</v>
      </c>
      <c r="BK7">
        <v>20</v>
      </c>
      <c r="BL7" t="s">
        <v>759</v>
      </c>
      <c r="BM7">
        <v>17.8</v>
      </c>
      <c r="BN7" t="s">
        <v>136</v>
      </c>
      <c r="BO7" t="s">
        <v>759</v>
      </c>
      <c r="BP7" t="s">
        <v>137</v>
      </c>
      <c r="BQ7" t="s">
        <v>138</v>
      </c>
      <c r="BR7" s="9">
        <v>0.92900000000000005</v>
      </c>
      <c r="BS7" t="s">
        <v>759</v>
      </c>
      <c r="BT7">
        <v>74.2</v>
      </c>
      <c r="BU7">
        <v>21.4</v>
      </c>
      <c r="BV7" t="s">
        <v>759</v>
      </c>
      <c r="BW7">
        <v>21.2</v>
      </c>
      <c r="BX7">
        <v>21.4</v>
      </c>
      <c r="BY7" t="s">
        <v>759</v>
      </c>
      <c r="BZ7">
        <v>10.6</v>
      </c>
      <c r="CA7" t="s">
        <v>144</v>
      </c>
      <c r="CB7" t="s">
        <v>759</v>
      </c>
      <c r="CC7" t="s">
        <v>143</v>
      </c>
      <c r="CD7" t="s">
        <v>145</v>
      </c>
      <c r="CE7" t="s">
        <v>759</v>
      </c>
      <c r="CF7" t="s">
        <v>677</v>
      </c>
      <c r="CG7">
        <v>0.64</v>
      </c>
      <c r="CH7" t="s">
        <v>676</v>
      </c>
      <c r="CI7">
        <v>0.26400000000000001</v>
      </c>
      <c r="CJ7" t="s">
        <v>759</v>
      </c>
      <c r="CK7" t="s">
        <v>759</v>
      </c>
      <c r="CL7" t="s">
        <v>759</v>
      </c>
      <c r="CM7" t="s">
        <v>759</v>
      </c>
      <c r="CN7" t="s">
        <v>759</v>
      </c>
      <c r="CO7" t="s">
        <v>759</v>
      </c>
      <c r="CP7" t="s">
        <v>759</v>
      </c>
      <c r="CQ7" t="s">
        <v>759</v>
      </c>
      <c r="CR7" t="s">
        <v>583</v>
      </c>
    </row>
    <row r="8" spans="1:96" x14ac:dyDescent="0.25">
      <c r="A8">
        <v>9</v>
      </c>
      <c r="B8" t="s">
        <v>688</v>
      </c>
      <c r="C8">
        <v>2016</v>
      </c>
      <c r="D8" s="2" t="s">
        <v>9</v>
      </c>
      <c r="E8" t="s">
        <v>146</v>
      </c>
      <c r="F8" t="s">
        <v>147</v>
      </c>
      <c r="G8" t="s">
        <v>148</v>
      </c>
      <c r="H8" t="s">
        <v>149</v>
      </c>
      <c r="I8" t="s">
        <v>530</v>
      </c>
      <c r="J8">
        <v>61</v>
      </c>
      <c r="K8" s="19">
        <v>26</v>
      </c>
      <c r="L8" t="s">
        <v>759</v>
      </c>
      <c r="M8">
        <v>26</v>
      </c>
      <c r="N8" t="s">
        <v>759</v>
      </c>
      <c r="O8" t="s">
        <v>759</v>
      </c>
      <c r="P8" s="19">
        <v>35</v>
      </c>
      <c r="Q8" t="s">
        <v>150</v>
      </c>
      <c r="R8" t="s">
        <v>759</v>
      </c>
      <c r="S8" t="s">
        <v>759</v>
      </c>
      <c r="T8" t="s">
        <v>759</v>
      </c>
      <c r="U8" t="s">
        <v>746</v>
      </c>
      <c r="V8" s="6" t="s">
        <v>759</v>
      </c>
      <c r="W8" s="6" t="s">
        <v>151</v>
      </c>
      <c r="X8" s="6" t="s">
        <v>152</v>
      </c>
      <c r="Y8" s="6" t="s">
        <v>153</v>
      </c>
      <c r="Z8" s="6" t="s">
        <v>759</v>
      </c>
      <c r="AA8" s="6" t="s">
        <v>154</v>
      </c>
      <c r="AB8" s="6" t="s">
        <v>155</v>
      </c>
      <c r="AC8" s="6" t="s">
        <v>759</v>
      </c>
      <c r="AD8" s="6" t="s">
        <v>759</v>
      </c>
      <c r="AE8" s="6" t="s">
        <v>156</v>
      </c>
      <c r="AF8" s="6" t="s">
        <v>157</v>
      </c>
      <c r="AG8" s="6" t="s">
        <v>759</v>
      </c>
      <c r="AH8" s="6" t="s">
        <v>759</v>
      </c>
      <c r="AI8" s="6" t="s">
        <v>158</v>
      </c>
      <c r="AJ8" s="6" t="s">
        <v>159</v>
      </c>
      <c r="AK8" s="6" t="s">
        <v>759</v>
      </c>
      <c r="AL8" s="6" t="s">
        <v>160</v>
      </c>
      <c r="AM8" s="6" t="s">
        <v>669</v>
      </c>
      <c r="AN8" s="6" t="s">
        <v>160</v>
      </c>
      <c r="AO8" s="6" t="s">
        <v>161</v>
      </c>
      <c r="AP8" s="6" t="s">
        <v>759</v>
      </c>
      <c r="AQ8" s="6" t="s">
        <v>759</v>
      </c>
      <c r="AR8" s="6" t="s">
        <v>759</v>
      </c>
      <c r="AS8" s="6" t="s">
        <v>759</v>
      </c>
      <c r="AT8" s="6" t="s">
        <v>759</v>
      </c>
      <c r="AU8" t="s">
        <v>162</v>
      </c>
      <c r="AV8" t="s">
        <v>163</v>
      </c>
      <c r="AW8" s="6" t="s">
        <v>759</v>
      </c>
      <c r="AX8" s="6" t="s">
        <v>759</v>
      </c>
      <c r="AY8" s="6" t="s">
        <v>759</v>
      </c>
      <c r="AZ8" s="6" t="s">
        <v>759</v>
      </c>
      <c r="BA8" s="6" t="s">
        <v>759</v>
      </c>
      <c r="BB8" s="6" t="s">
        <v>759</v>
      </c>
      <c r="BC8" s="6" t="s">
        <v>759</v>
      </c>
      <c r="BD8" s="6" t="s">
        <v>759</v>
      </c>
      <c r="BE8" s="6" t="s">
        <v>759</v>
      </c>
      <c r="BF8" s="9">
        <v>0.61499999999999999</v>
      </c>
      <c r="BG8" s="9">
        <v>0.71399999999999997</v>
      </c>
      <c r="BH8" s="6" t="s">
        <v>759</v>
      </c>
      <c r="BI8" s="9">
        <v>0.40799999999999997</v>
      </c>
      <c r="BJ8" s="9">
        <v>0.51300000000000001</v>
      </c>
      <c r="BK8" t="s">
        <v>759</v>
      </c>
      <c r="BL8" s="9">
        <v>0.30599999999999999</v>
      </c>
      <c r="BM8" s="9">
        <v>0.38500000000000001</v>
      </c>
      <c r="BN8" t="s">
        <v>759</v>
      </c>
      <c r="BO8" s="9" t="s">
        <v>166</v>
      </c>
      <c r="BP8" t="s">
        <v>167</v>
      </c>
      <c r="BQ8" t="s">
        <v>169</v>
      </c>
      <c r="BR8" t="s">
        <v>759</v>
      </c>
      <c r="BS8" s="9">
        <v>0.61899999999999999</v>
      </c>
      <c r="BT8" s="9">
        <v>0.58199999999999996</v>
      </c>
      <c r="BU8" t="s">
        <v>759</v>
      </c>
      <c r="BV8" s="9">
        <v>0.29699999999999999</v>
      </c>
      <c r="BW8" s="9">
        <v>0.443</v>
      </c>
      <c r="BX8" t="s">
        <v>759</v>
      </c>
      <c r="BY8" s="9">
        <v>0.14799999999999999</v>
      </c>
      <c r="BZ8" s="9">
        <v>0.23599999999999999</v>
      </c>
      <c r="CA8" t="s">
        <v>759</v>
      </c>
      <c r="CB8" s="9" t="s">
        <v>171</v>
      </c>
      <c r="CC8" s="9" t="s">
        <v>170</v>
      </c>
      <c r="CD8" t="s">
        <v>168</v>
      </c>
      <c r="CE8" s="9" t="s">
        <v>759</v>
      </c>
      <c r="CF8" t="s">
        <v>675</v>
      </c>
      <c r="CG8" s="9" t="s">
        <v>759</v>
      </c>
      <c r="CH8" t="s">
        <v>759</v>
      </c>
      <c r="CI8" s="9" t="s">
        <v>759</v>
      </c>
      <c r="CJ8" t="s">
        <v>759</v>
      </c>
      <c r="CK8" s="9" t="s">
        <v>759</v>
      </c>
      <c r="CL8" t="s">
        <v>759</v>
      </c>
      <c r="CM8" s="9" t="s">
        <v>759</v>
      </c>
      <c r="CN8" t="s">
        <v>759</v>
      </c>
      <c r="CO8" s="9" t="s">
        <v>759</v>
      </c>
      <c r="CP8" t="s">
        <v>759</v>
      </c>
      <c r="CQ8" s="9" t="s">
        <v>759</v>
      </c>
      <c r="CR8" t="s">
        <v>759</v>
      </c>
    </row>
    <row r="9" spans="1:96" ht="13.2" customHeight="1" x14ac:dyDescent="0.25">
      <c r="A9">
        <v>13</v>
      </c>
      <c r="B9" t="s">
        <v>761</v>
      </c>
      <c r="C9">
        <v>2018</v>
      </c>
      <c r="D9" t="s">
        <v>172</v>
      </c>
      <c r="E9" t="s">
        <v>173</v>
      </c>
      <c r="F9" t="s">
        <v>174</v>
      </c>
      <c r="G9" t="s">
        <v>175</v>
      </c>
      <c r="H9" t="s">
        <v>176</v>
      </c>
      <c r="I9" t="s">
        <v>177</v>
      </c>
      <c r="J9">
        <v>201</v>
      </c>
      <c r="K9" s="19">
        <v>31</v>
      </c>
      <c r="L9">
        <v>19</v>
      </c>
      <c r="M9">
        <v>10</v>
      </c>
      <c r="N9">
        <v>2</v>
      </c>
      <c r="O9">
        <v>12</v>
      </c>
      <c r="P9" s="19">
        <v>170</v>
      </c>
      <c r="Q9" t="s">
        <v>178</v>
      </c>
      <c r="R9" t="s">
        <v>737</v>
      </c>
      <c r="S9" t="s">
        <v>179</v>
      </c>
      <c r="T9" t="s">
        <v>179</v>
      </c>
      <c r="U9" t="s">
        <v>469</v>
      </c>
      <c r="V9" s="6" t="s">
        <v>180</v>
      </c>
      <c r="W9" s="6" t="s">
        <v>181</v>
      </c>
      <c r="X9" s="6" t="s">
        <v>182</v>
      </c>
      <c r="Y9" s="6" t="s">
        <v>707</v>
      </c>
      <c r="Z9" s="6" t="s">
        <v>183</v>
      </c>
      <c r="AA9" s="6" t="s">
        <v>184</v>
      </c>
      <c r="AB9" s="6" t="s">
        <v>185</v>
      </c>
      <c r="AC9" s="6" t="s">
        <v>759</v>
      </c>
      <c r="AD9" s="6" t="s">
        <v>179</v>
      </c>
      <c r="AE9" s="6" t="s">
        <v>179</v>
      </c>
      <c r="AF9" s="6" t="s">
        <v>179</v>
      </c>
      <c r="AG9" s="6" t="s">
        <v>759</v>
      </c>
      <c r="AH9" s="6" t="s">
        <v>179</v>
      </c>
      <c r="AI9" s="6" t="s">
        <v>179</v>
      </c>
      <c r="AJ9" s="6" t="s">
        <v>179</v>
      </c>
      <c r="AK9" s="6" t="s">
        <v>759</v>
      </c>
      <c r="AL9" s="6" t="s">
        <v>586</v>
      </c>
      <c r="AM9" s="6" t="s">
        <v>759</v>
      </c>
      <c r="AN9" s="6" t="s">
        <v>586</v>
      </c>
      <c r="AO9" s="6" t="s">
        <v>759</v>
      </c>
      <c r="AP9" s="6" t="s">
        <v>187</v>
      </c>
      <c r="AQ9" s="6" t="s">
        <v>759</v>
      </c>
      <c r="AR9" s="6" t="s">
        <v>759</v>
      </c>
      <c r="AS9" s="6" t="s">
        <v>759</v>
      </c>
      <c r="AT9">
        <v>13</v>
      </c>
      <c r="AU9">
        <v>6</v>
      </c>
      <c r="AV9">
        <v>114</v>
      </c>
      <c r="AW9" s="6" t="s">
        <v>759</v>
      </c>
      <c r="AX9" t="s">
        <v>759</v>
      </c>
      <c r="AY9" s="6" t="s">
        <v>759</v>
      </c>
      <c r="AZ9" t="s">
        <v>759</v>
      </c>
      <c r="BA9" s="6" t="s">
        <v>759</v>
      </c>
      <c r="BB9" t="s">
        <v>759</v>
      </c>
      <c r="BC9" s="6" t="s">
        <v>759</v>
      </c>
      <c r="BD9" t="s">
        <v>759</v>
      </c>
      <c r="BE9">
        <v>63.16</v>
      </c>
      <c r="BF9">
        <v>83.33</v>
      </c>
      <c r="BG9">
        <v>57.99</v>
      </c>
      <c r="BH9">
        <v>15.79</v>
      </c>
      <c r="BI9">
        <v>41.67</v>
      </c>
      <c r="BJ9">
        <v>19.53</v>
      </c>
      <c r="BK9" t="s">
        <v>759</v>
      </c>
      <c r="BL9" t="s">
        <v>759</v>
      </c>
      <c r="BM9" t="s">
        <v>759</v>
      </c>
      <c r="BN9">
        <v>24</v>
      </c>
      <c r="BO9">
        <v>33</v>
      </c>
      <c r="BP9">
        <v>21</v>
      </c>
      <c r="BQ9" t="s">
        <v>189</v>
      </c>
      <c r="BR9">
        <v>52.63</v>
      </c>
      <c r="BS9">
        <v>83.33</v>
      </c>
      <c r="BT9">
        <v>52.66</v>
      </c>
      <c r="BU9">
        <v>10.53</v>
      </c>
      <c r="BV9">
        <v>41.67</v>
      </c>
      <c r="BW9">
        <v>15.38</v>
      </c>
      <c r="BX9" t="s">
        <v>759</v>
      </c>
      <c r="BY9" t="s">
        <v>759</v>
      </c>
      <c r="BZ9" t="s">
        <v>759</v>
      </c>
      <c r="CA9">
        <v>17.100000000000001</v>
      </c>
      <c r="CB9">
        <v>30.2</v>
      </c>
      <c r="CC9">
        <v>16.2</v>
      </c>
      <c r="CD9" t="s">
        <v>188</v>
      </c>
      <c r="CE9" t="s">
        <v>759</v>
      </c>
      <c r="CF9" t="s">
        <v>679</v>
      </c>
      <c r="CG9" t="s">
        <v>680</v>
      </c>
      <c r="CH9" t="s">
        <v>681</v>
      </c>
      <c r="CI9" t="s">
        <v>682</v>
      </c>
      <c r="CJ9" t="s">
        <v>759</v>
      </c>
      <c r="CK9" t="s">
        <v>759</v>
      </c>
      <c r="CL9" t="s">
        <v>759</v>
      </c>
      <c r="CM9" t="s">
        <v>589</v>
      </c>
      <c r="CN9" t="s">
        <v>759</v>
      </c>
      <c r="CO9" t="s">
        <v>759</v>
      </c>
      <c r="CP9" t="s">
        <v>759</v>
      </c>
      <c r="CQ9" t="s">
        <v>590</v>
      </c>
      <c r="CR9" t="s">
        <v>591</v>
      </c>
    </row>
    <row r="10" spans="1:96" x14ac:dyDescent="0.25">
      <c r="A10">
        <v>15</v>
      </c>
      <c r="B10" t="s">
        <v>689</v>
      </c>
      <c r="C10">
        <v>2011</v>
      </c>
      <c r="D10" t="s">
        <v>172</v>
      </c>
      <c r="E10" t="s">
        <v>199</v>
      </c>
      <c r="F10" t="s">
        <v>200</v>
      </c>
      <c r="G10" t="s">
        <v>759</v>
      </c>
      <c r="H10" t="s">
        <v>531</v>
      </c>
      <c r="I10" t="s">
        <v>529</v>
      </c>
      <c r="J10">
        <v>95</v>
      </c>
      <c r="K10" s="19">
        <v>42</v>
      </c>
      <c r="L10">
        <v>42</v>
      </c>
      <c r="M10" t="s">
        <v>759</v>
      </c>
      <c r="N10" t="s">
        <v>759</v>
      </c>
      <c r="O10" t="s">
        <v>759</v>
      </c>
      <c r="P10" s="19">
        <v>53</v>
      </c>
      <c r="Q10" t="s">
        <v>201</v>
      </c>
      <c r="R10" t="s">
        <v>759</v>
      </c>
      <c r="S10" t="s">
        <v>759</v>
      </c>
      <c r="T10" t="s">
        <v>759</v>
      </c>
      <c r="U10" t="s">
        <v>747</v>
      </c>
      <c r="V10" s="6" t="s">
        <v>759</v>
      </c>
      <c r="W10" s="6" t="s">
        <v>759</v>
      </c>
      <c r="X10" s="6" t="s">
        <v>759</v>
      </c>
      <c r="Y10" s="6" t="s">
        <v>202</v>
      </c>
      <c r="Z10" s="6" t="s">
        <v>721</v>
      </c>
      <c r="AA10" s="6" t="s">
        <v>721</v>
      </c>
      <c r="AB10" s="6" t="s">
        <v>721</v>
      </c>
      <c r="AC10" s="6" t="s">
        <v>598</v>
      </c>
      <c r="AD10" s="6" t="s">
        <v>759</v>
      </c>
      <c r="AE10" s="6" t="s">
        <v>759</v>
      </c>
      <c r="AF10" s="6" t="s">
        <v>759</v>
      </c>
      <c r="AG10" s="6" t="s">
        <v>759</v>
      </c>
      <c r="AH10" s="6" t="s">
        <v>759</v>
      </c>
      <c r="AI10" s="6" t="s">
        <v>759</v>
      </c>
      <c r="AJ10" s="6" t="s">
        <v>759</v>
      </c>
      <c r="AK10" s="6" t="s">
        <v>599</v>
      </c>
      <c r="AL10" s="6" t="s">
        <v>602</v>
      </c>
      <c r="AM10" s="6" t="s">
        <v>759</v>
      </c>
      <c r="AN10" s="6" t="s">
        <v>602</v>
      </c>
      <c r="AO10" s="6" t="s">
        <v>759</v>
      </c>
      <c r="AP10" s="6" t="s">
        <v>759</v>
      </c>
      <c r="AQ10" s="6" t="s">
        <v>759</v>
      </c>
      <c r="AR10" s="6" t="s">
        <v>759</v>
      </c>
      <c r="AS10" s="6" t="s">
        <v>759</v>
      </c>
      <c r="AT10" s="6" t="s">
        <v>759</v>
      </c>
      <c r="AU10" s="6" t="s">
        <v>759</v>
      </c>
      <c r="AV10" s="6" t="s">
        <v>759</v>
      </c>
      <c r="AW10" t="s">
        <v>600</v>
      </c>
      <c r="AX10" s="6" t="s">
        <v>759</v>
      </c>
      <c r="AY10" s="11">
        <v>0.08</v>
      </c>
      <c r="AZ10" s="6" t="s">
        <v>759</v>
      </c>
      <c r="BA10" s="11" t="s">
        <v>606</v>
      </c>
      <c r="BB10" t="s">
        <v>601</v>
      </c>
      <c r="BC10" s="6" t="s">
        <v>759</v>
      </c>
      <c r="BD10" t="s">
        <v>215</v>
      </c>
      <c r="BE10" s="6" t="s">
        <v>759</v>
      </c>
      <c r="BF10" t="s">
        <v>759</v>
      </c>
      <c r="BG10" s="6" t="s">
        <v>759</v>
      </c>
      <c r="BH10" t="s">
        <v>759</v>
      </c>
      <c r="BI10" s="6" t="s">
        <v>759</v>
      </c>
      <c r="BJ10" t="s">
        <v>759</v>
      </c>
      <c r="BK10" s="6" t="s">
        <v>759</v>
      </c>
      <c r="BL10" t="s">
        <v>759</v>
      </c>
      <c r="BM10" t="s">
        <v>603</v>
      </c>
      <c r="BN10" t="s">
        <v>759</v>
      </c>
      <c r="BO10" t="s">
        <v>759</v>
      </c>
      <c r="BP10" t="s">
        <v>203</v>
      </c>
      <c r="BQ10" t="s">
        <v>607</v>
      </c>
      <c r="BR10" t="s">
        <v>759</v>
      </c>
      <c r="BS10" t="s">
        <v>759</v>
      </c>
      <c r="BT10" t="s">
        <v>759</v>
      </c>
      <c r="BU10" t="s">
        <v>759</v>
      </c>
      <c r="BV10" t="s">
        <v>759</v>
      </c>
      <c r="BW10" t="s">
        <v>759</v>
      </c>
      <c r="BX10" t="s">
        <v>759</v>
      </c>
      <c r="BY10" t="s">
        <v>759</v>
      </c>
      <c r="BZ10" t="s">
        <v>759</v>
      </c>
      <c r="CA10" t="s">
        <v>759</v>
      </c>
      <c r="CB10" t="s">
        <v>759</v>
      </c>
      <c r="CC10" t="s">
        <v>759</v>
      </c>
      <c r="CD10" t="s">
        <v>759</v>
      </c>
      <c r="CE10" t="s">
        <v>759</v>
      </c>
      <c r="CF10" t="s">
        <v>675</v>
      </c>
      <c r="CG10" t="s">
        <v>759</v>
      </c>
      <c r="CH10" t="s">
        <v>759</v>
      </c>
      <c r="CI10" t="s">
        <v>759</v>
      </c>
      <c r="CJ10" t="s">
        <v>759</v>
      </c>
      <c r="CK10" t="s">
        <v>759</v>
      </c>
      <c r="CL10" t="s">
        <v>759</v>
      </c>
      <c r="CM10" s="11">
        <v>0.5</v>
      </c>
      <c r="CN10" t="s">
        <v>604</v>
      </c>
      <c r="CO10" t="s">
        <v>759</v>
      </c>
      <c r="CP10" t="s">
        <v>759</v>
      </c>
      <c r="CQ10" t="s">
        <v>759</v>
      </c>
      <c r="CR10" t="s">
        <v>605</v>
      </c>
    </row>
    <row r="11" spans="1:96" s="15" customFormat="1" x14ac:dyDescent="0.25">
      <c r="A11" s="15">
        <v>16</v>
      </c>
      <c r="B11" s="15" t="s">
        <v>690</v>
      </c>
      <c r="C11" s="15">
        <v>2014</v>
      </c>
      <c r="D11" s="15" t="s">
        <v>216</v>
      </c>
      <c r="E11" s="15" t="s">
        <v>217</v>
      </c>
      <c r="F11" s="15" t="s">
        <v>218</v>
      </c>
      <c r="G11" s="15" t="s">
        <v>219</v>
      </c>
      <c r="H11" s="15" t="s">
        <v>220</v>
      </c>
      <c r="I11" s="15" t="s">
        <v>221</v>
      </c>
      <c r="J11" s="15">
        <v>49</v>
      </c>
      <c r="K11" s="20">
        <v>36</v>
      </c>
      <c r="L11" s="15">
        <v>36</v>
      </c>
      <c r="M11" s="15" t="s">
        <v>759</v>
      </c>
      <c r="N11" s="15" t="s">
        <v>759</v>
      </c>
      <c r="O11" s="15" t="s">
        <v>759</v>
      </c>
      <c r="P11" s="20">
        <v>13</v>
      </c>
      <c r="Q11" s="15" t="s">
        <v>222</v>
      </c>
      <c r="R11" t="s">
        <v>734</v>
      </c>
      <c r="S11" s="15">
        <v>45</v>
      </c>
      <c r="T11" s="15" t="s">
        <v>222</v>
      </c>
      <c r="U11" s="15" t="s">
        <v>744</v>
      </c>
      <c r="V11" s="16" t="s">
        <v>224</v>
      </c>
      <c r="W11" s="16" t="s">
        <v>759</v>
      </c>
      <c r="X11" s="16" t="s">
        <v>223</v>
      </c>
      <c r="Y11" s="16" t="s">
        <v>708</v>
      </c>
      <c r="Z11" s="16" t="s">
        <v>226</v>
      </c>
      <c r="AA11" s="16" t="s">
        <v>759</v>
      </c>
      <c r="AB11" s="16" t="s">
        <v>225</v>
      </c>
      <c r="AC11" s="16" t="s">
        <v>759</v>
      </c>
      <c r="AD11" s="16" t="s">
        <v>228</v>
      </c>
      <c r="AE11" s="16" t="s">
        <v>759</v>
      </c>
      <c r="AF11" s="16" t="s">
        <v>227</v>
      </c>
      <c r="AG11" s="16" t="s">
        <v>759</v>
      </c>
      <c r="AH11" s="16" t="s">
        <v>230</v>
      </c>
      <c r="AI11" s="16" t="s">
        <v>759</v>
      </c>
      <c r="AJ11" s="16" t="s">
        <v>229</v>
      </c>
      <c r="AK11" s="16" t="s">
        <v>759</v>
      </c>
      <c r="AL11" s="16" t="s">
        <v>670</v>
      </c>
      <c r="AM11" s="16" t="s">
        <v>759</v>
      </c>
      <c r="AN11" s="16" t="s">
        <v>231</v>
      </c>
      <c r="AO11" s="16" t="s">
        <v>759</v>
      </c>
      <c r="AP11" s="16" t="s">
        <v>232</v>
      </c>
      <c r="AQ11" s="16" t="s">
        <v>732</v>
      </c>
      <c r="AR11" s="16" t="s">
        <v>759</v>
      </c>
      <c r="AS11" s="16" t="s">
        <v>733</v>
      </c>
      <c r="AT11" s="15">
        <v>21</v>
      </c>
      <c r="AU11" s="15" t="s">
        <v>759</v>
      </c>
      <c r="AV11" s="15">
        <v>10</v>
      </c>
      <c r="AW11" s="15" t="s">
        <v>759</v>
      </c>
      <c r="AX11" s="15" t="s">
        <v>759</v>
      </c>
      <c r="AY11" s="15">
        <v>0</v>
      </c>
      <c r="AZ11" s="15" t="s">
        <v>759</v>
      </c>
      <c r="BA11" s="15">
        <v>2</v>
      </c>
      <c r="BB11" s="15" t="s">
        <v>759</v>
      </c>
      <c r="BC11" s="15" t="s">
        <v>759</v>
      </c>
      <c r="BD11" s="15" t="s">
        <v>759</v>
      </c>
      <c r="BE11" s="15">
        <v>80</v>
      </c>
      <c r="BF11" s="15" t="s">
        <v>759</v>
      </c>
      <c r="BG11" s="15">
        <v>69</v>
      </c>
      <c r="BH11" s="15">
        <v>66</v>
      </c>
      <c r="BI11" s="15" t="s">
        <v>759</v>
      </c>
      <c r="BJ11" s="15">
        <v>51</v>
      </c>
      <c r="BK11" s="15">
        <v>59</v>
      </c>
      <c r="BL11" s="15" t="s">
        <v>237</v>
      </c>
      <c r="BM11" s="15">
        <v>51</v>
      </c>
      <c r="BN11" s="15">
        <v>20.5</v>
      </c>
      <c r="BO11" s="15" t="s">
        <v>759</v>
      </c>
      <c r="BP11" s="15">
        <v>20.5</v>
      </c>
      <c r="BQ11" s="15" t="s">
        <v>238</v>
      </c>
      <c r="BR11" s="15">
        <v>80</v>
      </c>
      <c r="BS11" s="15" t="s">
        <v>759</v>
      </c>
      <c r="BT11" s="15">
        <v>69</v>
      </c>
      <c r="BU11" s="15">
        <v>62</v>
      </c>
      <c r="BV11" s="15" t="s">
        <v>759</v>
      </c>
      <c r="BW11" s="15">
        <v>45</v>
      </c>
      <c r="BX11" s="15" t="s">
        <v>759</v>
      </c>
      <c r="BY11" s="15" t="s">
        <v>759</v>
      </c>
      <c r="BZ11" s="15" t="s">
        <v>759</v>
      </c>
      <c r="CA11" s="15">
        <v>20.5</v>
      </c>
      <c r="CB11" s="15" t="s">
        <v>759</v>
      </c>
      <c r="CC11" s="15">
        <v>20.5</v>
      </c>
      <c r="CD11" s="15" t="s">
        <v>239</v>
      </c>
      <c r="CE11" s="15" t="s">
        <v>759</v>
      </c>
      <c r="CF11" s="15" t="s">
        <v>675</v>
      </c>
      <c r="CG11" s="15" t="s">
        <v>759</v>
      </c>
      <c r="CH11" s="15" t="s">
        <v>759</v>
      </c>
      <c r="CI11" s="15" t="s">
        <v>759</v>
      </c>
      <c r="CJ11" s="15" t="s">
        <v>759</v>
      </c>
      <c r="CK11" s="15" t="s">
        <v>759</v>
      </c>
      <c r="CL11" s="15" t="s">
        <v>759</v>
      </c>
      <c r="CM11" s="15" t="s">
        <v>759</v>
      </c>
      <c r="CN11" s="15" t="s">
        <v>759</v>
      </c>
      <c r="CO11" s="15" t="s">
        <v>759</v>
      </c>
      <c r="CP11" s="15" t="s">
        <v>759</v>
      </c>
      <c r="CQ11" s="15" t="s">
        <v>759</v>
      </c>
      <c r="CR11" s="15" t="s">
        <v>759</v>
      </c>
    </row>
    <row r="12" spans="1:96" x14ac:dyDescent="0.25">
      <c r="A12">
        <v>20</v>
      </c>
      <c r="B12" t="s">
        <v>762</v>
      </c>
      <c r="C12">
        <v>2019</v>
      </c>
      <c r="D12" t="s">
        <v>216</v>
      </c>
      <c r="E12" t="s">
        <v>240</v>
      </c>
      <c r="F12" t="s">
        <v>241</v>
      </c>
      <c r="G12" t="s">
        <v>242</v>
      </c>
      <c r="H12" t="s">
        <v>532</v>
      </c>
      <c r="I12" t="s">
        <v>533</v>
      </c>
      <c r="J12">
        <v>249</v>
      </c>
      <c r="K12" s="19">
        <v>75</v>
      </c>
      <c r="L12">
        <v>56</v>
      </c>
      <c r="M12">
        <v>6</v>
      </c>
      <c r="N12">
        <v>13</v>
      </c>
      <c r="O12">
        <v>19</v>
      </c>
      <c r="P12" s="19">
        <v>174</v>
      </c>
      <c r="Q12" t="s">
        <v>244</v>
      </c>
      <c r="R12" t="s">
        <v>759</v>
      </c>
      <c r="S12" t="s">
        <v>759</v>
      </c>
      <c r="T12" t="s">
        <v>243</v>
      </c>
      <c r="U12" t="s">
        <v>744</v>
      </c>
      <c r="V12" s="6" t="s">
        <v>245</v>
      </c>
      <c r="W12" s="6" t="s">
        <v>246</v>
      </c>
      <c r="X12" s="6" t="s">
        <v>253</v>
      </c>
      <c r="Y12" s="6" t="s">
        <v>709</v>
      </c>
      <c r="Z12" s="6" t="s">
        <v>248</v>
      </c>
      <c r="AA12" s="6" t="s">
        <v>249</v>
      </c>
      <c r="AB12" s="6" t="s">
        <v>247</v>
      </c>
      <c r="AC12" s="6" t="s">
        <v>759</v>
      </c>
      <c r="AD12" s="6" t="s">
        <v>243</v>
      </c>
      <c r="AE12" s="6" t="s">
        <v>243</v>
      </c>
      <c r="AF12" s="6" t="s">
        <v>243</v>
      </c>
      <c r="AG12" s="6" t="s">
        <v>243</v>
      </c>
      <c r="AH12" s="6" t="s">
        <v>251</v>
      </c>
      <c r="AI12" s="6" t="s">
        <v>252</v>
      </c>
      <c r="AJ12" s="6" t="s">
        <v>250</v>
      </c>
      <c r="AK12" s="6" t="s">
        <v>759</v>
      </c>
      <c r="AL12" s="6" t="s">
        <v>254</v>
      </c>
      <c r="AM12" s="6" t="s">
        <v>255</v>
      </c>
      <c r="AN12" s="6" t="s">
        <v>254</v>
      </c>
      <c r="AO12" s="6" t="s">
        <v>255</v>
      </c>
      <c r="AP12" s="6" t="s">
        <v>256</v>
      </c>
      <c r="AQ12" s="6" t="s">
        <v>759</v>
      </c>
      <c r="AR12" s="6" t="s">
        <v>759</v>
      </c>
      <c r="AS12" s="6" t="s">
        <v>759</v>
      </c>
      <c r="AT12" s="6" t="s">
        <v>759</v>
      </c>
      <c r="AU12" s="6" t="s">
        <v>759</v>
      </c>
      <c r="AV12" s="6" t="s">
        <v>759</v>
      </c>
      <c r="AW12" s="6" t="s">
        <v>759</v>
      </c>
      <c r="AX12" s="6" t="s">
        <v>759</v>
      </c>
      <c r="AY12">
        <v>3</v>
      </c>
      <c r="AZ12">
        <v>3</v>
      </c>
      <c r="BA12">
        <v>3</v>
      </c>
      <c r="BB12" t="s">
        <v>759</v>
      </c>
      <c r="BC12" t="s">
        <v>259</v>
      </c>
      <c r="BD12" t="s">
        <v>759</v>
      </c>
      <c r="BE12" t="s">
        <v>759</v>
      </c>
      <c r="BF12" t="s">
        <v>759</v>
      </c>
      <c r="BG12" t="s">
        <v>759</v>
      </c>
      <c r="BH12" t="s">
        <v>759</v>
      </c>
      <c r="BI12" t="s">
        <v>759</v>
      </c>
      <c r="BJ12" t="s">
        <v>759</v>
      </c>
      <c r="BK12" t="s">
        <v>759</v>
      </c>
      <c r="BL12" t="s">
        <v>759</v>
      </c>
      <c r="BM12" t="s">
        <v>759</v>
      </c>
      <c r="BN12" s="22" t="s">
        <v>759</v>
      </c>
      <c r="BO12" s="22"/>
      <c r="BP12" s="22"/>
      <c r="BQ12" t="s">
        <v>759</v>
      </c>
      <c r="BR12" t="s">
        <v>759</v>
      </c>
      <c r="BS12" t="s">
        <v>759</v>
      </c>
      <c r="BT12" t="s">
        <v>759</v>
      </c>
      <c r="BU12" t="s">
        <v>759</v>
      </c>
      <c r="BV12" t="s">
        <v>759</v>
      </c>
      <c r="BW12" t="s">
        <v>759</v>
      </c>
      <c r="BX12" t="s">
        <v>759</v>
      </c>
      <c r="BY12" t="s">
        <v>759</v>
      </c>
      <c r="BZ12" t="s">
        <v>759</v>
      </c>
      <c r="CA12" t="s">
        <v>759</v>
      </c>
      <c r="CB12" t="s">
        <v>759</v>
      </c>
      <c r="CC12" t="s">
        <v>759</v>
      </c>
      <c r="CD12" t="s">
        <v>759</v>
      </c>
      <c r="CE12" t="s">
        <v>759</v>
      </c>
      <c r="CF12" t="s">
        <v>675</v>
      </c>
      <c r="CG12" t="s">
        <v>759</v>
      </c>
      <c r="CH12" t="s">
        <v>759</v>
      </c>
      <c r="CI12" t="s">
        <v>759</v>
      </c>
      <c r="CJ12" t="s">
        <v>759</v>
      </c>
      <c r="CK12" t="s">
        <v>759</v>
      </c>
      <c r="CL12" t="s">
        <v>759</v>
      </c>
      <c r="CM12" t="s">
        <v>759</v>
      </c>
      <c r="CN12" t="s">
        <v>759</v>
      </c>
      <c r="CO12" t="s">
        <v>759</v>
      </c>
      <c r="CP12" t="s">
        <v>759</v>
      </c>
      <c r="CQ12" t="s">
        <v>759</v>
      </c>
      <c r="CR12" t="s">
        <v>759</v>
      </c>
    </row>
    <row r="13" spans="1:96" x14ac:dyDescent="0.25">
      <c r="A13">
        <v>21</v>
      </c>
      <c r="B13" t="s">
        <v>763</v>
      </c>
      <c r="C13">
        <v>2010</v>
      </c>
      <c r="D13" t="s">
        <v>262</v>
      </c>
      <c r="E13" t="s">
        <v>261</v>
      </c>
      <c r="F13" t="s">
        <v>260</v>
      </c>
      <c r="G13" t="s">
        <v>759</v>
      </c>
      <c r="H13" t="s">
        <v>263</v>
      </c>
      <c r="I13" t="s">
        <v>534</v>
      </c>
      <c r="J13">
        <v>302</v>
      </c>
      <c r="K13" s="19">
        <v>43</v>
      </c>
      <c r="L13">
        <v>38</v>
      </c>
      <c r="M13">
        <v>3</v>
      </c>
      <c r="N13">
        <v>2</v>
      </c>
      <c r="O13" t="s">
        <v>759</v>
      </c>
      <c r="P13" s="19">
        <v>259</v>
      </c>
      <c r="Q13" t="s">
        <v>264</v>
      </c>
      <c r="R13" t="s">
        <v>759</v>
      </c>
      <c r="S13" t="s">
        <v>759</v>
      </c>
      <c r="T13" t="s">
        <v>759</v>
      </c>
      <c r="U13" t="s">
        <v>744</v>
      </c>
      <c r="V13" s="6" t="s">
        <v>759</v>
      </c>
      <c r="W13" s="6" t="s">
        <v>243</v>
      </c>
      <c r="X13" s="6" t="s">
        <v>243</v>
      </c>
      <c r="Y13" s="6" t="s">
        <v>265</v>
      </c>
      <c r="Z13" s="6" t="s">
        <v>722</v>
      </c>
      <c r="AA13" s="6" t="s">
        <v>722</v>
      </c>
      <c r="AB13" s="6" t="s">
        <v>722</v>
      </c>
      <c r="AC13" s="6" t="s">
        <v>266</v>
      </c>
      <c r="AD13" s="6" t="s">
        <v>759</v>
      </c>
      <c r="AE13" s="6" t="s">
        <v>759</v>
      </c>
      <c r="AF13" s="6" t="s">
        <v>759</v>
      </c>
      <c r="AG13" s="6" t="s">
        <v>759</v>
      </c>
      <c r="AH13" s="6" t="s">
        <v>759</v>
      </c>
      <c r="AI13" s="6" t="s">
        <v>759</v>
      </c>
      <c r="AJ13" s="6" t="s">
        <v>759</v>
      </c>
      <c r="AK13" s="6" t="s">
        <v>759</v>
      </c>
      <c r="AL13" s="6" t="s">
        <v>613</v>
      </c>
      <c r="AM13" s="6" t="s">
        <v>759</v>
      </c>
      <c r="AN13" s="6" t="s">
        <v>613</v>
      </c>
      <c r="AO13" s="6" t="s">
        <v>759</v>
      </c>
      <c r="AP13" s="6" t="s">
        <v>759</v>
      </c>
      <c r="AQ13" s="6" t="s">
        <v>759</v>
      </c>
      <c r="AR13" s="6" t="s">
        <v>759</v>
      </c>
      <c r="AS13" s="6" t="s">
        <v>759</v>
      </c>
      <c r="AT13" s="6" t="s">
        <v>759</v>
      </c>
      <c r="AU13" s="6" t="s">
        <v>759</v>
      </c>
      <c r="AV13" s="6" t="s">
        <v>759</v>
      </c>
      <c r="AW13" s="6" t="s">
        <v>759</v>
      </c>
      <c r="AX13" s="6" t="s">
        <v>759</v>
      </c>
      <c r="AY13" s="6" t="s">
        <v>759</v>
      </c>
      <c r="AZ13" s="6" t="s">
        <v>759</v>
      </c>
      <c r="BA13" s="6" t="s">
        <v>759</v>
      </c>
      <c r="BB13" s="6" t="s">
        <v>759</v>
      </c>
      <c r="BC13" s="6" t="s">
        <v>759</v>
      </c>
      <c r="BD13" s="6" t="s">
        <v>759</v>
      </c>
      <c r="BE13" s="13" t="s">
        <v>269</v>
      </c>
      <c r="BF13" s="21" t="s">
        <v>759</v>
      </c>
      <c r="BG13" s="21" t="s">
        <v>759</v>
      </c>
      <c r="BH13" s="21" t="s">
        <v>759</v>
      </c>
      <c r="BI13" s="21" t="s">
        <v>759</v>
      </c>
      <c r="BJ13" s="21" t="s">
        <v>759</v>
      </c>
      <c r="BK13" s="21" t="s">
        <v>759</v>
      </c>
      <c r="BL13" s="21" t="s">
        <v>759</v>
      </c>
      <c r="BM13" s="21" t="s">
        <v>759</v>
      </c>
      <c r="BN13" s="21" t="s">
        <v>759</v>
      </c>
      <c r="BO13" s="21" t="s">
        <v>759</v>
      </c>
      <c r="BP13" s="21" t="s">
        <v>759</v>
      </c>
      <c r="BQ13" s="21" t="s">
        <v>759</v>
      </c>
      <c r="BR13" s="21" t="s">
        <v>759</v>
      </c>
      <c r="BS13" s="21" t="s">
        <v>759</v>
      </c>
      <c r="BT13" s="21" t="s">
        <v>759</v>
      </c>
      <c r="BU13" s="21" t="s">
        <v>759</v>
      </c>
      <c r="BV13" s="21" t="s">
        <v>759</v>
      </c>
      <c r="BW13" s="21" t="s">
        <v>759</v>
      </c>
      <c r="BX13" s="21" t="s">
        <v>759</v>
      </c>
      <c r="BY13" s="21" t="s">
        <v>759</v>
      </c>
      <c r="BZ13" s="21" t="s">
        <v>759</v>
      </c>
      <c r="CA13" s="21" t="s">
        <v>759</v>
      </c>
      <c r="CB13" s="21" t="s">
        <v>759</v>
      </c>
      <c r="CC13" s="21" t="s">
        <v>759</v>
      </c>
      <c r="CD13" s="21" t="s">
        <v>759</v>
      </c>
      <c r="CE13" s="21" t="s">
        <v>759</v>
      </c>
      <c r="CF13" s="21" t="s">
        <v>759</v>
      </c>
      <c r="CG13" s="21" t="s">
        <v>759</v>
      </c>
      <c r="CH13" s="21" t="s">
        <v>759</v>
      </c>
      <c r="CI13">
        <v>0.754</v>
      </c>
      <c r="CJ13" s="21" t="s">
        <v>759</v>
      </c>
      <c r="CK13" s="21" t="s">
        <v>759</v>
      </c>
      <c r="CL13" s="21" t="s">
        <v>759</v>
      </c>
      <c r="CM13" t="s">
        <v>615</v>
      </c>
      <c r="CN13" s="21" t="s">
        <v>759</v>
      </c>
      <c r="CO13" s="21" t="s">
        <v>759</v>
      </c>
      <c r="CP13" s="21" t="s">
        <v>759</v>
      </c>
      <c r="CQ13" t="s">
        <v>616</v>
      </c>
      <c r="CR13" t="s">
        <v>574</v>
      </c>
    </row>
    <row r="14" spans="1:96" x14ac:dyDescent="0.25">
      <c r="A14">
        <v>22</v>
      </c>
      <c r="B14" t="s">
        <v>764</v>
      </c>
      <c r="C14">
        <v>2010</v>
      </c>
      <c r="D14" t="s">
        <v>216</v>
      </c>
      <c r="E14" t="s">
        <v>270</v>
      </c>
      <c r="F14" t="s">
        <v>271</v>
      </c>
      <c r="G14" t="s">
        <v>272</v>
      </c>
      <c r="H14" t="s">
        <v>273</v>
      </c>
      <c r="I14" t="s">
        <v>274</v>
      </c>
      <c r="J14">
        <v>298</v>
      </c>
      <c r="K14" s="19">
        <v>122</v>
      </c>
      <c r="L14">
        <v>69</v>
      </c>
      <c r="M14">
        <v>53</v>
      </c>
      <c r="N14" t="s">
        <v>281</v>
      </c>
      <c r="O14" t="s">
        <v>759</v>
      </c>
      <c r="P14" s="19">
        <v>176</v>
      </c>
      <c r="Q14" t="s">
        <v>288</v>
      </c>
      <c r="R14" t="s">
        <v>759</v>
      </c>
      <c r="S14" t="s">
        <v>759</v>
      </c>
      <c r="T14" t="s">
        <v>759</v>
      </c>
      <c r="U14" t="s">
        <v>744</v>
      </c>
      <c r="V14" s="6" t="s">
        <v>759</v>
      </c>
      <c r="W14" s="6" t="s">
        <v>759</v>
      </c>
      <c r="X14" s="6" t="s">
        <v>759</v>
      </c>
      <c r="Y14" s="6" t="s">
        <v>759</v>
      </c>
      <c r="Z14" s="6" t="s">
        <v>721</v>
      </c>
      <c r="AA14" s="6" t="s">
        <v>721</v>
      </c>
      <c r="AB14" s="6" t="s">
        <v>721</v>
      </c>
      <c r="AC14" s="6" t="s">
        <v>759</v>
      </c>
      <c r="AD14" s="6" t="s">
        <v>759</v>
      </c>
      <c r="AE14" s="6" t="s">
        <v>759</v>
      </c>
      <c r="AF14" s="6" t="s">
        <v>759</v>
      </c>
      <c r="AG14" s="6" t="s">
        <v>759</v>
      </c>
      <c r="AH14" s="6" t="s">
        <v>759</v>
      </c>
      <c r="AI14" s="6" t="s">
        <v>759</v>
      </c>
      <c r="AJ14" s="6" t="s">
        <v>759</v>
      </c>
      <c r="AK14" s="6" t="s">
        <v>275</v>
      </c>
      <c r="AL14" s="6" t="s">
        <v>276</v>
      </c>
      <c r="AM14" s="6" t="s">
        <v>759</v>
      </c>
      <c r="AN14" s="6" t="s">
        <v>276</v>
      </c>
      <c r="AO14" s="6" t="s">
        <v>759</v>
      </c>
      <c r="AP14" s="6" t="s">
        <v>759</v>
      </c>
      <c r="AQ14" s="6" t="s">
        <v>759</v>
      </c>
      <c r="AR14" s="6" t="s">
        <v>759</v>
      </c>
      <c r="AS14" s="6" t="s">
        <v>759</v>
      </c>
      <c r="AT14" s="6" t="s">
        <v>759</v>
      </c>
      <c r="AU14" s="6" t="s">
        <v>759</v>
      </c>
      <c r="AV14" s="6" t="s">
        <v>759</v>
      </c>
      <c r="AW14" s="6" t="s">
        <v>759</v>
      </c>
      <c r="AX14" s="6" t="s">
        <v>759</v>
      </c>
      <c r="AY14" s="6" t="s">
        <v>759</v>
      </c>
      <c r="AZ14" s="6" t="s">
        <v>759</v>
      </c>
      <c r="BA14" s="6" t="s">
        <v>759</v>
      </c>
      <c r="BB14" s="6" t="s">
        <v>759</v>
      </c>
      <c r="BC14" s="6" t="s">
        <v>759</v>
      </c>
      <c r="BD14" s="6" t="s">
        <v>759</v>
      </c>
      <c r="BE14" t="s">
        <v>289</v>
      </c>
      <c r="BF14" s="6" t="s">
        <v>759</v>
      </c>
      <c r="BG14" s="6" t="s">
        <v>759</v>
      </c>
      <c r="BH14">
        <v>37</v>
      </c>
      <c r="BI14">
        <v>38</v>
      </c>
      <c r="BJ14">
        <v>57</v>
      </c>
      <c r="BK14">
        <v>23</v>
      </c>
      <c r="BL14">
        <v>33</v>
      </c>
      <c r="BM14">
        <v>51</v>
      </c>
      <c r="BN14" t="s">
        <v>759</v>
      </c>
      <c r="BO14" t="s">
        <v>759</v>
      </c>
      <c r="BP14" t="s">
        <v>759</v>
      </c>
      <c r="BQ14" t="s">
        <v>759</v>
      </c>
      <c r="BR14" t="s">
        <v>759</v>
      </c>
      <c r="BS14" t="s">
        <v>759</v>
      </c>
      <c r="BT14" t="s">
        <v>759</v>
      </c>
      <c r="BU14" t="s">
        <v>759</v>
      </c>
      <c r="BV14" t="s">
        <v>759</v>
      </c>
      <c r="BW14" t="s">
        <v>759</v>
      </c>
      <c r="BX14" t="s">
        <v>759</v>
      </c>
      <c r="BY14" t="s">
        <v>759</v>
      </c>
      <c r="BZ14" t="s">
        <v>759</v>
      </c>
      <c r="CA14" t="s">
        <v>759</v>
      </c>
      <c r="CB14" t="s">
        <v>759</v>
      </c>
      <c r="CC14" t="s">
        <v>759</v>
      </c>
      <c r="CD14" t="s">
        <v>759</v>
      </c>
      <c r="CE14" t="s">
        <v>759</v>
      </c>
      <c r="CF14" t="s">
        <v>675</v>
      </c>
      <c r="CG14" t="s">
        <v>759</v>
      </c>
      <c r="CH14" t="s">
        <v>759</v>
      </c>
      <c r="CI14" t="s">
        <v>759</v>
      </c>
      <c r="CJ14" t="s">
        <v>759</v>
      </c>
      <c r="CK14" t="s">
        <v>759</v>
      </c>
      <c r="CL14" t="s">
        <v>759</v>
      </c>
      <c r="CM14" t="s">
        <v>759</v>
      </c>
      <c r="CN14" t="s">
        <v>759</v>
      </c>
      <c r="CO14" t="s">
        <v>759</v>
      </c>
      <c r="CP14" t="s">
        <v>759</v>
      </c>
      <c r="CQ14" t="s">
        <v>759</v>
      </c>
      <c r="CR14" t="s">
        <v>759</v>
      </c>
    </row>
    <row r="15" spans="1:96" s="15" customFormat="1" x14ac:dyDescent="0.25">
      <c r="A15" s="15">
        <v>23</v>
      </c>
      <c r="B15" s="15" t="s">
        <v>691</v>
      </c>
      <c r="C15" s="15">
        <v>2020</v>
      </c>
      <c r="D15" s="17" t="s">
        <v>9</v>
      </c>
      <c r="E15" s="15" t="s">
        <v>290</v>
      </c>
      <c r="F15" s="15" t="s">
        <v>292</v>
      </c>
      <c r="G15" s="15" t="s">
        <v>291</v>
      </c>
      <c r="H15" s="15" t="s">
        <v>535</v>
      </c>
      <c r="I15" s="15" t="s">
        <v>529</v>
      </c>
      <c r="J15" s="15">
        <v>90</v>
      </c>
      <c r="K15" s="20">
        <v>22</v>
      </c>
      <c r="L15" s="15">
        <v>17</v>
      </c>
      <c r="M15" s="15">
        <v>5</v>
      </c>
      <c r="N15" s="15" t="s">
        <v>759</v>
      </c>
      <c r="O15" s="15" t="s">
        <v>759</v>
      </c>
      <c r="P15" s="20">
        <v>68</v>
      </c>
      <c r="Q15" s="15" t="s">
        <v>617</v>
      </c>
      <c r="R15" s="15" t="s">
        <v>738</v>
      </c>
      <c r="S15" s="15" t="s">
        <v>759</v>
      </c>
      <c r="T15" s="15" t="s">
        <v>759</v>
      </c>
      <c r="U15" s="15" t="s">
        <v>748</v>
      </c>
      <c r="V15" s="16" t="s">
        <v>715</v>
      </c>
      <c r="W15" s="16" t="s">
        <v>759</v>
      </c>
      <c r="X15" s="16" t="s">
        <v>710</v>
      </c>
      <c r="Y15" s="16" t="s">
        <v>716</v>
      </c>
      <c r="Z15" s="16" t="s">
        <v>294</v>
      </c>
      <c r="AA15" s="16" t="s">
        <v>759</v>
      </c>
      <c r="AB15" s="16" t="s">
        <v>293</v>
      </c>
      <c r="AC15" s="16" t="s">
        <v>759</v>
      </c>
      <c r="AD15" s="16" t="s">
        <v>296</v>
      </c>
      <c r="AE15" s="16" t="s">
        <v>759</v>
      </c>
      <c r="AF15" s="16" t="s">
        <v>295</v>
      </c>
      <c r="AG15" s="16" t="s">
        <v>759</v>
      </c>
      <c r="AH15" s="16" t="s">
        <v>298</v>
      </c>
      <c r="AI15" s="16" t="s">
        <v>759</v>
      </c>
      <c r="AJ15" s="16" t="s">
        <v>297</v>
      </c>
      <c r="AK15" s="16" t="s">
        <v>759</v>
      </c>
      <c r="AL15" s="16" t="s">
        <v>310</v>
      </c>
      <c r="AM15" s="16" t="s">
        <v>311</v>
      </c>
      <c r="AN15" s="16" t="s">
        <v>310</v>
      </c>
      <c r="AO15" s="16" t="s">
        <v>311</v>
      </c>
      <c r="AP15" s="16" t="s">
        <v>759</v>
      </c>
      <c r="AQ15" s="16" t="s">
        <v>735</v>
      </c>
      <c r="AR15" s="16" t="s">
        <v>759</v>
      </c>
      <c r="AS15" s="16" t="s">
        <v>736</v>
      </c>
      <c r="AT15" s="15">
        <v>11</v>
      </c>
      <c r="AU15" s="15" t="s">
        <v>759</v>
      </c>
      <c r="AV15" s="15">
        <v>41</v>
      </c>
      <c r="AW15" s="15" t="s">
        <v>759</v>
      </c>
      <c r="AX15" s="15" t="s">
        <v>759</v>
      </c>
      <c r="AY15" s="15">
        <v>1</v>
      </c>
      <c r="AZ15" s="15" t="s">
        <v>759</v>
      </c>
      <c r="BA15" s="15">
        <v>11</v>
      </c>
      <c r="BB15" s="15" t="s">
        <v>759</v>
      </c>
      <c r="BC15" s="15" t="s">
        <v>759</v>
      </c>
      <c r="BD15" s="15" t="s">
        <v>759</v>
      </c>
      <c r="BE15" s="15">
        <v>86.4</v>
      </c>
      <c r="BF15" s="15" t="s">
        <v>759</v>
      </c>
      <c r="BG15" s="15">
        <v>69.099999999999994</v>
      </c>
      <c r="BH15" s="15">
        <v>29.4</v>
      </c>
      <c r="BI15" s="15" t="s">
        <v>759</v>
      </c>
      <c r="BJ15" s="15">
        <v>26.5</v>
      </c>
      <c r="BK15" s="15">
        <v>14.7</v>
      </c>
      <c r="BL15" s="15" t="s">
        <v>759</v>
      </c>
      <c r="BM15" s="15">
        <v>26.5</v>
      </c>
      <c r="BN15" s="15" t="s">
        <v>312</v>
      </c>
      <c r="BO15" s="15" t="s">
        <v>759</v>
      </c>
      <c r="BP15" s="15" t="s">
        <v>313</v>
      </c>
      <c r="BQ15" s="15" t="s">
        <v>315</v>
      </c>
      <c r="BR15" s="15" t="s">
        <v>759</v>
      </c>
      <c r="BS15" s="15" t="s">
        <v>759</v>
      </c>
      <c r="BT15" s="15" t="s">
        <v>759</v>
      </c>
      <c r="BU15" s="15" t="s">
        <v>759</v>
      </c>
      <c r="BV15" s="15" t="s">
        <v>759</v>
      </c>
      <c r="BW15" s="15" t="s">
        <v>759</v>
      </c>
      <c r="BX15" s="15" t="s">
        <v>759</v>
      </c>
      <c r="BY15" s="15" t="s">
        <v>759</v>
      </c>
      <c r="BZ15" s="15" t="s">
        <v>759</v>
      </c>
      <c r="CA15" s="15" t="s">
        <v>759</v>
      </c>
      <c r="CB15" s="15" t="s">
        <v>759</v>
      </c>
      <c r="CC15" s="15" t="s">
        <v>759</v>
      </c>
      <c r="CD15" s="15" t="s">
        <v>314</v>
      </c>
      <c r="CE15" s="15" t="s">
        <v>759</v>
      </c>
      <c r="CF15" s="15" t="s">
        <v>675</v>
      </c>
      <c r="CG15" s="15" t="s">
        <v>759</v>
      </c>
      <c r="CH15" s="15" t="s">
        <v>759</v>
      </c>
      <c r="CI15" s="15" t="s">
        <v>759</v>
      </c>
      <c r="CJ15" s="15" t="s">
        <v>621</v>
      </c>
      <c r="CK15" s="15" t="s">
        <v>759</v>
      </c>
      <c r="CL15" s="15" t="s">
        <v>622</v>
      </c>
      <c r="CM15" s="15" t="s">
        <v>759</v>
      </c>
      <c r="CN15" s="15" t="s">
        <v>623</v>
      </c>
      <c r="CO15" s="15" t="s">
        <v>759</v>
      </c>
      <c r="CP15" s="15" t="s">
        <v>624</v>
      </c>
      <c r="CQ15" s="15" t="s">
        <v>759</v>
      </c>
      <c r="CR15" s="15" t="s">
        <v>574</v>
      </c>
    </row>
    <row r="16" spans="1:96" x14ac:dyDescent="0.25">
      <c r="A16">
        <v>24</v>
      </c>
      <c r="B16" t="s">
        <v>692</v>
      </c>
      <c r="C16">
        <v>2004</v>
      </c>
      <c r="D16" t="s">
        <v>316</v>
      </c>
      <c r="E16" t="s">
        <v>318</v>
      </c>
      <c r="F16" t="s">
        <v>317</v>
      </c>
      <c r="G16" t="s">
        <v>759</v>
      </c>
      <c r="H16" t="s">
        <v>529</v>
      </c>
      <c r="I16" t="s">
        <v>529</v>
      </c>
      <c r="J16">
        <v>40</v>
      </c>
      <c r="K16" s="19">
        <v>14</v>
      </c>
      <c r="L16">
        <v>8</v>
      </c>
      <c r="M16">
        <v>8</v>
      </c>
      <c r="N16">
        <v>2</v>
      </c>
      <c r="O16" t="s">
        <v>759</v>
      </c>
      <c r="P16" s="19">
        <v>26</v>
      </c>
      <c r="Q16" t="s">
        <v>625</v>
      </c>
      <c r="R16" t="s">
        <v>759</v>
      </c>
      <c r="S16" t="s">
        <v>759</v>
      </c>
      <c r="T16" t="s">
        <v>759</v>
      </c>
      <c r="U16" t="s">
        <v>744</v>
      </c>
      <c r="V16" s="6" t="s">
        <v>759</v>
      </c>
      <c r="W16" s="6" t="s">
        <v>759</v>
      </c>
      <c r="X16" s="6" t="s">
        <v>759</v>
      </c>
      <c r="Y16" s="6" t="s">
        <v>627</v>
      </c>
      <c r="Z16" s="6" t="s">
        <v>721</v>
      </c>
      <c r="AA16" s="6" t="s">
        <v>721</v>
      </c>
      <c r="AB16" s="6" t="s">
        <v>721</v>
      </c>
      <c r="AC16" s="6" t="s">
        <v>759</v>
      </c>
      <c r="AD16" s="6" t="s">
        <v>759</v>
      </c>
      <c r="AE16" s="6" t="s">
        <v>759</v>
      </c>
      <c r="AF16" s="6" t="s">
        <v>759</v>
      </c>
      <c r="AG16" s="6" t="s">
        <v>759</v>
      </c>
      <c r="AH16" s="6" t="s">
        <v>759</v>
      </c>
      <c r="AI16" s="6" t="s">
        <v>759</v>
      </c>
      <c r="AJ16" s="6" t="s">
        <v>759</v>
      </c>
      <c r="AK16" s="6" t="s">
        <v>759</v>
      </c>
      <c r="AL16" s="6" t="s">
        <v>626</v>
      </c>
      <c r="AM16" s="6" t="s">
        <v>759</v>
      </c>
      <c r="AN16" s="6" t="s">
        <v>626</v>
      </c>
      <c r="AO16" s="6" t="s">
        <v>759</v>
      </c>
      <c r="AP16" s="6" t="s">
        <v>759</v>
      </c>
      <c r="AQ16" s="6" t="s">
        <v>759</v>
      </c>
      <c r="AR16" s="6" t="s">
        <v>759</v>
      </c>
      <c r="AS16" s="6" t="s">
        <v>759</v>
      </c>
      <c r="AT16" s="6" t="s">
        <v>759</v>
      </c>
      <c r="AU16" s="6" t="s">
        <v>759</v>
      </c>
      <c r="AV16" s="6" t="s">
        <v>759</v>
      </c>
      <c r="AW16" t="s">
        <v>628</v>
      </c>
      <c r="AX16" s="6" t="s">
        <v>759</v>
      </c>
      <c r="AY16" s="6" t="s">
        <v>759</v>
      </c>
      <c r="AZ16" s="6" t="s">
        <v>759</v>
      </c>
      <c r="BA16" s="6" t="s">
        <v>759</v>
      </c>
      <c r="BB16" s="6" t="s">
        <v>759</v>
      </c>
      <c r="BC16" s="6" t="s">
        <v>759</v>
      </c>
      <c r="BD16" s="6" t="s">
        <v>759</v>
      </c>
      <c r="BE16">
        <v>57.14</v>
      </c>
      <c r="BF16" s="6" t="s">
        <v>759</v>
      </c>
      <c r="BG16">
        <v>65.38</v>
      </c>
      <c r="BH16">
        <v>7.14</v>
      </c>
      <c r="BI16" t="s">
        <v>759</v>
      </c>
      <c r="BJ16">
        <v>15.38</v>
      </c>
      <c r="BK16" t="s">
        <v>759</v>
      </c>
      <c r="BL16" t="s">
        <v>759</v>
      </c>
      <c r="BM16" t="s">
        <v>281</v>
      </c>
      <c r="BN16">
        <v>26.6</v>
      </c>
      <c r="BO16" t="s">
        <v>759</v>
      </c>
      <c r="BP16">
        <v>25.4</v>
      </c>
      <c r="BQ16" t="s">
        <v>319</v>
      </c>
      <c r="BR16" t="s">
        <v>759</v>
      </c>
      <c r="BS16" t="s">
        <v>759</v>
      </c>
      <c r="BT16" t="s">
        <v>759</v>
      </c>
      <c r="BU16" t="s">
        <v>759</v>
      </c>
      <c r="BV16" t="s">
        <v>759</v>
      </c>
      <c r="BW16" t="s">
        <v>759</v>
      </c>
      <c r="BX16" t="s">
        <v>759</v>
      </c>
      <c r="BY16" t="s">
        <v>759</v>
      </c>
      <c r="BZ16" t="s">
        <v>759</v>
      </c>
      <c r="CA16" t="s">
        <v>759</v>
      </c>
      <c r="CB16" t="s">
        <v>759</v>
      </c>
      <c r="CC16" t="s">
        <v>759</v>
      </c>
      <c r="CD16" t="s">
        <v>759</v>
      </c>
      <c r="CE16" t="s">
        <v>759</v>
      </c>
      <c r="CF16" t="s">
        <v>759</v>
      </c>
      <c r="CG16" t="s">
        <v>759</v>
      </c>
      <c r="CH16" t="s">
        <v>759</v>
      </c>
      <c r="CI16" t="s">
        <v>759</v>
      </c>
      <c r="CJ16" t="s">
        <v>759</v>
      </c>
      <c r="CK16" t="s">
        <v>759</v>
      </c>
      <c r="CL16" t="s">
        <v>759</v>
      </c>
      <c r="CM16" s="11" t="s">
        <v>629</v>
      </c>
      <c r="CN16" t="s">
        <v>759</v>
      </c>
      <c r="CO16" t="s">
        <v>759</v>
      </c>
      <c r="CP16" t="s">
        <v>620</v>
      </c>
      <c r="CQ16" t="s">
        <v>759</v>
      </c>
      <c r="CR16" t="s">
        <v>759</v>
      </c>
    </row>
    <row r="17" spans="1:96" x14ac:dyDescent="0.25">
      <c r="A17">
        <v>25</v>
      </c>
      <c r="B17" t="s">
        <v>693</v>
      </c>
      <c r="C17">
        <v>2012</v>
      </c>
      <c r="D17" t="s">
        <v>172</v>
      </c>
      <c r="E17" t="s">
        <v>320</v>
      </c>
      <c r="F17" t="s">
        <v>321</v>
      </c>
      <c r="G17" t="s">
        <v>759</v>
      </c>
      <c r="H17" t="s">
        <v>536</v>
      </c>
      <c r="I17" t="s">
        <v>529</v>
      </c>
      <c r="J17">
        <v>224</v>
      </c>
      <c r="K17" s="19">
        <v>51</v>
      </c>
      <c r="L17">
        <v>51</v>
      </c>
      <c r="M17" t="s">
        <v>759</v>
      </c>
      <c r="N17" t="s">
        <v>759</v>
      </c>
      <c r="O17" t="s">
        <v>759</v>
      </c>
      <c r="P17" s="19">
        <v>173</v>
      </c>
      <c r="Q17" t="s">
        <v>322</v>
      </c>
      <c r="R17" t="s">
        <v>759</v>
      </c>
      <c r="S17" t="s">
        <v>759</v>
      </c>
      <c r="T17" t="s">
        <v>759</v>
      </c>
      <c r="U17" t="s">
        <v>744</v>
      </c>
      <c r="V17" s="6" t="s">
        <v>324</v>
      </c>
      <c r="W17" s="6" t="s">
        <v>759</v>
      </c>
      <c r="X17" s="6" t="s">
        <v>323</v>
      </c>
      <c r="Y17" s="6" t="s">
        <v>711</v>
      </c>
      <c r="Z17" s="6" t="s">
        <v>725</v>
      </c>
      <c r="AA17" s="6" t="s">
        <v>759</v>
      </c>
      <c r="AB17" s="6" t="s">
        <v>726</v>
      </c>
      <c r="AC17" s="6" t="s">
        <v>759</v>
      </c>
      <c r="AD17" s="6" t="s">
        <v>759</v>
      </c>
      <c r="AE17" s="6" t="s">
        <v>759</v>
      </c>
      <c r="AF17" s="6" t="s">
        <v>759</v>
      </c>
      <c r="AG17" s="6" t="s">
        <v>759</v>
      </c>
      <c r="AH17" s="6" t="s">
        <v>759</v>
      </c>
      <c r="AI17" s="6" t="s">
        <v>759</v>
      </c>
      <c r="AJ17" s="6" t="s">
        <v>759</v>
      </c>
      <c r="AK17" s="6" t="s">
        <v>759</v>
      </c>
      <c r="AL17" s="6" t="s">
        <v>325</v>
      </c>
      <c r="AM17" s="6" t="s">
        <v>326</v>
      </c>
      <c r="AN17" s="6" t="s">
        <v>325</v>
      </c>
      <c r="AO17" s="6" t="s">
        <v>326</v>
      </c>
      <c r="AP17" s="6" t="s">
        <v>759</v>
      </c>
      <c r="AQ17" s="6" t="s">
        <v>631</v>
      </c>
      <c r="AR17" s="6" t="s">
        <v>759</v>
      </c>
      <c r="AS17" s="6" t="s">
        <v>630</v>
      </c>
      <c r="AT17" s="6" t="s">
        <v>759</v>
      </c>
      <c r="AU17" s="6" t="s">
        <v>759</v>
      </c>
      <c r="AV17" s="6" t="s">
        <v>759</v>
      </c>
      <c r="AW17" s="6" t="s">
        <v>759</v>
      </c>
      <c r="AX17" s="6" t="s">
        <v>759</v>
      </c>
      <c r="AY17">
        <v>9</v>
      </c>
      <c r="AZ17" s="6" t="s">
        <v>759</v>
      </c>
      <c r="BA17">
        <v>26</v>
      </c>
      <c r="BB17" s="6" t="s">
        <v>759</v>
      </c>
      <c r="BC17" s="6" t="s">
        <v>759</v>
      </c>
      <c r="BD17" s="6" t="s">
        <v>759</v>
      </c>
      <c r="BE17" s="6" t="s">
        <v>759</v>
      </c>
      <c r="BF17" s="6" t="s">
        <v>759</v>
      </c>
      <c r="BG17" s="6" t="s">
        <v>759</v>
      </c>
      <c r="BH17" s="6" t="s">
        <v>759</v>
      </c>
      <c r="BI17" s="6" t="s">
        <v>759</v>
      </c>
      <c r="BJ17" s="6" t="s">
        <v>759</v>
      </c>
      <c r="BK17" s="6" t="s">
        <v>759</v>
      </c>
      <c r="BL17" s="6" t="s">
        <v>759</v>
      </c>
      <c r="BM17" s="6" t="s">
        <v>759</v>
      </c>
      <c r="BN17" s="6" t="s">
        <v>759</v>
      </c>
      <c r="BO17" s="6" t="s">
        <v>759</v>
      </c>
      <c r="BP17" s="6" t="s">
        <v>759</v>
      </c>
      <c r="BQ17" s="6" t="s">
        <v>759</v>
      </c>
      <c r="BR17" s="6" t="s">
        <v>759</v>
      </c>
      <c r="BS17" s="6" t="s">
        <v>759</v>
      </c>
      <c r="BT17" s="6" t="s">
        <v>759</v>
      </c>
      <c r="BU17" s="6" t="s">
        <v>759</v>
      </c>
      <c r="BV17" s="6" t="s">
        <v>759</v>
      </c>
      <c r="BW17" s="6" t="s">
        <v>759</v>
      </c>
      <c r="BX17" s="6" t="s">
        <v>759</v>
      </c>
      <c r="BY17" s="6" t="s">
        <v>759</v>
      </c>
      <c r="BZ17" s="6" t="s">
        <v>759</v>
      </c>
      <c r="CA17" s="6" t="s">
        <v>759</v>
      </c>
      <c r="CB17" s="6" t="s">
        <v>759</v>
      </c>
      <c r="CC17" s="6" t="s">
        <v>759</v>
      </c>
      <c r="CD17" s="6" t="s">
        <v>759</v>
      </c>
      <c r="CE17" s="6" t="s">
        <v>759</v>
      </c>
      <c r="CF17" s="6" t="s">
        <v>759</v>
      </c>
      <c r="CG17" s="6" t="s">
        <v>759</v>
      </c>
      <c r="CH17" s="6" t="s">
        <v>759</v>
      </c>
      <c r="CI17" s="6" t="s">
        <v>759</v>
      </c>
      <c r="CJ17" s="6" t="s">
        <v>759</v>
      </c>
      <c r="CK17" s="6" t="s">
        <v>759</v>
      </c>
      <c r="CL17" s="6" t="s">
        <v>759</v>
      </c>
      <c r="CM17" t="s">
        <v>636</v>
      </c>
      <c r="CN17" s="6" t="s">
        <v>759</v>
      </c>
      <c r="CO17" s="6" t="s">
        <v>759</v>
      </c>
      <c r="CP17" s="6" t="s">
        <v>759</v>
      </c>
      <c r="CQ17" t="s">
        <v>637</v>
      </c>
      <c r="CR17" s="6" t="s">
        <v>759</v>
      </c>
    </row>
    <row r="18" spans="1:96" x14ac:dyDescent="0.25">
      <c r="A18">
        <v>26</v>
      </c>
      <c r="B18" t="s">
        <v>694</v>
      </c>
      <c r="C18">
        <v>2007</v>
      </c>
      <c r="D18" t="s">
        <v>316</v>
      </c>
      <c r="E18" t="s">
        <v>369</v>
      </c>
      <c r="F18" t="s">
        <v>368</v>
      </c>
      <c r="G18" t="s">
        <v>370</v>
      </c>
      <c r="H18" t="s">
        <v>537</v>
      </c>
      <c r="I18" t="s">
        <v>529</v>
      </c>
      <c r="J18">
        <v>161</v>
      </c>
      <c r="K18" s="19">
        <v>43</v>
      </c>
      <c r="L18">
        <v>34</v>
      </c>
      <c r="M18">
        <v>2</v>
      </c>
      <c r="N18">
        <v>7</v>
      </c>
      <c r="O18">
        <v>9</v>
      </c>
      <c r="P18" s="19">
        <v>118</v>
      </c>
      <c r="Q18" t="s">
        <v>759</v>
      </c>
      <c r="R18" t="s">
        <v>739</v>
      </c>
      <c r="S18">
        <v>149</v>
      </c>
      <c r="T18" t="s">
        <v>759</v>
      </c>
      <c r="U18" t="s">
        <v>744</v>
      </c>
      <c r="V18" s="6" t="s">
        <v>712</v>
      </c>
      <c r="W18" s="6" t="s">
        <v>713</v>
      </c>
      <c r="X18" s="6" t="s">
        <v>714</v>
      </c>
      <c r="Y18" s="6" t="s">
        <v>717</v>
      </c>
      <c r="Z18" s="6" t="s">
        <v>371</v>
      </c>
      <c r="AA18" s="6" t="s">
        <v>372</v>
      </c>
      <c r="AB18" s="6" t="s">
        <v>373</v>
      </c>
      <c r="AC18" s="6" t="s">
        <v>374</v>
      </c>
      <c r="AD18" s="6" t="s">
        <v>375</v>
      </c>
      <c r="AE18" s="6" t="s">
        <v>376</v>
      </c>
      <c r="AF18" s="6" t="s">
        <v>377</v>
      </c>
      <c r="AG18" s="6" t="s">
        <v>378</v>
      </c>
      <c r="AH18" s="6" t="s">
        <v>379</v>
      </c>
      <c r="AI18" s="6" t="s">
        <v>382</v>
      </c>
      <c r="AJ18" s="6" t="s">
        <v>380</v>
      </c>
      <c r="AK18" s="6" t="s">
        <v>381</v>
      </c>
      <c r="AL18" s="6" t="s">
        <v>759</v>
      </c>
      <c r="AM18" s="6" t="s">
        <v>759</v>
      </c>
      <c r="AN18" s="6" t="s">
        <v>759</v>
      </c>
      <c r="AO18" s="6" t="s">
        <v>759</v>
      </c>
      <c r="AP18" s="6" t="s">
        <v>759</v>
      </c>
      <c r="AQ18" s="6" t="s">
        <v>646</v>
      </c>
      <c r="AR18" s="6" t="s">
        <v>647</v>
      </c>
      <c r="AS18" s="6" t="s">
        <v>648</v>
      </c>
      <c r="AT18">
        <v>13</v>
      </c>
      <c r="AU18">
        <v>7</v>
      </c>
      <c r="AV18">
        <v>42</v>
      </c>
      <c r="AW18" s="6" t="s">
        <v>759</v>
      </c>
      <c r="AX18" s="6" t="s">
        <v>759</v>
      </c>
      <c r="AY18">
        <v>3</v>
      </c>
      <c r="AZ18">
        <v>3</v>
      </c>
      <c r="BA18">
        <v>5</v>
      </c>
      <c r="BB18" s="6" t="s">
        <v>759</v>
      </c>
      <c r="BC18" s="6" t="s">
        <v>759</v>
      </c>
      <c r="BD18" s="6" t="s">
        <v>759</v>
      </c>
      <c r="BE18">
        <v>47</v>
      </c>
      <c r="BF18">
        <v>17</v>
      </c>
      <c r="BG18">
        <v>72</v>
      </c>
      <c r="BH18">
        <v>31</v>
      </c>
      <c r="BI18">
        <v>0</v>
      </c>
      <c r="BJ18">
        <v>52</v>
      </c>
      <c r="BK18">
        <v>25</v>
      </c>
      <c r="BL18">
        <v>0</v>
      </c>
      <c r="BM18">
        <v>41</v>
      </c>
      <c r="BN18" t="s">
        <v>360</v>
      </c>
      <c r="BO18" t="s">
        <v>387</v>
      </c>
      <c r="BP18" t="s">
        <v>361</v>
      </c>
      <c r="BQ18" t="s">
        <v>388</v>
      </c>
      <c r="BR18" t="s">
        <v>759</v>
      </c>
      <c r="BS18" t="s">
        <v>759</v>
      </c>
      <c r="BT18" t="s">
        <v>759</v>
      </c>
      <c r="BU18" t="s">
        <v>759</v>
      </c>
      <c r="BV18" t="s">
        <v>759</v>
      </c>
      <c r="BW18" t="s">
        <v>759</v>
      </c>
      <c r="BX18" t="s">
        <v>759</v>
      </c>
      <c r="BY18" t="s">
        <v>759</v>
      </c>
      <c r="BZ18" t="s">
        <v>759</v>
      </c>
      <c r="CA18" t="s">
        <v>759</v>
      </c>
      <c r="CB18" t="s">
        <v>759</v>
      </c>
      <c r="CC18" t="s">
        <v>759</v>
      </c>
      <c r="CD18" t="s">
        <v>759</v>
      </c>
      <c r="CE18" t="s">
        <v>759</v>
      </c>
      <c r="CF18" t="s">
        <v>759</v>
      </c>
      <c r="CG18" t="s">
        <v>759</v>
      </c>
      <c r="CH18" t="s">
        <v>759</v>
      </c>
      <c r="CI18" t="s">
        <v>759</v>
      </c>
      <c r="CJ18" t="s">
        <v>759</v>
      </c>
      <c r="CK18" t="s">
        <v>759</v>
      </c>
      <c r="CL18" t="s">
        <v>759</v>
      </c>
      <c r="CM18" t="s">
        <v>759</v>
      </c>
      <c r="CN18" t="s">
        <v>759</v>
      </c>
      <c r="CO18" t="s">
        <v>759</v>
      </c>
      <c r="CP18" t="s">
        <v>759</v>
      </c>
      <c r="CQ18" t="s">
        <v>759</v>
      </c>
      <c r="CR18" t="s">
        <v>759</v>
      </c>
    </row>
    <row r="19" spans="1:96" x14ac:dyDescent="0.25">
      <c r="A19">
        <v>27</v>
      </c>
      <c r="B19" t="s">
        <v>695</v>
      </c>
      <c r="C19">
        <v>2002</v>
      </c>
      <c r="D19" t="s">
        <v>172</v>
      </c>
      <c r="E19" t="s">
        <v>392</v>
      </c>
      <c r="F19" t="s">
        <v>393</v>
      </c>
      <c r="G19" t="s">
        <v>394</v>
      </c>
      <c r="H19" t="s">
        <v>538</v>
      </c>
      <c r="I19" t="s">
        <v>395</v>
      </c>
      <c r="J19">
        <v>28</v>
      </c>
      <c r="K19" s="19">
        <v>10</v>
      </c>
      <c r="L19">
        <v>10</v>
      </c>
      <c r="M19" t="s">
        <v>759</v>
      </c>
      <c r="N19" t="s">
        <v>759</v>
      </c>
      <c r="O19" t="s">
        <v>759</v>
      </c>
      <c r="P19" s="19">
        <v>18</v>
      </c>
      <c r="Q19" t="s">
        <v>759</v>
      </c>
      <c r="R19" t="s">
        <v>759</v>
      </c>
      <c r="S19" t="s">
        <v>759</v>
      </c>
      <c r="T19" t="s">
        <v>759</v>
      </c>
      <c r="U19" t="s">
        <v>650</v>
      </c>
      <c r="V19" s="6" t="s">
        <v>399</v>
      </c>
      <c r="W19" s="6" t="s">
        <v>759</v>
      </c>
      <c r="X19" s="6" t="s">
        <v>400</v>
      </c>
      <c r="Y19" s="6" t="s">
        <v>401</v>
      </c>
      <c r="Z19" s="6" t="s">
        <v>396</v>
      </c>
      <c r="AA19" s="6" t="s">
        <v>759</v>
      </c>
      <c r="AB19" s="6" t="s">
        <v>397</v>
      </c>
      <c r="AC19" s="6" t="s">
        <v>398</v>
      </c>
      <c r="AD19" s="6" t="s">
        <v>759</v>
      </c>
      <c r="AE19" s="6" t="s">
        <v>759</v>
      </c>
      <c r="AF19" s="6" t="s">
        <v>759</v>
      </c>
      <c r="AG19" s="6" t="s">
        <v>759</v>
      </c>
      <c r="AH19" s="6" t="s">
        <v>759</v>
      </c>
      <c r="AI19" s="6" t="s">
        <v>759</v>
      </c>
      <c r="AJ19" s="6" t="s">
        <v>759</v>
      </c>
      <c r="AK19" s="6" t="s">
        <v>759</v>
      </c>
      <c r="AL19" s="6" t="s">
        <v>759</v>
      </c>
      <c r="AM19" s="6" t="s">
        <v>759</v>
      </c>
      <c r="AN19" s="6" t="s">
        <v>759</v>
      </c>
      <c r="AO19" s="6" t="s">
        <v>759</v>
      </c>
      <c r="AP19" s="6" t="s">
        <v>759</v>
      </c>
      <c r="AQ19" s="6" t="s">
        <v>759</v>
      </c>
      <c r="AR19" s="6" t="s">
        <v>759</v>
      </c>
      <c r="AS19" s="6" t="s">
        <v>759</v>
      </c>
      <c r="AT19" s="6" t="s">
        <v>759</v>
      </c>
      <c r="AU19" s="6" t="s">
        <v>759</v>
      </c>
      <c r="AV19" s="6" t="s">
        <v>759</v>
      </c>
      <c r="AW19" s="6" t="s">
        <v>759</v>
      </c>
      <c r="AX19" s="6" t="s">
        <v>759</v>
      </c>
      <c r="AY19" s="6" t="s">
        <v>759</v>
      </c>
      <c r="AZ19" s="6" t="s">
        <v>759</v>
      </c>
      <c r="BA19" s="6" t="s">
        <v>759</v>
      </c>
      <c r="BB19" s="6" t="s">
        <v>759</v>
      </c>
      <c r="BC19" s="6" t="s">
        <v>759</v>
      </c>
      <c r="BD19" s="6" t="s">
        <v>759</v>
      </c>
      <c r="BE19">
        <v>60</v>
      </c>
      <c r="BF19" s="6" t="s">
        <v>759</v>
      </c>
      <c r="BG19">
        <v>70</v>
      </c>
      <c r="BH19">
        <v>22</v>
      </c>
      <c r="BI19" t="s">
        <v>759</v>
      </c>
      <c r="BJ19">
        <v>47</v>
      </c>
      <c r="BK19">
        <v>22</v>
      </c>
      <c r="BL19" t="s">
        <v>759</v>
      </c>
      <c r="BM19">
        <v>38</v>
      </c>
      <c r="BN19">
        <v>25</v>
      </c>
      <c r="BO19" t="s">
        <v>759</v>
      </c>
      <c r="BP19">
        <v>48</v>
      </c>
      <c r="BQ19" t="s">
        <v>402</v>
      </c>
      <c r="BR19">
        <v>50</v>
      </c>
      <c r="BS19" t="s">
        <v>759</v>
      </c>
      <c r="BT19">
        <v>68</v>
      </c>
      <c r="BU19">
        <v>22</v>
      </c>
      <c r="BV19" t="s">
        <v>759</v>
      </c>
      <c r="BW19">
        <v>36</v>
      </c>
      <c r="BX19">
        <v>22</v>
      </c>
      <c r="BY19" t="s">
        <v>759</v>
      </c>
      <c r="BZ19">
        <v>24</v>
      </c>
      <c r="CA19" t="s">
        <v>759</v>
      </c>
      <c r="CB19" t="s">
        <v>759</v>
      </c>
      <c r="CC19" t="s">
        <v>759</v>
      </c>
      <c r="CD19" t="s">
        <v>759</v>
      </c>
      <c r="CE19" t="s">
        <v>759</v>
      </c>
      <c r="CF19" t="s">
        <v>759</v>
      </c>
      <c r="CG19" t="s">
        <v>759</v>
      </c>
      <c r="CH19" t="s">
        <v>759</v>
      </c>
      <c r="CI19" t="s">
        <v>759</v>
      </c>
      <c r="CJ19" t="s">
        <v>759</v>
      </c>
      <c r="CK19" t="s">
        <v>759</v>
      </c>
      <c r="CL19" t="s">
        <v>759</v>
      </c>
      <c r="CM19" t="s">
        <v>759</v>
      </c>
      <c r="CN19" t="s">
        <v>759</v>
      </c>
      <c r="CO19" t="s">
        <v>759</v>
      </c>
      <c r="CP19" t="s">
        <v>620</v>
      </c>
      <c r="CQ19" t="s">
        <v>759</v>
      </c>
      <c r="CR19" t="s">
        <v>759</v>
      </c>
    </row>
    <row r="20" spans="1:96" x14ac:dyDescent="0.25">
      <c r="A20">
        <v>28</v>
      </c>
      <c r="B20" t="s">
        <v>696</v>
      </c>
      <c r="C20">
        <v>1997</v>
      </c>
      <c r="D20" t="s">
        <v>119</v>
      </c>
      <c r="E20" t="s">
        <v>405</v>
      </c>
      <c r="F20" t="s">
        <v>406</v>
      </c>
      <c r="G20" t="s">
        <v>759</v>
      </c>
      <c r="H20" t="s">
        <v>539</v>
      </c>
      <c r="I20" t="s">
        <v>540</v>
      </c>
      <c r="J20">
        <v>118</v>
      </c>
      <c r="K20" s="19">
        <v>41</v>
      </c>
      <c r="L20">
        <v>40</v>
      </c>
      <c r="M20" t="s">
        <v>759</v>
      </c>
      <c r="N20">
        <v>1</v>
      </c>
      <c r="O20" t="s">
        <v>759</v>
      </c>
      <c r="P20" s="19">
        <v>77</v>
      </c>
      <c r="Q20" t="s">
        <v>759</v>
      </c>
      <c r="R20" t="s">
        <v>759</v>
      </c>
      <c r="S20" t="s">
        <v>759</v>
      </c>
      <c r="T20" t="s">
        <v>759</v>
      </c>
      <c r="U20" t="s">
        <v>744</v>
      </c>
      <c r="V20" s="6" t="s">
        <v>759</v>
      </c>
      <c r="W20" s="6" t="s">
        <v>759</v>
      </c>
      <c r="X20" s="6" t="s">
        <v>759</v>
      </c>
      <c r="Y20" s="6" t="s">
        <v>759</v>
      </c>
      <c r="Z20" s="6" t="s">
        <v>721</v>
      </c>
      <c r="AA20" s="6" t="s">
        <v>721</v>
      </c>
      <c r="AB20" s="6" t="s">
        <v>721</v>
      </c>
      <c r="AC20" s="6" t="s">
        <v>759</v>
      </c>
      <c r="AD20" s="6" t="s">
        <v>759</v>
      </c>
      <c r="AE20" s="6" t="s">
        <v>759</v>
      </c>
      <c r="AF20" s="6" t="s">
        <v>759</v>
      </c>
      <c r="AG20" s="6" t="s">
        <v>759</v>
      </c>
      <c r="AH20" s="6" t="s">
        <v>759</v>
      </c>
      <c r="AI20" s="6" t="s">
        <v>759</v>
      </c>
      <c r="AJ20" s="6" t="s">
        <v>759</v>
      </c>
      <c r="AK20" s="6" t="s">
        <v>759</v>
      </c>
      <c r="AL20" s="6" t="s">
        <v>407</v>
      </c>
      <c r="AM20" s="12" t="s">
        <v>408</v>
      </c>
      <c r="AN20" s="6" t="s">
        <v>407</v>
      </c>
      <c r="AO20" s="12" t="s">
        <v>408</v>
      </c>
      <c r="AP20" s="6" t="s">
        <v>759</v>
      </c>
      <c r="AQ20" s="6" t="s">
        <v>759</v>
      </c>
      <c r="AR20" s="6" t="s">
        <v>759</v>
      </c>
      <c r="AS20" s="6" t="s">
        <v>759</v>
      </c>
      <c r="AT20" s="6" t="s">
        <v>759</v>
      </c>
      <c r="AU20" s="6" t="s">
        <v>759</v>
      </c>
      <c r="AV20" s="6" t="s">
        <v>759</v>
      </c>
      <c r="AW20" s="6" t="s">
        <v>759</v>
      </c>
      <c r="AX20" s="6" t="s">
        <v>759</v>
      </c>
      <c r="AY20" s="6" t="s">
        <v>759</v>
      </c>
      <c r="AZ20" s="6" t="s">
        <v>759</v>
      </c>
      <c r="BA20" s="6" t="s">
        <v>759</v>
      </c>
      <c r="BB20" s="6" t="s">
        <v>759</v>
      </c>
      <c r="BC20" s="6" t="s">
        <v>759</v>
      </c>
      <c r="BD20" s="6" t="s">
        <v>759</v>
      </c>
      <c r="BE20" s="6" t="s">
        <v>759</v>
      </c>
      <c r="BF20" s="6" t="s">
        <v>759</v>
      </c>
      <c r="BG20" s="6" t="s">
        <v>759</v>
      </c>
      <c r="BH20" s="6" t="s">
        <v>759</v>
      </c>
      <c r="BI20" s="6" t="s">
        <v>759</v>
      </c>
      <c r="BJ20" s="6" t="s">
        <v>759</v>
      </c>
      <c r="BK20">
        <v>31.9</v>
      </c>
      <c r="BL20" s="6" t="s">
        <v>759</v>
      </c>
      <c r="BM20">
        <v>31.8</v>
      </c>
      <c r="BN20" t="s">
        <v>410</v>
      </c>
      <c r="BO20" t="s">
        <v>759</v>
      </c>
      <c r="BP20" t="s">
        <v>409</v>
      </c>
      <c r="BQ20" t="s">
        <v>759</v>
      </c>
      <c r="BR20" t="s">
        <v>759</v>
      </c>
      <c r="BS20" t="s">
        <v>759</v>
      </c>
      <c r="BT20" t="s">
        <v>759</v>
      </c>
      <c r="BU20" t="s">
        <v>759</v>
      </c>
      <c r="BV20" t="s">
        <v>759</v>
      </c>
      <c r="BW20" t="s">
        <v>759</v>
      </c>
      <c r="BX20" t="s">
        <v>759</v>
      </c>
      <c r="BY20" t="s">
        <v>759</v>
      </c>
      <c r="BZ20" t="s">
        <v>759</v>
      </c>
      <c r="CA20" t="s">
        <v>759</v>
      </c>
      <c r="CB20" t="s">
        <v>759</v>
      </c>
      <c r="CC20" t="s">
        <v>759</v>
      </c>
      <c r="CD20" t="s">
        <v>759</v>
      </c>
      <c r="CE20" t="s">
        <v>759</v>
      </c>
      <c r="CF20" t="s">
        <v>759</v>
      </c>
      <c r="CG20" t="s">
        <v>759</v>
      </c>
      <c r="CH20" t="s">
        <v>759</v>
      </c>
      <c r="CI20" t="s">
        <v>759</v>
      </c>
      <c r="CJ20" t="s">
        <v>759</v>
      </c>
      <c r="CK20" t="s">
        <v>759</v>
      </c>
      <c r="CL20" t="s">
        <v>759</v>
      </c>
      <c r="CM20" t="s">
        <v>759</v>
      </c>
      <c r="CN20" t="s">
        <v>759</v>
      </c>
      <c r="CO20" t="s">
        <v>759</v>
      </c>
      <c r="CP20" t="s">
        <v>759</v>
      </c>
      <c r="CQ20" t="s">
        <v>759</v>
      </c>
      <c r="CR20" t="s">
        <v>759</v>
      </c>
    </row>
    <row r="21" spans="1:96" ht="13.2" customHeight="1" x14ac:dyDescent="0.25">
      <c r="A21">
        <v>29</v>
      </c>
      <c r="B21" t="s">
        <v>697</v>
      </c>
      <c r="C21">
        <v>2016</v>
      </c>
      <c r="D21" t="s">
        <v>316</v>
      </c>
      <c r="E21" t="s">
        <v>411</v>
      </c>
      <c r="F21" t="s">
        <v>412</v>
      </c>
      <c r="G21" t="s">
        <v>413</v>
      </c>
      <c r="H21" t="s">
        <v>541</v>
      </c>
      <c r="I21" t="s">
        <v>540</v>
      </c>
      <c r="J21">
        <v>172</v>
      </c>
      <c r="K21" s="19">
        <v>98</v>
      </c>
      <c r="L21">
        <v>54</v>
      </c>
      <c r="M21">
        <v>44</v>
      </c>
      <c r="N21" t="s">
        <v>759</v>
      </c>
      <c r="O21" t="s">
        <v>759</v>
      </c>
      <c r="P21" s="19">
        <v>74</v>
      </c>
      <c r="Q21" t="s">
        <v>651</v>
      </c>
      <c r="R21" t="s">
        <v>759</v>
      </c>
      <c r="S21" t="s">
        <v>759</v>
      </c>
      <c r="T21" t="s">
        <v>759</v>
      </c>
      <c r="U21" t="s">
        <v>749</v>
      </c>
      <c r="V21" s="6" t="s">
        <v>415</v>
      </c>
      <c r="W21" s="6" t="s">
        <v>416</v>
      </c>
      <c r="X21" s="6" t="s">
        <v>414</v>
      </c>
      <c r="Y21" s="6" t="s">
        <v>718</v>
      </c>
      <c r="Z21" s="6" t="s">
        <v>418</v>
      </c>
      <c r="AA21" s="6" t="s">
        <v>419</v>
      </c>
      <c r="AB21" s="6" t="s">
        <v>417</v>
      </c>
      <c r="AC21" s="6" t="s">
        <v>759</v>
      </c>
      <c r="AD21" s="6" t="s">
        <v>421</v>
      </c>
      <c r="AE21" s="6" t="s">
        <v>422</v>
      </c>
      <c r="AF21" s="6" t="s">
        <v>420</v>
      </c>
      <c r="AG21" s="6" t="s">
        <v>759</v>
      </c>
      <c r="AH21" s="6" t="s">
        <v>426</v>
      </c>
      <c r="AI21" s="6" t="s">
        <v>427</v>
      </c>
      <c r="AJ21" s="6" t="s">
        <v>425</v>
      </c>
      <c r="AK21" s="6" t="s">
        <v>759</v>
      </c>
      <c r="AL21" s="6" t="s">
        <v>423</v>
      </c>
      <c r="AM21" s="6" t="s">
        <v>424</v>
      </c>
      <c r="AN21" s="6" t="s">
        <v>423</v>
      </c>
      <c r="AO21" s="6" t="s">
        <v>424</v>
      </c>
      <c r="AP21" s="6" t="s">
        <v>759</v>
      </c>
      <c r="AQ21" s="6" t="s">
        <v>741</v>
      </c>
      <c r="AR21" s="6" t="s">
        <v>742</v>
      </c>
      <c r="AS21" s="6" t="s">
        <v>740</v>
      </c>
      <c r="AT21">
        <v>38</v>
      </c>
      <c r="AU21">
        <v>36</v>
      </c>
      <c r="AV21">
        <v>61</v>
      </c>
      <c r="AW21" s="6" t="s">
        <v>759</v>
      </c>
      <c r="AX21" s="6" t="s">
        <v>759</v>
      </c>
      <c r="AY21">
        <v>2</v>
      </c>
      <c r="AZ21">
        <v>4</v>
      </c>
      <c r="BA21">
        <v>3</v>
      </c>
      <c r="BB21" s="6" t="s">
        <v>759</v>
      </c>
      <c r="BC21" s="6" t="s">
        <v>759</v>
      </c>
      <c r="BD21" s="6" t="s">
        <v>759</v>
      </c>
      <c r="BE21" s="6" t="s">
        <v>759</v>
      </c>
      <c r="BF21" s="6" t="s">
        <v>759</v>
      </c>
      <c r="BG21" s="6" t="s">
        <v>759</v>
      </c>
      <c r="BH21" s="6" t="s">
        <v>759</v>
      </c>
      <c r="BI21" s="6" t="s">
        <v>759</v>
      </c>
      <c r="BJ21" s="6" t="s">
        <v>759</v>
      </c>
      <c r="BK21">
        <v>51.2</v>
      </c>
      <c r="BL21">
        <v>22.3</v>
      </c>
      <c r="BM21">
        <v>45.7</v>
      </c>
      <c r="BN21" t="s">
        <v>759</v>
      </c>
      <c r="BO21" t="s">
        <v>759</v>
      </c>
      <c r="BP21" t="s">
        <v>759</v>
      </c>
      <c r="BQ21" t="s">
        <v>435</v>
      </c>
      <c r="BR21" t="s">
        <v>759</v>
      </c>
      <c r="BS21" t="s">
        <v>759</v>
      </c>
      <c r="BT21" t="s">
        <v>759</v>
      </c>
      <c r="BU21" t="s">
        <v>759</v>
      </c>
      <c r="BV21" t="s">
        <v>759</v>
      </c>
      <c r="BW21" t="s">
        <v>759</v>
      </c>
      <c r="BX21" t="s">
        <v>759</v>
      </c>
      <c r="BY21" t="s">
        <v>759</v>
      </c>
      <c r="BZ21" t="s">
        <v>759</v>
      </c>
      <c r="CA21" t="s">
        <v>759</v>
      </c>
      <c r="CB21" t="s">
        <v>759</v>
      </c>
      <c r="CC21" t="s">
        <v>759</v>
      </c>
      <c r="CD21" t="s">
        <v>759</v>
      </c>
      <c r="CE21" t="s">
        <v>759</v>
      </c>
      <c r="CF21" t="s">
        <v>759</v>
      </c>
      <c r="CG21" t="s">
        <v>759</v>
      </c>
      <c r="CH21" t="s">
        <v>759</v>
      </c>
      <c r="CI21" t="s">
        <v>759</v>
      </c>
      <c r="CJ21" t="s">
        <v>759</v>
      </c>
      <c r="CK21" t="s">
        <v>759</v>
      </c>
      <c r="CL21" t="s">
        <v>759</v>
      </c>
      <c r="CM21" t="s">
        <v>759</v>
      </c>
      <c r="CN21" t="s">
        <v>759</v>
      </c>
      <c r="CO21" t="s">
        <v>759</v>
      </c>
      <c r="CP21" t="s">
        <v>759</v>
      </c>
      <c r="CQ21" t="s">
        <v>759</v>
      </c>
      <c r="CR21" t="s">
        <v>759</v>
      </c>
    </row>
    <row r="22" spans="1:96" x14ac:dyDescent="0.25">
      <c r="A22">
        <v>30</v>
      </c>
      <c r="B22" t="s">
        <v>698</v>
      </c>
      <c r="C22">
        <v>2017</v>
      </c>
      <c r="D22" s="2" t="s">
        <v>9</v>
      </c>
      <c r="E22" t="s">
        <v>439</v>
      </c>
      <c r="F22" t="s">
        <v>440</v>
      </c>
      <c r="G22" t="s">
        <v>441</v>
      </c>
      <c r="H22" t="s">
        <v>442</v>
      </c>
      <c r="I22" t="s">
        <v>542</v>
      </c>
      <c r="J22">
        <v>95</v>
      </c>
      <c r="K22" s="19">
        <v>19</v>
      </c>
      <c r="L22">
        <v>10</v>
      </c>
      <c r="M22">
        <v>6</v>
      </c>
      <c r="N22">
        <v>3</v>
      </c>
      <c r="O22" t="s">
        <v>759</v>
      </c>
      <c r="P22" s="19">
        <v>76</v>
      </c>
      <c r="Q22" t="s">
        <v>451</v>
      </c>
      <c r="R22" t="s">
        <v>759</v>
      </c>
      <c r="S22" t="s">
        <v>759</v>
      </c>
      <c r="T22" t="s">
        <v>759</v>
      </c>
      <c r="U22" t="s">
        <v>750</v>
      </c>
      <c r="V22" s="6" t="s">
        <v>445</v>
      </c>
      <c r="W22" s="6" t="s">
        <v>759</v>
      </c>
      <c r="X22" s="6" t="s">
        <v>446</v>
      </c>
      <c r="Y22" s="6" t="s">
        <v>449</v>
      </c>
      <c r="Z22" s="6" t="s">
        <v>443</v>
      </c>
      <c r="AA22" s="6" t="s">
        <v>759</v>
      </c>
      <c r="AB22" s="6" t="s">
        <v>444</v>
      </c>
      <c r="AC22" s="6" t="s">
        <v>450</v>
      </c>
      <c r="AD22" s="6" t="s">
        <v>447</v>
      </c>
      <c r="AE22" s="6" t="s">
        <v>759</v>
      </c>
      <c r="AF22" s="6" t="s">
        <v>448</v>
      </c>
      <c r="AG22" s="6" t="s">
        <v>759</v>
      </c>
      <c r="AH22" s="6" t="s">
        <v>452</v>
      </c>
      <c r="AI22" s="6" t="s">
        <v>759</v>
      </c>
      <c r="AJ22" s="6" t="s">
        <v>759</v>
      </c>
      <c r="AK22" s="6" t="s">
        <v>759</v>
      </c>
      <c r="AL22" s="6" t="s">
        <v>759</v>
      </c>
      <c r="AM22" s="6" t="s">
        <v>759</v>
      </c>
      <c r="AN22" s="6" t="s">
        <v>759</v>
      </c>
      <c r="AO22" s="6" t="s">
        <v>759</v>
      </c>
      <c r="AP22" s="6" t="s">
        <v>759</v>
      </c>
      <c r="AQ22" s="6" t="s">
        <v>652</v>
      </c>
      <c r="AR22" s="6" t="s">
        <v>759</v>
      </c>
      <c r="AS22" s="6" t="s">
        <v>653</v>
      </c>
      <c r="AT22">
        <v>16</v>
      </c>
      <c r="AU22" s="6" t="s">
        <v>759</v>
      </c>
      <c r="AV22">
        <v>45</v>
      </c>
      <c r="AW22" s="6" t="s">
        <v>759</v>
      </c>
      <c r="AX22" s="6" t="s">
        <v>759</v>
      </c>
      <c r="AY22" s="6" t="s">
        <v>759</v>
      </c>
      <c r="AZ22" s="6" t="s">
        <v>759</v>
      </c>
      <c r="BA22" s="6" t="s">
        <v>759</v>
      </c>
      <c r="BB22" s="6" t="s">
        <v>759</v>
      </c>
      <c r="BC22" s="6" t="s">
        <v>759</v>
      </c>
      <c r="BD22" s="6" t="s">
        <v>759</v>
      </c>
      <c r="BE22">
        <v>78.8</v>
      </c>
      <c r="BF22" s="6" t="s">
        <v>759</v>
      </c>
      <c r="BG22" s="9">
        <v>0.79300000000000004</v>
      </c>
      <c r="BH22">
        <v>21.3</v>
      </c>
      <c r="BI22" s="6" t="s">
        <v>759</v>
      </c>
      <c r="BJ22" s="9">
        <v>0.318</v>
      </c>
      <c r="BK22">
        <v>0</v>
      </c>
      <c r="BL22" t="s">
        <v>759</v>
      </c>
      <c r="BM22" s="9">
        <v>0.123</v>
      </c>
      <c r="BN22" t="s">
        <v>468</v>
      </c>
      <c r="BO22" t="s">
        <v>759</v>
      </c>
      <c r="BP22" t="s">
        <v>469</v>
      </c>
      <c r="BQ22" t="s">
        <v>470</v>
      </c>
      <c r="BR22" t="s">
        <v>759</v>
      </c>
      <c r="BS22" t="s">
        <v>759</v>
      </c>
      <c r="BT22" t="s">
        <v>759</v>
      </c>
      <c r="BU22" t="s">
        <v>759</v>
      </c>
      <c r="BV22" t="s">
        <v>759</v>
      </c>
      <c r="BW22" t="s">
        <v>759</v>
      </c>
      <c r="BX22" t="s">
        <v>759</v>
      </c>
      <c r="BY22" t="s">
        <v>759</v>
      </c>
      <c r="BZ22" t="s">
        <v>759</v>
      </c>
      <c r="CA22" t="s">
        <v>759</v>
      </c>
      <c r="CB22" t="s">
        <v>759</v>
      </c>
      <c r="CC22" t="s">
        <v>759</v>
      </c>
      <c r="CD22" t="s">
        <v>759</v>
      </c>
      <c r="CE22" t="s">
        <v>759</v>
      </c>
      <c r="CF22" t="s">
        <v>759</v>
      </c>
      <c r="CG22" t="s">
        <v>759</v>
      </c>
      <c r="CH22" t="s">
        <v>759</v>
      </c>
      <c r="CI22" t="s">
        <v>759</v>
      </c>
      <c r="CJ22" t="s">
        <v>759</v>
      </c>
      <c r="CK22" t="s">
        <v>759</v>
      </c>
      <c r="CL22" t="s">
        <v>759</v>
      </c>
      <c r="CM22" t="s">
        <v>759</v>
      </c>
      <c r="CN22" t="s">
        <v>759</v>
      </c>
      <c r="CO22" t="s">
        <v>759</v>
      </c>
      <c r="CP22" t="s">
        <v>759</v>
      </c>
      <c r="CQ22" t="s">
        <v>759</v>
      </c>
      <c r="CR22" t="s">
        <v>759</v>
      </c>
    </row>
    <row r="23" spans="1:96" x14ac:dyDescent="0.25">
      <c r="A23">
        <v>31</v>
      </c>
      <c r="B23" t="s">
        <v>699</v>
      </c>
      <c r="C23">
        <v>2020</v>
      </c>
      <c r="D23" t="s">
        <v>316</v>
      </c>
      <c r="E23" t="s">
        <v>472</v>
      </c>
      <c r="F23" t="s">
        <v>471</v>
      </c>
      <c r="G23" t="s">
        <v>759</v>
      </c>
      <c r="H23" t="s">
        <v>543</v>
      </c>
      <c r="I23" t="s">
        <v>540</v>
      </c>
      <c r="J23">
        <v>787</v>
      </c>
      <c r="K23" s="19">
        <v>303</v>
      </c>
      <c r="L23">
        <v>157</v>
      </c>
      <c r="M23">
        <v>46</v>
      </c>
      <c r="N23">
        <v>100</v>
      </c>
      <c r="O23">
        <v>146</v>
      </c>
      <c r="P23" s="19">
        <v>484</v>
      </c>
      <c r="Q23" t="s">
        <v>473</v>
      </c>
      <c r="R23" t="s">
        <v>759</v>
      </c>
      <c r="S23" t="s">
        <v>759</v>
      </c>
      <c r="T23" t="s">
        <v>759</v>
      </c>
      <c r="U23" t="s">
        <v>658</v>
      </c>
      <c r="V23" s="6" t="s">
        <v>478</v>
      </c>
      <c r="W23" s="6" t="s">
        <v>479</v>
      </c>
      <c r="X23" s="6" t="s">
        <v>477</v>
      </c>
      <c r="Y23" s="6" t="s">
        <v>719</v>
      </c>
      <c r="Z23" s="6" t="s">
        <v>475</v>
      </c>
      <c r="AA23" s="6" t="s">
        <v>476</v>
      </c>
      <c r="AB23" s="6" t="s">
        <v>474</v>
      </c>
      <c r="AC23" s="6" t="s">
        <v>759</v>
      </c>
      <c r="AD23" s="6" t="s">
        <v>759</v>
      </c>
      <c r="AE23" s="6" t="s">
        <v>759</v>
      </c>
      <c r="AF23" s="6" t="s">
        <v>759</v>
      </c>
      <c r="AG23" s="6" t="s">
        <v>759</v>
      </c>
      <c r="AH23" s="6" t="s">
        <v>481</v>
      </c>
      <c r="AI23" s="6" t="s">
        <v>482</v>
      </c>
      <c r="AJ23" s="6" t="s">
        <v>480</v>
      </c>
      <c r="AK23" s="6" t="s">
        <v>759</v>
      </c>
      <c r="AL23" s="6" t="s">
        <v>654</v>
      </c>
      <c r="AM23" s="12" t="s">
        <v>655</v>
      </c>
      <c r="AN23" s="6" t="s">
        <v>654</v>
      </c>
      <c r="AO23" s="12" t="s">
        <v>728</v>
      </c>
      <c r="AP23" s="6" t="s">
        <v>759</v>
      </c>
      <c r="AQ23" s="6" t="s">
        <v>759</v>
      </c>
      <c r="AR23" s="6" t="s">
        <v>759</v>
      </c>
      <c r="AS23" s="6" t="s">
        <v>759</v>
      </c>
      <c r="AT23">
        <v>145</v>
      </c>
      <c r="AU23" s="6" t="s">
        <v>759</v>
      </c>
      <c r="AV23">
        <v>242</v>
      </c>
      <c r="AW23" s="6" t="s">
        <v>759</v>
      </c>
      <c r="AX23" s="6" t="s">
        <v>759</v>
      </c>
      <c r="AY23">
        <v>3</v>
      </c>
      <c r="AZ23">
        <v>2</v>
      </c>
      <c r="BA23">
        <v>1</v>
      </c>
      <c r="BB23" s="6" t="s">
        <v>759</v>
      </c>
      <c r="BC23" s="6" t="s">
        <v>759</v>
      </c>
      <c r="BD23" s="6" t="s">
        <v>759</v>
      </c>
      <c r="BE23" s="6" t="s">
        <v>759</v>
      </c>
      <c r="BF23" s="6" t="s">
        <v>759</v>
      </c>
      <c r="BG23" s="6" t="s">
        <v>759</v>
      </c>
      <c r="BH23" t="s">
        <v>656</v>
      </c>
      <c r="BI23">
        <v>49.2</v>
      </c>
      <c r="BJ23">
        <v>62.9</v>
      </c>
      <c r="BK23" t="s">
        <v>657</v>
      </c>
      <c r="BL23">
        <v>29.5</v>
      </c>
      <c r="BM23">
        <v>50.1</v>
      </c>
      <c r="BN23" t="s">
        <v>659</v>
      </c>
      <c r="BO23" t="s">
        <v>503</v>
      </c>
      <c r="BP23" t="s">
        <v>504</v>
      </c>
      <c r="BQ23" t="s">
        <v>505</v>
      </c>
      <c r="BR23" t="s">
        <v>759</v>
      </c>
      <c r="BS23" t="s">
        <v>759</v>
      </c>
      <c r="BT23" t="s">
        <v>759</v>
      </c>
      <c r="BU23" t="s">
        <v>759</v>
      </c>
      <c r="BV23" t="s">
        <v>759</v>
      </c>
      <c r="BW23" t="s">
        <v>759</v>
      </c>
      <c r="BX23" t="s">
        <v>759</v>
      </c>
      <c r="BY23" t="s">
        <v>759</v>
      </c>
      <c r="BZ23" t="s">
        <v>759</v>
      </c>
      <c r="CA23" t="s">
        <v>759</v>
      </c>
      <c r="CB23" t="s">
        <v>759</v>
      </c>
      <c r="CC23" t="s">
        <v>759</v>
      </c>
      <c r="CD23" t="s">
        <v>759</v>
      </c>
      <c r="CE23" t="s">
        <v>759</v>
      </c>
      <c r="CF23" t="s">
        <v>759</v>
      </c>
      <c r="CG23" t="s">
        <v>759</v>
      </c>
      <c r="CH23" t="s">
        <v>759</v>
      </c>
      <c r="CI23" t="s">
        <v>759</v>
      </c>
      <c r="CJ23" t="s">
        <v>759</v>
      </c>
      <c r="CK23" t="s">
        <v>759</v>
      </c>
      <c r="CL23" t="s">
        <v>759</v>
      </c>
      <c r="CM23" t="s">
        <v>759</v>
      </c>
      <c r="CN23" t="s">
        <v>759</v>
      </c>
      <c r="CO23" t="s">
        <v>759</v>
      </c>
      <c r="CP23" t="s">
        <v>759</v>
      </c>
      <c r="CQ23" t="s">
        <v>759</v>
      </c>
      <c r="CR23" t="s">
        <v>759</v>
      </c>
    </row>
    <row r="24" spans="1:96" x14ac:dyDescent="0.25">
      <c r="A24">
        <v>33</v>
      </c>
      <c r="B24" t="s">
        <v>700</v>
      </c>
      <c r="C24">
        <v>2009</v>
      </c>
      <c r="D24" t="s">
        <v>262</v>
      </c>
      <c r="E24" t="s">
        <v>507</v>
      </c>
      <c r="F24" t="s">
        <v>506</v>
      </c>
      <c r="G24" t="s">
        <v>508</v>
      </c>
      <c r="H24" t="s">
        <v>544</v>
      </c>
      <c r="I24" t="s">
        <v>759</v>
      </c>
      <c r="J24">
        <v>259</v>
      </c>
      <c r="K24" s="19">
        <v>51</v>
      </c>
      <c r="L24">
        <v>51</v>
      </c>
      <c r="M24" t="s">
        <v>759</v>
      </c>
      <c r="N24" t="s">
        <v>759</v>
      </c>
      <c r="O24" t="s">
        <v>759</v>
      </c>
      <c r="P24" s="19">
        <v>208</v>
      </c>
      <c r="Q24" t="s">
        <v>759</v>
      </c>
      <c r="R24" t="s">
        <v>759</v>
      </c>
      <c r="S24" t="s">
        <v>759</v>
      </c>
      <c r="T24" t="s">
        <v>759</v>
      </c>
      <c r="U24" t="s">
        <v>744</v>
      </c>
      <c r="V24" s="6" t="s">
        <v>759</v>
      </c>
      <c r="W24" s="6" t="s">
        <v>759</v>
      </c>
      <c r="X24" s="6" t="s">
        <v>759</v>
      </c>
      <c r="Y24" s="6" t="s">
        <v>511</v>
      </c>
      <c r="Z24" s="6" t="s">
        <v>721</v>
      </c>
      <c r="AA24" s="6" t="s">
        <v>721</v>
      </c>
      <c r="AB24" s="6" t="s">
        <v>721</v>
      </c>
      <c r="AC24" s="6" t="s">
        <v>509</v>
      </c>
      <c r="AD24" s="6" t="s">
        <v>759</v>
      </c>
      <c r="AE24" s="6" t="s">
        <v>759</v>
      </c>
      <c r="AF24" s="6" t="s">
        <v>759</v>
      </c>
      <c r="AG24" s="6" t="s">
        <v>759</v>
      </c>
      <c r="AH24" s="6" t="s">
        <v>759</v>
      </c>
      <c r="AI24" s="6" t="s">
        <v>759</v>
      </c>
      <c r="AJ24" s="6" t="s">
        <v>759</v>
      </c>
      <c r="AK24" s="6" t="s">
        <v>759</v>
      </c>
      <c r="AL24" s="6" t="s">
        <v>510</v>
      </c>
      <c r="AM24" s="6" t="s">
        <v>759</v>
      </c>
      <c r="AN24" s="6" t="s">
        <v>510</v>
      </c>
      <c r="AO24" s="6" t="s">
        <v>759</v>
      </c>
      <c r="AP24" s="6" t="s">
        <v>759</v>
      </c>
      <c r="AQ24" s="6" t="s">
        <v>665</v>
      </c>
      <c r="AR24" s="6" t="s">
        <v>759</v>
      </c>
      <c r="AS24" s="6" t="s">
        <v>759</v>
      </c>
      <c r="AT24">
        <v>24</v>
      </c>
      <c r="AU24" s="6" t="s">
        <v>759</v>
      </c>
      <c r="AV24">
        <v>82</v>
      </c>
      <c r="AW24" s="6" t="s">
        <v>759</v>
      </c>
      <c r="AX24" s="6" t="s">
        <v>759</v>
      </c>
      <c r="AY24">
        <v>5</v>
      </c>
      <c r="AZ24" s="6" t="s">
        <v>759</v>
      </c>
      <c r="BA24">
        <v>6</v>
      </c>
      <c r="BB24" s="6" t="s">
        <v>759</v>
      </c>
      <c r="BC24" s="6" t="s">
        <v>759</v>
      </c>
      <c r="BD24" s="6" t="s">
        <v>759</v>
      </c>
      <c r="BE24" s="6" t="s">
        <v>759</v>
      </c>
      <c r="BF24" s="6" t="s">
        <v>759</v>
      </c>
      <c r="BG24" s="6" t="s">
        <v>759</v>
      </c>
      <c r="BH24" s="6" t="s">
        <v>759</v>
      </c>
      <c r="BI24" s="6" t="s">
        <v>759</v>
      </c>
      <c r="BJ24" s="6" t="s">
        <v>759</v>
      </c>
      <c r="BK24" s="9">
        <v>0.185</v>
      </c>
      <c r="BL24" s="6" t="s">
        <v>759</v>
      </c>
      <c r="BM24" s="9">
        <v>0.26700000000000002</v>
      </c>
      <c r="BN24" t="s">
        <v>515</v>
      </c>
      <c r="BO24" t="s">
        <v>759</v>
      </c>
      <c r="BP24">
        <v>27.2</v>
      </c>
      <c r="BQ24" s="9" t="s">
        <v>759</v>
      </c>
      <c r="BR24" s="9" t="s">
        <v>759</v>
      </c>
      <c r="BS24" s="9" t="s">
        <v>759</v>
      </c>
      <c r="BT24" t="s">
        <v>516</v>
      </c>
      <c r="BU24" s="9" t="s">
        <v>759</v>
      </c>
      <c r="BV24" s="9" t="s">
        <v>759</v>
      </c>
      <c r="BW24" s="9" t="s">
        <v>759</v>
      </c>
      <c r="BX24" s="9" t="s">
        <v>759</v>
      </c>
      <c r="BY24" s="9" t="s">
        <v>759</v>
      </c>
      <c r="BZ24" s="9" t="s">
        <v>759</v>
      </c>
      <c r="CA24" s="9" t="s">
        <v>759</v>
      </c>
      <c r="CB24" s="9" t="s">
        <v>759</v>
      </c>
      <c r="CC24" s="9" t="s">
        <v>759</v>
      </c>
      <c r="CD24" s="9" t="s">
        <v>759</v>
      </c>
      <c r="CE24" s="9" t="s">
        <v>759</v>
      </c>
      <c r="CF24" s="9" t="s">
        <v>759</v>
      </c>
      <c r="CG24" s="9" t="s">
        <v>759</v>
      </c>
      <c r="CH24" s="9" t="s">
        <v>759</v>
      </c>
      <c r="CI24" s="9" t="s">
        <v>759</v>
      </c>
      <c r="CJ24" s="9" t="s">
        <v>759</v>
      </c>
      <c r="CK24" s="9" t="s">
        <v>759</v>
      </c>
      <c r="CL24" s="9" t="s">
        <v>759</v>
      </c>
      <c r="CM24" s="9" t="s">
        <v>759</v>
      </c>
      <c r="CN24" s="9" t="s">
        <v>759</v>
      </c>
      <c r="CO24" s="9" t="s">
        <v>759</v>
      </c>
      <c r="CP24" s="9" t="s">
        <v>759</v>
      </c>
      <c r="CQ24" s="9" t="s">
        <v>759</v>
      </c>
      <c r="CR24" s="9" t="s">
        <v>759</v>
      </c>
    </row>
    <row r="25" spans="1:96" x14ac:dyDescent="0.25">
      <c r="D25" s="6"/>
      <c r="E25" s="6"/>
      <c r="L25" t="s">
        <v>757</v>
      </c>
      <c r="M25" t="s">
        <v>757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96" x14ac:dyDescent="0.25">
      <c r="D26" s="6"/>
      <c r="E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96" x14ac:dyDescent="0.25">
      <c r="D27" s="6"/>
      <c r="E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96" x14ac:dyDescent="0.25">
      <c r="D28" s="6"/>
      <c r="E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96" x14ac:dyDescent="0.25">
      <c r="D29" s="6"/>
      <c r="E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96" x14ac:dyDescent="0.25">
      <c r="D30" s="6"/>
      <c r="E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96" x14ac:dyDescent="0.25">
      <c r="D31" s="6"/>
      <c r="E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96" x14ac:dyDescent="0.25">
      <c r="D32" s="6"/>
      <c r="E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4:45" x14ac:dyDescent="0.25">
      <c r="D33" s="6"/>
      <c r="E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4:45" x14ac:dyDescent="0.25">
      <c r="D34" s="6"/>
      <c r="E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</row>
    <row r="35" spans="4:45" x14ac:dyDescent="0.25">
      <c r="D35" s="6"/>
      <c r="E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</row>
    <row r="36" spans="4:45" x14ac:dyDescent="0.25">
      <c r="D36" s="6"/>
      <c r="E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4:45" x14ac:dyDescent="0.25">
      <c r="D37" s="6"/>
      <c r="E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4:45" x14ac:dyDescent="0.25">
      <c r="D38" s="6"/>
      <c r="E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4:45" x14ac:dyDescent="0.25">
      <c r="D39" s="6"/>
      <c r="E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 spans="4:45" x14ac:dyDescent="0.25">
      <c r="D40" s="6"/>
      <c r="E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4:45" x14ac:dyDescent="0.25">
      <c r="D41" s="6"/>
      <c r="E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4:45" x14ac:dyDescent="0.25">
      <c r="D42" s="6"/>
      <c r="E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4:45" x14ac:dyDescent="0.25">
      <c r="D43" s="6"/>
      <c r="E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4:45" x14ac:dyDescent="0.25">
      <c r="D44" s="6"/>
      <c r="E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4:45" x14ac:dyDescent="0.25">
      <c r="D45" s="6"/>
      <c r="E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4:45" x14ac:dyDescent="0.25">
      <c r="D46" s="6"/>
      <c r="E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4:45" x14ac:dyDescent="0.25">
      <c r="D47" s="6"/>
      <c r="E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4:45" x14ac:dyDescent="0.25">
      <c r="D48" s="6"/>
      <c r="E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4:45" x14ac:dyDescent="0.25">
      <c r="D49" s="6"/>
      <c r="E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4:45" x14ac:dyDescent="0.25">
      <c r="D50" s="6"/>
      <c r="E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4:45" x14ac:dyDescent="0.25">
      <c r="D51" s="6"/>
      <c r="E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 spans="4:45" x14ac:dyDescent="0.25">
      <c r="D52" s="6"/>
      <c r="E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4:45" x14ac:dyDescent="0.25">
      <c r="D53" s="6"/>
      <c r="E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4" spans="4:45" x14ac:dyDescent="0.25">
      <c r="D54" s="6"/>
      <c r="E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5" spans="4:45" x14ac:dyDescent="0.25">
      <c r="D55" s="6"/>
      <c r="E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</row>
    <row r="56" spans="4:45" x14ac:dyDescent="0.25">
      <c r="D56" s="6"/>
      <c r="E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4:45" x14ac:dyDescent="0.25">
      <c r="D57" s="6"/>
      <c r="E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 spans="4:45" x14ac:dyDescent="0.25">
      <c r="D58" s="6"/>
      <c r="E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 spans="4:45" x14ac:dyDescent="0.25">
      <c r="D59" s="6"/>
      <c r="E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4:45" x14ac:dyDescent="0.25">
      <c r="D60" s="6"/>
      <c r="E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4:45" x14ac:dyDescent="0.25">
      <c r="D61" s="6"/>
      <c r="E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4:45" x14ac:dyDescent="0.25">
      <c r="D62" s="6"/>
      <c r="E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 spans="4:45" x14ac:dyDescent="0.25">
      <c r="D63" s="6"/>
      <c r="E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</row>
    <row r="64" spans="4:45" x14ac:dyDescent="0.25">
      <c r="D64" s="6"/>
      <c r="E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</row>
    <row r="65" spans="4:45" x14ac:dyDescent="0.25">
      <c r="D65" s="6"/>
      <c r="E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4:45" x14ac:dyDescent="0.25">
      <c r="D66" s="6"/>
      <c r="E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4:45" x14ac:dyDescent="0.25">
      <c r="D67" s="6"/>
      <c r="E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  <row r="68" spans="4:45" x14ac:dyDescent="0.25">
      <c r="D68" s="6"/>
      <c r="E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 spans="4:45" x14ac:dyDescent="0.25">
      <c r="D69" s="6"/>
      <c r="E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 spans="4:45" x14ac:dyDescent="0.25">
      <c r="D70" s="6"/>
      <c r="E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</row>
    <row r="71" spans="4:45" x14ac:dyDescent="0.25">
      <c r="D71" s="6"/>
      <c r="E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</row>
    <row r="72" spans="4:45" x14ac:dyDescent="0.25">
      <c r="D72" s="6"/>
      <c r="E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</row>
    <row r="73" spans="4:45" x14ac:dyDescent="0.25">
      <c r="D73" s="6"/>
      <c r="E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</row>
  </sheetData>
  <mergeCells count="18">
    <mergeCell ref="V1:Y1"/>
    <mergeCell ref="Z1:AC1"/>
    <mergeCell ref="AD1:AG1"/>
    <mergeCell ref="AT1:AW1"/>
    <mergeCell ref="BR1:BT1"/>
    <mergeCell ref="AY1:BB1"/>
    <mergeCell ref="BN1:BP1"/>
    <mergeCell ref="BN12:BP12"/>
    <mergeCell ref="CJ1:CM1"/>
    <mergeCell ref="CN1:CQ1"/>
    <mergeCell ref="AH1:AK1"/>
    <mergeCell ref="BU1:BW1"/>
    <mergeCell ref="BX1:BZ1"/>
    <mergeCell ref="CA1:CC1"/>
    <mergeCell ref="AQ1:AS1"/>
    <mergeCell ref="BK1:BM1"/>
    <mergeCell ref="BE1:BG1"/>
    <mergeCell ref="BH1:B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3BD6-3CDB-419F-9819-AB2735E5E58D}">
  <dimension ref="A1:L23"/>
  <sheetViews>
    <sheetView workbookViewId="0">
      <selection activeCell="B13" sqref="B13"/>
    </sheetView>
  </sheetViews>
  <sheetFormatPr defaultRowHeight="13.8" x14ac:dyDescent="0.25"/>
  <cols>
    <col min="2" max="2" width="23.77734375" customWidth="1"/>
    <col min="3" max="3" width="15.109375" customWidth="1"/>
  </cols>
  <sheetData>
    <row r="1" spans="1:12" x14ac:dyDescent="0.25">
      <c r="A1" s="3" t="s">
        <v>1</v>
      </c>
      <c r="B1" s="3" t="s">
        <v>520</v>
      </c>
      <c r="C1" s="3" t="s">
        <v>521</v>
      </c>
      <c r="D1" s="3" t="s">
        <v>517</v>
      </c>
      <c r="E1" s="3" t="s">
        <v>522</v>
      </c>
      <c r="F1" s="3" t="s">
        <v>523</v>
      </c>
      <c r="G1" s="3" t="s">
        <v>524</v>
      </c>
      <c r="H1" s="3" t="s">
        <v>518</v>
      </c>
      <c r="I1" s="3" t="s">
        <v>752</v>
      </c>
      <c r="J1" s="3" t="s">
        <v>525</v>
      </c>
      <c r="K1" s="3" t="s">
        <v>519</v>
      </c>
      <c r="L1" s="3"/>
    </row>
    <row r="2" spans="1:12" x14ac:dyDescent="0.25">
      <c r="A2" s="3">
        <v>1</v>
      </c>
      <c r="B2" t="s">
        <v>545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0</v>
      </c>
      <c r="J2">
        <v>1</v>
      </c>
      <c r="K2">
        <f>SUM(C2:J2)</f>
        <v>7</v>
      </c>
    </row>
    <row r="3" spans="1:12" x14ac:dyDescent="0.25">
      <c r="A3" s="8">
        <v>3</v>
      </c>
      <c r="B3" t="s">
        <v>765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f t="shared" ref="K3:K23" si="0">SUM(C3:J3)</f>
        <v>8</v>
      </c>
    </row>
    <row r="4" spans="1:12" x14ac:dyDescent="0.25">
      <c r="A4">
        <v>4</v>
      </c>
      <c r="B4" t="s">
        <v>546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0</v>
      </c>
      <c r="J4">
        <v>1</v>
      </c>
      <c r="K4">
        <f t="shared" si="0"/>
        <v>7</v>
      </c>
    </row>
    <row r="5" spans="1:12" x14ac:dyDescent="0.25">
      <c r="A5">
        <v>5</v>
      </c>
      <c r="B5" t="s">
        <v>547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f t="shared" si="0"/>
        <v>8</v>
      </c>
    </row>
    <row r="6" spans="1:12" x14ac:dyDescent="0.25">
      <c r="A6">
        <v>8</v>
      </c>
      <c r="B6" t="s">
        <v>548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1</v>
      </c>
      <c r="K6">
        <f t="shared" si="0"/>
        <v>7</v>
      </c>
    </row>
    <row r="7" spans="1:12" x14ac:dyDescent="0.25">
      <c r="A7">
        <v>9</v>
      </c>
      <c r="B7" t="s">
        <v>549</v>
      </c>
      <c r="C7">
        <v>0</v>
      </c>
      <c r="D7">
        <v>1</v>
      </c>
      <c r="E7">
        <v>1</v>
      </c>
      <c r="F7">
        <v>1</v>
      </c>
      <c r="G7">
        <v>1</v>
      </c>
      <c r="H7">
        <v>1</v>
      </c>
      <c r="I7">
        <v>0</v>
      </c>
      <c r="J7">
        <v>1</v>
      </c>
      <c r="K7">
        <f t="shared" si="0"/>
        <v>6</v>
      </c>
    </row>
    <row r="8" spans="1:12" x14ac:dyDescent="0.25">
      <c r="A8">
        <v>13</v>
      </c>
      <c r="B8" t="s">
        <v>766</v>
      </c>
      <c r="C8">
        <v>1</v>
      </c>
      <c r="D8">
        <v>1</v>
      </c>
      <c r="E8">
        <v>1</v>
      </c>
      <c r="F8">
        <v>1</v>
      </c>
      <c r="G8">
        <v>0</v>
      </c>
      <c r="H8">
        <v>1</v>
      </c>
      <c r="I8">
        <v>0</v>
      </c>
      <c r="J8">
        <v>1</v>
      </c>
      <c r="K8">
        <f t="shared" si="0"/>
        <v>6</v>
      </c>
    </row>
    <row r="9" spans="1:12" x14ac:dyDescent="0.25">
      <c r="A9">
        <v>15</v>
      </c>
      <c r="B9" t="s">
        <v>550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f t="shared" si="0"/>
        <v>8</v>
      </c>
    </row>
    <row r="10" spans="1:12" x14ac:dyDescent="0.25">
      <c r="A10">
        <v>16</v>
      </c>
      <c r="B10" t="s">
        <v>551</v>
      </c>
      <c r="C10">
        <v>0</v>
      </c>
      <c r="D10">
        <v>1</v>
      </c>
      <c r="E10">
        <v>1</v>
      </c>
      <c r="F10">
        <v>1</v>
      </c>
      <c r="G10">
        <v>1</v>
      </c>
      <c r="H10">
        <v>1</v>
      </c>
      <c r="I10">
        <v>0</v>
      </c>
      <c r="J10">
        <v>1</v>
      </c>
      <c r="K10">
        <f t="shared" si="0"/>
        <v>6</v>
      </c>
    </row>
    <row r="11" spans="1:12" x14ac:dyDescent="0.25">
      <c r="A11">
        <v>20</v>
      </c>
      <c r="B11" t="s">
        <v>767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0</v>
      </c>
      <c r="J11">
        <v>1</v>
      </c>
      <c r="K11">
        <f t="shared" si="0"/>
        <v>7</v>
      </c>
    </row>
    <row r="12" spans="1:12" x14ac:dyDescent="0.25">
      <c r="A12">
        <v>21</v>
      </c>
      <c r="B12" t="s">
        <v>768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0</v>
      </c>
      <c r="J12">
        <v>1</v>
      </c>
      <c r="K12">
        <f t="shared" si="0"/>
        <v>7</v>
      </c>
    </row>
    <row r="13" spans="1:12" x14ac:dyDescent="0.25">
      <c r="A13">
        <v>22</v>
      </c>
      <c r="B13" t="s">
        <v>769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0</v>
      </c>
      <c r="J13">
        <v>1</v>
      </c>
      <c r="K13">
        <f t="shared" si="0"/>
        <v>7</v>
      </c>
    </row>
    <row r="14" spans="1:12" x14ac:dyDescent="0.25">
      <c r="A14">
        <v>23</v>
      </c>
      <c r="B14" t="s">
        <v>552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0</v>
      </c>
      <c r="J14">
        <v>1</v>
      </c>
      <c r="K14">
        <f t="shared" si="0"/>
        <v>7</v>
      </c>
    </row>
    <row r="15" spans="1:12" x14ac:dyDescent="0.25">
      <c r="A15">
        <v>24</v>
      </c>
      <c r="B15" t="s">
        <v>553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f t="shared" si="0"/>
        <v>7</v>
      </c>
    </row>
    <row r="16" spans="1:12" x14ac:dyDescent="0.25">
      <c r="A16">
        <v>25</v>
      </c>
      <c r="B16" t="s">
        <v>554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0</v>
      </c>
      <c r="J16">
        <v>1</v>
      </c>
      <c r="K16">
        <f t="shared" si="0"/>
        <v>7</v>
      </c>
    </row>
    <row r="17" spans="1:11" x14ac:dyDescent="0.25">
      <c r="A17">
        <v>26</v>
      </c>
      <c r="B17" t="s">
        <v>555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0</v>
      </c>
      <c r="J17">
        <v>1</v>
      </c>
      <c r="K17">
        <f t="shared" si="0"/>
        <v>7</v>
      </c>
    </row>
    <row r="18" spans="1:11" x14ac:dyDescent="0.25">
      <c r="A18">
        <v>27</v>
      </c>
      <c r="B18" t="s">
        <v>556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f t="shared" si="0"/>
        <v>8</v>
      </c>
    </row>
    <row r="19" spans="1:11" x14ac:dyDescent="0.25">
      <c r="A19">
        <v>28</v>
      </c>
      <c r="B19" t="s">
        <v>557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0</v>
      </c>
      <c r="J19">
        <v>1</v>
      </c>
      <c r="K19">
        <f t="shared" si="0"/>
        <v>7</v>
      </c>
    </row>
    <row r="20" spans="1:11" x14ac:dyDescent="0.25">
      <c r="A20">
        <v>29</v>
      </c>
      <c r="B20" t="s">
        <v>558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f t="shared" si="0"/>
        <v>8</v>
      </c>
    </row>
    <row r="21" spans="1:11" x14ac:dyDescent="0.25">
      <c r="A21">
        <v>30</v>
      </c>
      <c r="B21" t="s">
        <v>559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f t="shared" si="0"/>
        <v>8</v>
      </c>
    </row>
    <row r="22" spans="1:11" x14ac:dyDescent="0.25">
      <c r="A22">
        <v>31</v>
      </c>
      <c r="B22" t="s">
        <v>560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f t="shared" si="0"/>
        <v>8</v>
      </c>
    </row>
    <row r="23" spans="1:11" x14ac:dyDescent="0.25">
      <c r="A23">
        <v>33</v>
      </c>
      <c r="B23" t="s">
        <v>561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0</v>
      </c>
      <c r="J23">
        <v>1</v>
      </c>
      <c r="K23">
        <f t="shared" si="0"/>
        <v>7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31F1-10A8-4B8A-89C5-31B371542108}">
  <dimension ref="A1:CW30"/>
  <sheetViews>
    <sheetView topLeftCell="CA1" workbookViewId="0">
      <selection activeCell="A7" sqref="A7:XFD7"/>
    </sheetView>
  </sheetViews>
  <sheetFormatPr defaultRowHeight="13.8" x14ac:dyDescent="0.25"/>
  <cols>
    <col min="1" max="1" width="25.77734375" customWidth="1"/>
    <col min="5" max="5" width="16.33203125" customWidth="1"/>
  </cols>
  <sheetData>
    <row r="1" spans="1:101" x14ac:dyDescent="0.25">
      <c r="B1" s="23">
        <v>1</v>
      </c>
      <c r="C1" s="23"/>
      <c r="D1" s="23"/>
      <c r="E1" s="23"/>
      <c r="F1" s="23"/>
      <c r="G1" s="23">
        <v>3</v>
      </c>
      <c r="H1" s="23"/>
      <c r="I1" s="23"/>
      <c r="J1" s="23"/>
      <c r="K1" s="23"/>
      <c r="L1" s="27" t="s">
        <v>135</v>
      </c>
      <c r="M1" s="27"/>
      <c r="N1" s="27"/>
      <c r="O1" s="27"/>
      <c r="P1" s="27"/>
      <c r="Q1" s="23">
        <v>9</v>
      </c>
      <c r="R1" s="23"/>
      <c r="S1" s="23"/>
      <c r="T1" s="23"/>
      <c r="U1" s="23"/>
      <c r="V1" s="24">
        <v>13</v>
      </c>
      <c r="W1" s="24"/>
      <c r="X1" s="24"/>
      <c r="Y1" s="24"/>
      <c r="Z1" s="24"/>
      <c r="AA1" s="24">
        <v>16</v>
      </c>
      <c r="AB1" s="24"/>
      <c r="AC1" s="24"/>
      <c r="AD1" s="24"/>
      <c r="AE1" s="24"/>
      <c r="AF1" s="24">
        <v>20</v>
      </c>
      <c r="AG1" s="24"/>
      <c r="AH1" s="24"/>
      <c r="AI1" s="24"/>
      <c r="AJ1" s="24"/>
      <c r="AK1" s="24">
        <v>21</v>
      </c>
      <c r="AL1" s="24"/>
      <c r="AM1" s="24"/>
      <c r="AN1" s="24"/>
      <c r="AO1" s="24"/>
      <c r="AP1" s="24">
        <v>22</v>
      </c>
      <c r="AQ1" s="24"/>
      <c r="AR1" s="24"/>
      <c r="AS1" s="24"/>
      <c r="AT1" s="24"/>
      <c r="AU1" s="24">
        <v>23</v>
      </c>
      <c r="AV1" s="24"/>
      <c r="AW1" s="24"/>
      <c r="AX1" s="24"/>
      <c r="AY1" s="24"/>
      <c r="AZ1" s="24">
        <v>25</v>
      </c>
      <c r="BA1" s="24"/>
      <c r="BB1" s="24"/>
      <c r="BC1" s="22"/>
      <c r="BD1" s="22"/>
      <c r="BE1" s="24">
        <v>4</v>
      </c>
      <c r="BF1" s="24"/>
      <c r="BG1" s="24"/>
      <c r="BH1" s="24"/>
      <c r="BI1" s="24"/>
      <c r="BJ1" s="24">
        <v>5</v>
      </c>
      <c r="BK1" s="24"/>
      <c r="BL1" s="24"/>
      <c r="BM1" s="24"/>
      <c r="BN1" s="24"/>
      <c r="BO1" s="24">
        <v>26</v>
      </c>
      <c r="BP1" s="24"/>
      <c r="BQ1" s="24"/>
      <c r="BR1" s="24"/>
      <c r="BS1" s="24"/>
      <c r="BT1" s="24">
        <v>27</v>
      </c>
      <c r="BU1" s="24"/>
      <c r="BV1" s="24"/>
      <c r="BW1" s="24"/>
      <c r="BX1" s="24"/>
      <c r="BY1" s="24">
        <v>28</v>
      </c>
      <c r="BZ1" s="24"/>
      <c r="CA1" s="24"/>
      <c r="CB1" s="24"/>
      <c r="CC1" s="24"/>
      <c r="CD1" s="24">
        <v>29</v>
      </c>
      <c r="CE1" s="24"/>
      <c r="CF1" s="24"/>
      <c r="CG1" s="24"/>
      <c r="CH1" s="24"/>
      <c r="CI1" s="24">
        <v>30</v>
      </c>
      <c r="CJ1" s="24"/>
      <c r="CK1" s="24"/>
      <c r="CL1" s="24"/>
      <c r="CM1" s="24"/>
      <c r="CN1" s="24">
        <v>31</v>
      </c>
      <c r="CO1" s="24"/>
      <c r="CP1" s="24"/>
      <c r="CQ1" s="24"/>
      <c r="CR1" s="24"/>
      <c r="CS1" s="24">
        <v>33</v>
      </c>
      <c r="CT1" s="24"/>
      <c r="CU1" s="24"/>
      <c r="CV1" s="24"/>
      <c r="CW1" s="24"/>
    </row>
    <row r="2" spans="1:101" x14ac:dyDescent="0.25">
      <c r="B2" t="s">
        <v>87</v>
      </c>
      <c r="C2" t="s">
        <v>753</v>
      </c>
      <c r="D2" t="s">
        <v>754</v>
      </c>
      <c r="E2" t="s">
        <v>91</v>
      </c>
      <c r="F2" t="s">
        <v>90</v>
      </c>
      <c r="G2" t="s">
        <v>87</v>
      </c>
      <c r="H2" t="s">
        <v>88</v>
      </c>
      <c r="I2" t="s">
        <v>89</v>
      </c>
      <c r="J2" t="s">
        <v>91</v>
      </c>
      <c r="K2" t="s">
        <v>90</v>
      </c>
      <c r="L2" t="s">
        <v>87</v>
      </c>
      <c r="M2" t="s">
        <v>88</v>
      </c>
      <c r="N2" t="s">
        <v>89</v>
      </c>
      <c r="O2" t="s">
        <v>91</v>
      </c>
      <c r="P2" t="s">
        <v>29</v>
      </c>
      <c r="Q2" t="s">
        <v>87</v>
      </c>
      <c r="R2" t="s">
        <v>88</v>
      </c>
      <c r="S2" t="s">
        <v>89</v>
      </c>
      <c r="T2" t="s">
        <v>91</v>
      </c>
      <c r="U2" t="s">
        <v>29</v>
      </c>
      <c r="V2" t="s">
        <v>87</v>
      </c>
      <c r="W2" t="s">
        <v>88</v>
      </c>
      <c r="X2" t="s">
        <v>89</v>
      </c>
      <c r="Y2" t="s">
        <v>91</v>
      </c>
      <c r="Z2" t="s">
        <v>29</v>
      </c>
      <c r="AA2" t="s">
        <v>87</v>
      </c>
      <c r="AB2" t="s">
        <v>88</v>
      </c>
      <c r="AC2" t="s">
        <v>89</v>
      </c>
      <c r="AD2" t="s">
        <v>91</v>
      </c>
      <c r="AE2" t="s">
        <v>29</v>
      </c>
      <c r="AF2" t="s">
        <v>87</v>
      </c>
      <c r="AG2" t="s">
        <v>88</v>
      </c>
      <c r="AH2" t="s">
        <v>89</v>
      </c>
      <c r="AI2" t="s">
        <v>91</v>
      </c>
      <c r="AJ2" t="s">
        <v>29</v>
      </c>
      <c r="AK2" t="s">
        <v>87</v>
      </c>
      <c r="AL2" t="s">
        <v>88</v>
      </c>
      <c r="AM2" t="s">
        <v>89</v>
      </c>
      <c r="AN2" t="s">
        <v>91</v>
      </c>
      <c r="AO2" t="s">
        <v>29</v>
      </c>
      <c r="AP2" t="s">
        <v>87</v>
      </c>
      <c r="AQ2" t="s">
        <v>88</v>
      </c>
      <c r="AR2" t="s">
        <v>89</v>
      </c>
      <c r="AS2" t="s">
        <v>91</v>
      </c>
      <c r="AT2" t="s">
        <v>29</v>
      </c>
      <c r="AU2" t="s">
        <v>87</v>
      </c>
      <c r="AV2" t="s">
        <v>88</v>
      </c>
      <c r="AW2" t="s">
        <v>89</v>
      </c>
      <c r="AX2" t="s">
        <v>91</v>
      </c>
      <c r="AY2" t="s">
        <v>29</v>
      </c>
      <c r="AZ2" t="s">
        <v>87</v>
      </c>
      <c r="BA2" t="s">
        <v>88</v>
      </c>
      <c r="BB2" t="s">
        <v>89</v>
      </c>
      <c r="BC2" t="s">
        <v>91</v>
      </c>
      <c r="BD2" t="s">
        <v>29</v>
      </c>
      <c r="BE2" t="s">
        <v>87</v>
      </c>
      <c r="BF2" t="s">
        <v>88</v>
      </c>
      <c r="BG2" t="s">
        <v>89</v>
      </c>
      <c r="BH2" t="s">
        <v>91</v>
      </c>
      <c r="BI2" t="s">
        <v>29</v>
      </c>
      <c r="BJ2" t="s">
        <v>87</v>
      </c>
      <c r="BK2" t="s">
        <v>88</v>
      </c>
      <c r="BL2" t="s">
        <v>89</v>
      </c>
      <c r="BM2" t="s">
        <v>91</v>
      </c>
      <c r="BN2" t="s">
        <v>29</v>
      </c>
      <c r="BO2" t="s">
        <v>87</v>
      </c>
      <c r="BP2" t="s">
        <v>88</v>
      </c>
      <c r="BQ2" t="s">
        <v>89</v>
      </c>
      <c r="BR2" t="s">
        <v>91</v>
      </c>
      <c r="BS2" t="s">
        <v>29</v>
      </c>
      <c r="BT2" t="s">
        <v>87</v>
      </c>
      <c r="BU2" t="s">
        <v>88</v>
      </c>
      <c r="BV2" t="s">
        <v>89</v>
      </c>
      <c r="BW2" t="s">
        <v>91</v>
      </c>
      <c r="BX2" t="s">
        <v>29</v>
      </c>
      <c r="BY2" t="s">
        <v>87</v>
      </c>
      <c r="BZ2" t="s">
        <v>88</v>
      </c>
      <c r="CA2" t="s">
        <v>89</v>
      </c>
      <c r="CB2" t="s">
        <v>91</v>
      </c>
      <c r="CC2" t="s">
        <v>29</v>
      </c>
      <c r="CD2" t="s">
        <v>87</v>
      </c>
      <c r="CE2" t="s">
        <v>88</v>
      </c>
      <c r="CF2" t="s">
        <v>89</v>
      </c>
      <c r="CG2" t="s">
        <v>91</v>
      </c>
      <c r="CH2" t="s">
        <v>29</v>
      </c>
      <c r="CI2" t="s">
        <v>87</v>
      </c>
      <c r="CJ2" t="s">
        <v>88</v>
      </c>
      <c r="CK2" t="s">
        <v>89</v>
      </c>
      <c r="CL2" t="s">
        <v>91</v>
      </c>
      <c r="CM2" t="s">
        <v>29</v>
      </c>
      <c r="CN2" t="s">
        <v>87</v>
      </c>
      <c r="CO2" t="s">
        <v>88</v>
      </c>
      <c r="CP2" t="s">
        <v>89</v>
      </c>
      <c r="CQ2" t="s">
        <v>91</v>
      </c>
      <c r="CR2" t="s">
        <v>29</v>
      </c>
      <c r="CS2" t="s">
        <v>87</v>
      </c>
      <c r="CT2" t="s">
        <v>88</v>
      </c>
      <c r="CU2" t="s">
        <v>89</v>
      </c>
      <c r="CV2" t="s">
        <v>91</v>
      </c>
      <c r="CW2" t="s">
        <v>29</v>
      </c>
    </row>
    <row r="3" spans="1:101" x14ac:dyDescent="0.25">
      <c r="A3" t="s">
        <v>50</v>
      </c>
      <c r="B3" t="s">
        <v>53</v>
      </c>
      <c r="C3" t="s">
        <v>51</v>
      </c>
      <c r="D3" t="s">
        <v>94</v>
      </c>
      <c r="F3" t="s">
        <v>54</v>
      </c>
      <c r="L3" t="s">
        <v>93</v>
      </c>
      <c r="M3" t="s">
        <v>93</v>
      </c>
      <c r="Q3" t="s">
        <v>163</v>
      </c>
      <c r="S3" t="s">
        <v>162</v>
      </c>
      <c r="V3">
        <v>114</v>
      </c>
      <c r="W3">
        <v>13</v>
      </c>
      <c r="X3">
        <v>6</v>
      </c>
      <c r="AA3">
        <v>10</v>
      </c>
      <c r="AB3">
        <v>21</v>
      </c>
      <c r="AE3">
        <v>31</v>
      </c>
      <c r="AO3" t="s">
        <v>267</v>
      </c>
      <c r="AT3" t="s">
        <v>277</v>
      </c>
      <c r="AU3" t="s">
        <v>299</v>
      </c>
      <c r="AV3" t="s">
        <v>300</v>
      </c>
      <c r="BE3" s="9" t="s">
        <v>571</v>
      </c>
      <c r="BF3" t="s">
        <v>336</v>
      </c>
      <c r="BM3" t="s">
        <v>359</v>
      </c>
      <c r="BO3" t="s">
        <v>385</v>
      </c>
      <c r="BP3" t="s">
        <v>383</v>
      </c>
      <c r="BQ3" t="s">
        <v>384</v>
      </c>
      <c r="BS3" t="s">
        <v>386</v>
      </c>
      <c r="CD3" t="s">
        <v>428</v>
      </c>
      <c r="CE3" t="s">
        <v>429</v>
      </c>
      <c r="CF3" t="s">
        <v>430</v>
      </c>
      <c r="CI3" t="s">
        <v>453</v>
      </c>
      <c r="CJ3" t="s">
        <v>454</v>
      </c>
      <c r="CN3" s="11" t="s">
        <v>703</v>
      </c>
      <c r="CO3" s="26" t="s">
        <v>702</v>
      </c>
      <c r="CP3" s="23"/>
      <c r="CR3" s="11">
        <v>0.49</v>
      </c>
      <c r="CS3" t="s">
        <v>513</v>
      </c>
      <c r="CT3" t="s">
        <v>514</v>
      </c>
    </row>
    <row r="4" spans="1:101" x14ac:dyDescent="0.25">
      <c r="A4" t="s">
        <v>77</v>
      </c>
      <c r="B4">
        <v>17</v>
      </c>
      <c r="C4">
        <v>2</v>
      </c>
      <c r="D4">
        <v>3</v>
      </c>
      <c r="F4">
        <v>22</v>
      </c>
      <c r="G4" t="s">
        <v>105</v>
      </c>
      <c r="H4" t="s">
        <v>106</v>
      </c>
      <c r="L4">
        <v>22</v>
      </c>
      <c r="M4">
        <v>4</v>
      </c>
      <c r="Q4">
        <v>3</v>
      </c>
      <c r="S4">
        <v>2</v>
      </c>
      <c r="AA4">
        <v>0</v>
      </c>
      <c r="AB4">
        <v>2</v>
      </c>
      <c r="AE4">
        <v>2</v>
      </c>
      <c r="AT4" t="s">
        <v>280</v>
      </c>
      <c r="BE4" t="s">
        <v>340</v>
      </c>
      <c r="BF4" t="s">
        <v>339</v>
      </c>
      <c r="BM4">
        <v>9</v>
      </c>
      <c r="CD4">
        <v>19</v>
      </c>
      <c r="CE4">
        <v>9</v>
      </c>
      <c r="CF4">
        <v>8</v>
      </c>
      <c r="CI4" t="s">
        <v>457</v>
      </c>
      <c r="CJ4" t="s">
        <v>458</v>
      </c>
      <c r="CN4" t="s">
        <v>489</v>
      </c>
      <c r="CO4" t="s">
        <v>490</v>
      </c>
      <c r="CP4" t="s">
        <v>491</v>
      </c>
    </row>
    <row r="5" spans="1:101" x14ac:dyDescent="0.25">
      <c r="A5" t="s">
        <v>78</v>
      </c>
      <c r="B5">
        <v>8</v>
      </c>
      <c r="C5">
        <v>2</v>
      </c>
      <c r="D5">
        <v>2</v>
      </c>
      <c r="F5">
        <v>12</v>
      </c>
      <c r="Q5">
        <v>2</v>
      </c>
      <c r="S5">
        <v>1</v>
      </c>
      <c r="AA5">
        <v>1</v>
      </c>
      <c r="AB5">
        <v>4</v>
      </c>
      <c r="AE5">
        <v>5</v>
      </c>
      <c r="AT5" t="s">
        <v>279</v>
      </c>
      <c r="BE5" t="s">
        <v>338</v>
      </c>
      <c r="BF5" t="s">
        <v>337</v>
      </c>
      <c r="BM5">
        <v>9</v>
      </c>
      <c r="CD5">
        <v>2</v>
      </c>
      <c r="CE5">
        <v>3</v>
      </c>
      <c r="CF5">
        <v>3</v>
      </c>
      <c r="CI5" t="s">
        <v>459</v>
      </c>
      <c r="CJ5">
        <v>0</v>
      </c>
    </row>
    <row r="6" spans="1:101" x14ac:dyDescent="0.25">
      <c r="A6" t="s">
        <v>79</v>
      </c>
      <c r="B6">
        <v>4</v>
      </c>
      <c r="C6">
        <v>0</v>
      </c>
      <c r="D6">
        <v>0</v>
      </c>
      <c r="F6">
        <v>4</v>
      </c>
      <c r="Q6">
        <v>1</v>
      </c>
      <c r="S6">
        <v>2</v>
      </c>
      <c r="AA6">
        <v>3</v>
      </c>
      <c r="AB6">
        <v>2</v>
      </c>
      <c r="AE6">
        <v>5</v>
      </c>
      <c r="AT6" t="s">
        <v>278</v>
      </c>
      <c r="BE6" t="s">
        <v>342</v>
      </c>
      <c r="BF6" t="s">
        <v>341</v>
      </c>
      <c r="BM6">
        <v>13</v>
      </c>
      <c r="CD6">
        <v>10</v>
      </c>
      <c r="CE6">
        <v>12</v>
      </c>
      <c r="CF6">
        <v>9</v>
      </c>
      <c r="CI6" t="s">
        <v>459</v>
      </c>
      <c r="CJ6" t="s">
        <v>460</v>
      </c>
      <c r="CN6" t="s">
        <v>492</v>
      </c>
      <c r="CO6" t="s">
        <v>493</v>
      </c>
      <c r="CP6" t="s">
        <v>494</v>
      </c>
    </row>
    <row r="7" spans="1:101" ht="13.2" customHeight="1" x14ac:dyDescent="0.25">
      <c r="A7" t="s">
        <v>102</v>
      </c>
      <c r="B7">
        <v>2</v>
      </c>
      <c r="C7">
        <v>0</v>
      </c>
      <c r="D7">
        <v>1</v>
      </c>
      <c r="F7">
        <v>3</v>
      </c>
      <c r="G7" t="s">
        <v>103</v>
      </c>
      <c r="H7" t="s">
        <v>104</v>
      </c>
      <c r="L7">
        <v>17</v>
      </c>
      <c r="M7">
        <v>12</v>
      </c>
      <c r="Q7">
        <v>3</v>
      </c>
      <c r="S7">
        <v>5</v>
      </c>
      <c r="V7">
        <v>7</v>
      </c>
      <c r="W7">
        <v>3</v>
      </c>
      <c r="X7">
        <v>0</v>
      </c>
      <c r="AA7">
        <v>2</v>
      </c>
      <c r="AB7">
        <v>2</v>
      </c>
      <c r="AE7">
        <v>4</v>
      </c>
      <c r="AT7" t="s">
        <v>283</v>
      </c>
      <c r="BE7" t="s">
        <v>344</v>
      </c>
      <c r="BF7" t="s">
        <v>343</v>
      </c>
      <c r="BM7">
        <v>7</v>
      </c>
      <c r="CD7">
        <v>6</v>
      </c>
      <c r="CE7">
        <v>4</v>
      </c>
      <c r="CF7">
        <v>5</v>
      </c>
      <c r="CI7">
        <v>4</v>
      </c>
      <c r="CJ7">
        <v>0</v>
      </c>
      <c r="CN7" t="s">
        <v>486</v>
      </c>
      <c r="CO7" t="s">
        <v>487</v>
      </c>
      <c r="CP7" t="s">
        <v>488</v>
      </c>
    </row>
    <row r="8" spans="1:101" x14ac:dyDescent="0.25">
      <c r="A8" t="s">
        <v>80</v>
      </c>
      <c r="B8">
        <v>2</v>
      </c>
      <c r="C8">
        <v>2</v>
      </c>
      <c r="D8">
        <v>1</v>
      </c>
      <c r="F8">
        <v>5</v>
      </c>
      <c r="AT8" t="s">
        <v>282</v>
      </c>
      <c r="BE8" t="s">
        <v>346</v>
      </c>
      <c r="BF8" t="s">
        <v>345</v>
      </c>
      <c r="BM8">
        <v>3</v>
      </c>
      <c r="CD8">
        <v>3</v>
      </c>
      <c r="CE8">
        <v>0</v>
      </c>
      <c r="CF8">
        <v>0</v>
      </c>
      <c r="CI8" t="s">
        <v>461</v>
      </c>
      <c r="CJ8">
        <v>0</v>
      </c>
    </row>
    <row r="9" spans="1:101" x14ac:dyDescent="0.25">
      <c r="A9" t="s">
        <v>81</v>
      </c>
      <c r="B9">
        <v>2</v>
      </c>
      <c r="C9">
        <v>0</v>
      </c>
      <c r="D9">
        <v>1</v>
      </c>
      <c r="F9">
        <v>3</v>
      </c>
      <c r="Q9">
        <v>2</v>
      </c>
      <c r="S9">
        <v>2</v>
      </c>
      <c r="AA9">
        <v>0</v>
      </c>
      <c r="AB9">
        <v>1</v>
      </c>
      <c r="AE9">
        <v>1</v>
      </c>
      <c r="AT9" t="s">
        <v>285</v>
      </c>
      <c r="CI9" t="s">
        <v>462</v>
      </c>
      <c r="CJ9" t="s">
        <v>463</v>
      </c>
      <c r="CN9" t="s">
        <v>502</v>
      </c>
    </row>
    <row r="10" spans="1:101" x14ac:dyDescent="0.25">
      <c r="A10" t="s">
        <v>82</v>
      </c>
      <c r="B10">
        <v>1</v>
      </c>
      <c r="C10">
        <v>0</v>
      </c>
      <c r="D10">
        <v>1</v>
      </c>
      <c r="F10">
        <v>2</v>
      </c>
      <c r="G10" t="s">
        <v>99</v>
      </c>
      <c r="H10" t="s">
        <v>100</v>
      </c>
      <c r="L10">
        <v>9</v>
      </c>
      <c r="M10">
        <v>9</v>
      </c>
      <c r="AA10">
        <v>3</v>
      </c>
      <c r="AB10">
        <v>2</v>
      </c>
      <c r="AE10">
        <v>5</v>
      </c>
      <c r="AF10" t="s">
        <v>610</v>
      </c>
      <c r="AG10" t="s">
        <v>611</v>
      </c>
      <c r="AH10" t="s">
        <v>612</v>
      </c>
      <c r="AT10" t="s">
        <v>284</v>
      </c>
      <c r="AV10">
        <v>0</v>
      </c>
      <c r="BE10" t="s">
        <v>348</v>
      </c>
      <c r="BF10" t="s">
        <v>347</v>
      </c>
      <c r="BM10">
        <v>2</v>
      </c>
      <c r="CD10">
        <v>2</v>
      </c>
      <c r="CE10">
        <v>2</v>
      </c>
      <c r="CF10">
        <v>3</v>
      </c>
      <c r="CI10" t="s">
        <v>464</v>
      </c>
      <c r="CJ10" t="s">
        <v>460</v>
      </c>
      <c r="CN10" t="s">
        <v>498</v>
      </c>
    </row>
    <row r="11" spans="1:101" x14ac:dyDescent="0.25">
      <c r="A11" t="s">
        <v>83</v>
      </c>
      <c r="B11">
        <v>1</v>
      </c>
      <c r="C11">
        <v>0</v>
      </c>
      <c r="D11">
        <v>0</v>
      </c>
      <c r="F11">
        <v>1</v>
      </c>
      <c r="BE11" t="s">
        <v>349</v>
      </c>
      <c r="BF11" t="s">
        <v>347</v>
      </c>
      <c r="CD11">
        <v>4</v>
      </c>
      <c r="CE11">
        <v>1</v>
      </c>
      <c r="CF11">
        <v>2</v>
      </c>
      <c r="CI11" t="s">
        <v>461</v>
      </c>
      <c r="CJ11" t="s">
        <v>460</v>
      </c>
      <c r="CN11" t="s">
        <v>499</v>
      </c>
    </row>
    <row r="12" spans="1:101" x14ac:dyDescent="0.25">
      <c r="A12" t="s">
        <v>431</v>
      </c>
      <c r="B12">
        <v>1</v>
      </c>
      <c r="C12">
        <v>0</v>
      </c>
      <c r="D12">
        <v>0</v>
      </c>
      <c r="F12">
        <v>1</v>
      </c>
      <c r="CN12" t="s">
        <v>500</v>
      </c>
    </row>
    <row r="13" spans="1:101" x14ac:dyDescent="0.25">
      <c r="A13" t="s">
        <v>92</v>
      </c>
      <c r="B13">
        <v>1</v>
      </c>
      <c r="C13">
        <v>0</v>
      </c>
      <c r="D13">
        <v>0</v>
      </c>
      <c r="F13">
        <v>1</v>
      </c>
      <c r="CN13" t="s">
        <v>501</v>
      </c>
    </row>
    <row r="14" spans="1:101" x14ac:dyDescent="0.25">
      <c r="A14" t="s">
        <v>84</v>
      </c>
      <c r="B14">
        <v>0</v>
      </c>
      <c r="C14">
        <v>0</v>
      </c>
      <c r="D14">
        <v>1</v>
      </c>
      <c r="F14">
        <v>1</v>
      </c>
    </row>
    <row r="15" spans="1:101" x14ac:dyDescent="0.25">
      <c r="A15" t="s">
        <v>107</v>
      </c>
      <c r="G15" t="s">
        <v>108</v>
      </c>
      <c r="H15" t="s">
        <v>109</v>
      </c>
      <c r="AF15" t="s">
        <v>608</v>
      </c>
      <c r="AG15" t="s">
        <v>609</v>
      </c>
      <c r="AH15">
        <v>0</v>
      </c>
      <c r="AT15" t="s">
        <v>286</v>
      </c>
      <c r="AV15">
        <v>0</v>
      </c>
      <c r="BM15">
        <v>1</v>
      </c>
      <c r="BZ15">
        <v>3</v>
      </c>
      <c r="CD15">
        <v>1</v>
      </c>
      <c r="CE15">
        <v>1</v>
      </c>
      <c r="CF15">
        <v>1</v>
      </c>
      <c r="CN15" t="s">
        <v>495</v>
      </c>
      <c r="CO15" t="s">
        <v>496</v>
      </c>
      <c r="CP15" t="s">
        <v>497</v>
      </c>
    </row>
    <row r="16" spans="1:101" x14ac:dyDescent="0.25">
      <c r="A16" t="s">
        <v>85</v>
      </c>
      <c r="B16">
        <v>1</v>
      </c>
      <c r="C16">
        <v>0</v>
      </c>
      <c r="D16">
        <v>0</v>
      </c>
      <c r="F16">
        <v>1</v>
      </c>
    </row>
    <row r="17" spans="1:98" x14ac:dyDescent="0.25">
      <c r="A17" t="s">
        <v>96</v>
      </c>
      <c r="G17" t="s">
        <v>97</v>
      </c>
      <c r="H17" t="s">
        <v>98</v>
      </c>
      <c r="L17">
        <v>11</v>
      </c>
      <c r="M17">
        <v>21</v>
      </c>
      <c r="Q17">
        <v>5</v>
      </c>
      <c r="S17">
        <v>5</v>
      </c>
      <c r="AF17" t="s">
        <v>365</v>
      </c>
      <c r="AG17" t="s">
        <v>366</v>
      </c>
      <c r="AH17" t="s">
        <v>367</v>
      </c>
      <c r="AO17" t="s">
        <v>614</v>
      </c>
      <c r="CD17">
        <v>36</v>
      </c>
      <c r="CE17">
        <v>23</v>
      </c>
      <c r="CF17">
        <v>29</v>
      </c>
      <c r="CI17" t="s">
        <v>455</v>
      </c>
      <c r="CJ17" t="s">
        <v>456</v>
      </c>
      <c r="CN17" t="s">
        <v>483</v>
      </c>
      <c r="CO17" t="s">
        <v>484</v>
      </c>
      <c r="CP17" t="s">
        <v>485</v>
      </c>
    </row>
    <row r="18" spans="1:98" x14ac:dyDescent="0.25">
      <c r="A18" t="s">
        <v>257</v>
      </c>
      <c r="AF18" t="s">
        <v>362</v>
      </c>
      <c r="AG18" t="s">
        <v>363</v>
      </c>
      <c r="AH18" t="s">
        <v>364</v>
      </c>
    </row>
    <row r="19" spans="1:98" x14ac:dyDescent="0.25">
      <c r="BE19" t="s">
        <v>634</v>
      </c>
      <c r="BF19" t="s">
        <v>635</v>
      </c>
    </row>
    <row r="20" spans="1:98" x14ac:dyDescent="0.25">
      <c r="A20" t="s">
        <v>351</v>
      </c>
      <c r="C20" t="s">
        <v>93</v>
      </c>
      <c r="V20" t="s">
        <v>587</v>
      </c>
      <c r="W20">
        <v>3</v>
      </c>
      <c r="X20">
        <v>0</v>
      </c>
      <c r="AU20" t="s">
        <v>618</v>
      </c>
      <c r="AV20" t="s">
        <v>619</v>
      </c>
      <c r="BE20" t="s">
        <v>353</v>
      </c>
      <c r="BF20" t="s">
        <v>352</v>
      </c>
    </row>
    <row r="21" spans="1:98" x14ac:dyDescent="0.25">
      <c r="A21" t="s">
        <v>101</v>
      </c>
      <c r="B21">
        <v>4</v>
      </c>
      <c r="C21">
        <v>0</v>
      </c>
      <c r="D21">
        <v>1</v>
      </c>
      <c r="F21">
        <v>5</v>
      </c>
      <c r="G21" t="s">
        <v>99</v>
      </c>
      <c r="H21" t="s">
        <v>100</v>
      </c>
      <c r="L21" s="9" t="s">
        <v>667</v>
      </c>
      <c r="M21" s="9" t="s">
        <v>666</v>
      </c>
      <c r="AA21">
        <v>2</v>
      </c>
      <c r="AB21">
        <v>0</v>
      </c>
      <c r="AE21">
        <v>2</v>
      </c>
      <c r="AF21">
        <v>3</v>
      </c>
      <c r="AG21">
        <v>3</v>
      </c>
      <c r="AH21" t="s">
        <v>258</v>
      </c>
      <c r="AT21" t="s">
        <v>287</v>
      </c>
      <c r="AU21" t="s">
        <v>301</v>
      </c>
      <c r="AV21" t="s">
        <v>302</v>
      </c>
      <c r="AZ21" t="s">
        <v>632</v>
      </c>
      <c r="BA21" t="s">
        <v>633</v>
      </c>
      <c r="BF21" t="s">
        <v>350</v>
      </c>
      <c r="BM21" t="s">
        <v>576</v>
      </c>
      <c r="BO21">
        <v>5</v>
      </c>
      <c r="BP21">
        <v>3</v>
      </c>
      <c r="BQ21">
        <v>3</v>
      </c>
      <c r="BR21" t="s">
        <v>620</v>
      </c>
      <c r="BS21" t="s">
        <v>649</v>
      </c>
      <c r="CD21" t="s">
        <v>432</v>
      </c>
      <c r="CE21" t="s">
        <v>433</v>
      </c>
      <c r="CF21" t="s">
        <v>434</v>
      </c>
      <c r="CN21">
        <v>1</v>
      </c>
      <c r="CO21">
        <v>3</v>
      </c>
      <c r="CP21">
        <v>2</v>
      </c>
      <c r="CS21" t="s">
        <v>512</v>
      </c>
      <c r="CT21" t="s">
        <v>664</v>
      </c>
    </row>
    <row r="22" spans="1:98" x14ac:dyDescent="0.25">
      <c r="A22" t="s">
        <v>86</v>
      </c>
      <c r="B22">
        <v>2</v>
      </c>
      <c r="C22">
        <v>0</v>
      </c>
      <c r="D22">
        <v>1</v>
      </c>
      <c r="F22">
        <v>3</v>
      </c>
    </row>
    <row r="23" spans="1:98" x14ac:dyDescent="0.25">
      <c r="A23" t="s">
        <v>80</v>
      </c>
      <c r="B23">
        <v>1</v>
      </c>
      <c r="C23">
        <v>0</v>
      </c>
      <c r="D23">
        <v>0</v>
      </c>
      <c r="F23">
        <v>1</v>
      </c>
    </row>
    <row r="24" spans="1:98" x14ac:dyDescent="0.25">
      <c r="A24" t="s">
        <v>82</v>
      </c>
      <c r="B24">
        <v>1</v>
      </c>
      <c r="C24">
        <v>0</v>
      </c>
      <c r="D24">
        <v>0</v>
      </c>
      <c r="F24">
        <v>1</v>
      </c>
    </row>
    <row r="26" spans="1:98" x14ac:dyDescent="0.25">
      <c r="A26" t="s">
        <v>110</v>
      </c>
      <c r="G26" t="s">
        <v>112</v>
      </c>
      <c r="H26" t="s">
        <v>113</v>
      </c>
      <c r="Q26" t="s">
        <v>165</v>
      </c>
      <c r="S26" t="s">
        <v>164</v>
      </c>
      <c r="AA26" t="s">
        <v>233</v>
      </c>
      <c r="AB26" t="s">
        <v>234</v>
      </c>
      <c r="AU26" t="s">
        <v>303</v>
      </c>
      <c r="AV26" t="s">
        <v>304</v>
      </c>
      <c r="CI26" t="s">
        <v>465</v>
      </c>
      <c r="CJ26" t="s">
        <v>466</v>
      </c>
    </row>
    <row r="27" spans="1:98" x14ac:dyDescent="0.25">
      <c r="A27" t="s">
        <v>111</v>
      </c>
      <c r="G27" t="s">
        <v>114</v>
      </c>
      <c r="H27" t="s">
        <v>115</v>
      </c>
      <c r="V27">
        <v>79</v>
      </c>
      <c r="W27">
        <v>8</v>
      </c>
      <c r="X27">
        <v>6</v>
      </c>
      <c r="AU27" t="s">
        <v>305</v>
      </c>
      <c r="AV27" t="s">
        <v>306</v>
      </c>
    </row>
    <row r="28" spans="1:98" x14ac:dyDescent="0.25">
      <c r="A28" t="s">
        <v>235</v>
      </c>
      <c r="AA28">
        <v>1</v>
      </c>
      <c r="AB28">
        <v>1</v>
      </c>
      <c r="AO28" t="s">
        <v>268</v>
      </c>
      <c r="AU28" t="s">
        <v>305</v>
      </c>
      <c r="AV28" t="s">
        <v>619</v>
      </c>
      <c r="BO28">
        <v>5</v>
      </c>
      <c r="BP28">
        <v>3</v>
      </c>
      <c r="BQ28">
        <v>3</v>
      </c>
      <c r="BS28">
        <v>11</v>
      </c>
      <c r="BY28" s="9">
        <v>7.8E-2</v>
      </c>
      <c r="BZ28" s="9">
        <v>0.17100000000000001</v>
      </c>
      <c r="CI28" t="s">
        <v>467</v>
      </c>
      <c r="CJ28" t="s">
        <v>460</v>
      </c>
    </row>
    <row r="29" spans="1:98" x14ac:dyDescent="0.25">
      <c r="A29" t="s">
        <v>236</v>
      </c>
      <c r="L29" t="s">
        <v>584</v>
      </c>
      <c r="M29" t="s">
        <v>585</v>
      </c>
      <c r="V29" t="s">
        <v>588</v>
      </c>
      <c r="W29">
        <v>9</v>
      </c>
      <c r="X29">
        <v>6</v>
      </c>
      <c r="AA29">
        <v>6</v>
      </c>
      <c r="AB29">
        <v>12</v>
      </c>
      <c r="AU29">
        <v>38</v>
      </c>
      <c r="AV29">
        <v>16</v>
      </c>
      <c r="BT29" t="s">
        <v>403</v>
      </c>
      <c r="BU29" t="s">
        <v>404</v>
      </c>
      <c r="CD29" t="s">
        <v>436</v>
      </c>
      <c r="CE29" t="s">
        <v>437</v>
      </c>
      <c r="CF29" t="s">
        <v>438</v>
      </c>
    </row>
    <row r="30" spans="1:98" x14ac:dyDescent="0.25">
      <c r="A30" t="s">
        <v>307</v>
      </c>
      <c r="AU30" t="s">
        <v>308</v>
      </c>
      <c r="AV30" t="s">
        <v>309</v>
      </c>
    </row>
  </sheetData>
  <mergeCells count="21">
    <mergeCell ref="B1:F1"/>
    <mergeCell ref="G1:K1"/>
    <mergeCell ref="L1:P1"/>
    <mergeCell ref="Q1:U1"/>
    <mergeCell ref="V1:Z1"/>
    <mergeCell ref="CN1:CR1"/>
    <mergeCell ref="CO3:CP3"/>
    <mergeCell ref="CS1:CW1"/>
    <mergeCell ref="AA1:AE1"/>
    <mergeCell ref="AP1:AT1"/>
    <mergeCell ref="AU1:AY1"/>
    <mergeCell ref="AF1:AJ1"/>
    <mergeCell ref="CI1:CM1"/>
    <mergeCell ref="AK1:AO1"/>
    <mergeCell ref="CD1:CH1"/>
    <mergeCell ref="AZ1:BD1"/>
    <mergeCell ref="BT1:BX1"/>
    <mergeCell ref="BY1:CC1"/>
    <mergeCell ref="BO1:BS1"/>
    <mergeCell ref="BJ1:BN1"/>
    <mergeCell ref="BE1:BI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28218-9131-4C84-B26A-DCD6C28EFADB}">
  <dimension ref="A1:W10"/>
  <sheetViews>
    <sheetView workbookViewId="0">
      <selection activeCell="N5" sqref="N5"/>
    </sheetView>
  </sheetViews>
  <sheetFormatPr defaultRowHeight="13.8" x14ac:dyDescent="0.25"/>
  <sheetData>
    <row r="1" spans="1:23" x14ac:dyDescent="0.25">
      <c r="A1" s="23">
        <v>13</v>
      </c>
      <c r="B1" s="23"/>
      <c r="C1" s="23"/>
      <c r="D1" s="23"/>
      <c r="E1" s="23"/>
      <c r="F1" s="23"/>
      <c r="G1" s="23"/>
      <c r="H1" s="23">
        <v>14</v>
      </c>
      <c r="I1" s="23"/>
      <c r="J1" s="23"/>
      <c r="K1" s="23"/>
      <c r="L1" s="23">
        <v>25</v>
      </c>
      <c r="M1" s="23"/>
      <c r="N1" s="23"/>
      <c r="O1" s="22"/>
      <c r="P1" s="23">
        <v>26</v>
      </c>
      <c r="Q1" s="23"/>
      <c r="R1" s="23"/>
      <c r="S1" s="22"/>
      <c r="T1" s="23">
        <v>33</v>
      </c>
      <c r="U1" s="23"/>
      <c r="V1" s="23"/>
      <c r="W1" s="23"/>
    </row>
    <row r="2" spans="1:23" x14ac:dyDescent="0.25">
      <c r="B2" s="23" t="s">
        <v>190</v>
      </c>
      <c r="C2" s="23"/>
      <c r="D2" s="23"/>
      <c r="E2" s="23" t="s">
        <v>191</v>
      </c>
      <c r="F2" s="23"/>
      <c r="G2" s="23"/>
      <c r="I2" t="s">
        <v>206</v>
      </c>
      <c r="L2" s="23" t="s">
        <v>327</v>
      </c>
      <c r="M2" s="23"/>
      <c r="N2" s="23"/>
      <c r="O2" s="22"/>
      <c r="P2" s="23" t="s">
        <v>190</v>
      </c>
      <c r="Q2" s="23"/>
      <c r="R2" s="23"/>
      <c r="S2" s="22"/>
      <c r="T2" s="23" t="s">
        <v>190</v>
      </c>
      <c r="U2" s="23"/>
      <c r="V2" s="23"/>
      <c r="W2" s="22"/>
    </row>
    <row r="3" spans="1:23" x14ac:dyDescent="0.25">
      <c r="B3" t="s">
        <v>192</v>
      </c>
      <c r="C3" t="s">
        <v>193</v>
      </c>
      <c r="D3" t="s">
        <v>194</v>
      </c>
      <c r="E3" t="s">
        <v>192</v>
      </c>
      <c r="F3" t="s">
        <v>193</v>
      </c>
      <c r="G3" t="s">
        <v>194</v>
      </c>
      <c r="J3" t="s">
        <v>208</v>
      </c>
      <c r="K3" t="s">
        <v>212</v>
      </c>
      <c r="L3" t="s">
        <v>93</v>
      </c>
      <c r="M3" t="s">
        <v>192</v>
      </c>
      <c r="N3" t="s">
        <v>193</v>
      </c>
      <c r="O3" t="s">
        <v>194</v>
      </c>
      <c r="P3" t="s">
        <v>93</v>
      </c>
      <c r="Q3" t="s">
        <v>192</v>
      </c>
      <c r="R3" t="s">
        <v>193</v>
      </c>
      <c r="S3" t="s">
        <v>194</v>
      </c>
      <c r="T3" t="s">
        <v>93</v>
      </c>
      <c r="U3" t="s">
        <v>192</v>
      </c>
      <c r="V3" t="s">
        <v>193</v>
      </c>
      <c r="W3" t="s">
        <v>194</v>
      </c>
    </row>
    <row r="4" spans="1:23" x14ac:dyDescent="0.25">
      <c r="A4" t="s">
        <v>87</v>
      </c>
      <c r="C4" t="s">
        <v>195</v>
      </c>
      <c r="F4" t="s">
        <v>195</v>
      </c>
      <c r="H4" t="s">
        <v>204</v>
      </c>
      <c r="I4" t="s">
        <v>207</v>
      </c>
      <c r="J4" t="s">
        <v>209</v>
      </c>
      <c r="L4" t="s">
        <v>87</v>
      </c>
      <c r="M4" t="s">
        <v>195</v>
      </c>
      <c r="P4" t="s">
        <v>87</v>
      </c>
      <c r="Q4" t="s">
        <v>195</v>
      </c>
      <c r="T4" t="s">
        <v>87</v>
      </c>
      <c r="U4" t="s">
        <v>195</v>
      </c>
    </row>
    <row r="5" spans="1:23" x14ac:dyDescent="0.25">
      <c r="A5" t="s">
        <v>88</v>
      </c>
      <c r="B5">
        <v>0.9</v>
      </c>
      <c r="C5" t="s">
        <v>196</v>
      </c>
      <c r="D5">
        <v>0.99299999999999999</v>
      </c>
      <c r="E5">
        <v>1.7</v>
      </c>
      <c r="F5" t="s">
        <v>197</v>
      </c>
      <c r="G5">
        <v>0.13800000000000001</v>
      </c>
      <c r="H5" t="s">
        <v>205</v>
      </c>
      <c r="I5" t="s">
        <v>210</v>
      </c>
      <c r="J5" t="s">
        <v>211</v>
      </c>
      <c r="K5" t="s">
        <v>213</v>
      </c>
      <c r="L5" t="s">
        <v>88</v>
      </c>
      <c r="M5">
        <v>0.94</v>
      </c>
      <c r="N5" t="s">
        <v>328</v>
      </c>
      <c r="O5" t="s">
        <v>391</v>
      </c>
      <c r="P5" t="s">
        <v>88</v>
      </c>
      <c r="Q5">
        <v>1.57</v>
      </c>
      <c r="R5" t="s">
        <v>389</v>
      </c>
      <c r="S5">
        <v>3.5400000000000001E-2</v>
      </c>
      <c r="T5" t="s">
        <v>88</v>
      </c>
      <c r="U5" t="s">
        <v>662</v>
      </c>
      <c r="V5" t="s">
        <v>662</v>
      </c>
      <c r="W5" t="s">
        <v>93</v>
      </c>
    </row>
    <row r="6" spans="1:23" x14ac:dyDescent="0.25">
      <c r="A6" t="s">
        <v>89</v>
      </c>
      <c r="B6">
        <v>1</v>
      </c>
      <c r="C6" t="s">
        <v>196</v>
      </c>
      <c r="D6">
        <v>0.96399999999999997</v>
      </c>
      <c r="E6">
        <v>0.6</v>
      </c>
      <c r="F6" t="s">
        <v>198</v>
      </c>
      <c r="G6">
        <v>0.17599999999999999</v>
      </c>
      <c r="L6" t="s">
        <v>89</v>
      </c>
      <c r="P6" t="s">
        <v>89</v>
      </c>
      <c r="Q6">
        <v>2.2930000000000001</v>
      </c>
      <c r="R6" t="s">
        <v>390</v>
      </c>
      <c r="S6">
        <v>3.6900000000000002E-2</v>
      </c>
      <c r="T6" t="s">
        <v>89</v>
      </c>
    </row>
    <row r="7" spans="1:23" x14ac:dyDescent="0.25">
      <c r="A7" t="s">
        <v>592</v>
      </c>
      <c r="B7" t="s">
        <v>593</v>
      </c>
      <c r="C7" t="s">
        <v>594</v>
      </c>
      <c r="L7" t="s">
        <v>592</v>
      </c>
      <c r="M7" t="s">
        <v>593</v>
      </c>
      <c r="N7" t="s">
        <v>594</v>
      </c>
      <c r="T7" t="s">
        <v>592</v>
      </c>
      <c r="U7" t="s">
        <v>593</v>
      </c>
      <c r="V7" t="s">
        <v>594</v>
      </c>
      <c r="W7" t="s">
        <v>663</v>
      </c>
    </row>
    <row r="8" spans="1:23" x14ac:dyDescent="0.25">
      <c r="A8" t="s">
        <v>595</v>
      </c>
      <c r="B8">
        <v>1.2</v>
      </c>
      <c r="C8" t="s">
        <v>596</v>
      </c>
      <c r="D8">
        <v>0.46800000000000003</v>
      </c>
      <c r="E8">
        <v>1</v>
      </c>
      <c r="F8" t="s">
        <v>597</v>
      </c>
      <c r="G8">
        <v>0.97399999999999998</v>
      </c>
      <c r="L8" t="s">
        <v>595</v>
      </c>
      <c r="M8">
        <v>2.4</v>
      </c>
      <c r="N8" t="s">
        <v>638</v>
      </c>
      <c r="O8" t="s">
        <v>639</v>
      </c>
      <c r="T8" t="s">
        <v>595</v>
      </c>
      <c r="U8">
        <v>1.373</v>
      </c>
      <c r="V8" t="s">
        <v>660</v>
      </c>
      <c r="W8" t="s">
        <v>662</v>
      </c>
    </row>
    <row r="9" spans="1:23" x14ac:dyDescent="0.25">
      <c r="L9" t="s">
        <v>640</v>
      </c>
      <c r="M9">
        <v>2.7</v>
      </c>
      <c r="N9" t="s">
        <v>641</v>
      </c>
      <c r="O9" t="s">
        <v>645</v>
      </c>
      <c r="T9" t="s">
        <v>640</v>
      </c>
      <c r="U9">
        <v>1.992</v>
      </c>
      <c r="V9" t="s">
        <v>661</v>
      </c>
      <c r="W9" t="s">
        <v>93</v>
      </c>
    </row>
    <row r="10" spans="1:23" x14ac:dyDescent="0.25">
      <c r="L10" t="s">
        <v>642</v>
      </c>
      <c r="M10">
        <v>1.23</v>
      </c>
      <c r="N10" t="s">
        <v>643</v>
      </c>
      <c r="O10" t="s">
        <v>644</v>
      </c>
      <c r="T10" t="s">
        <v>93</v>
      </c>
      <c r="U10" t="s">
        <v>662</v>
      </c>
      <c r="V10" t="s">
        <v>662</v>
      </c>
      <c r="W10" t="s">
        <v>93</v>
      </c>
    </row>
  </sheetData>
  <mergeCells count="10">
    <mergeCell ref="T1:W1"/>
    <mergeCell ref="T2:W2"/>
    <mergeCell ref="P1:S1"/>
    <mergeCell ref="P2:S2"/>
    <mergeCell ref="A1:G1"/>
    <mergeCell ref="B2:D2"/>
    <mergeCell ref="E2:G2"/>
    <mergeCell ref="H1:K1"/>
    <mergeCell ref="L1:O1"/>
    <mergeCell ref="L2:O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data</vt:lpstr>
      <vt:lpstr>NOS score</vt:lpstr>
      <vt:lpstr> morbidity and mortality</vt:lpstr>
      <vt:lpstr>OS and RFS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刘勇</dc:creator>
  <cp:lastModifiedBy>刘勇</cp:lastModifiedBy>
  <dcterms:created xsi:type="dcterms:W3CDTF">2015-06-05T18:17:20Z</dcterms:created>
  <dcterms:modified xsi:type="dcterms:W3CDTF">2021-09-08T09:21:38Z</dcterms:modified>
</cp:coreProperties>
</file>