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tena\Nextcloud\UT\Manuscripts\NovaSeq_vs_DNBSEQ_COI\Manuscript\"/>
    </mc:Choice>
  </mc:AlternateContent>
  <xr:revisionPtr revIDLastSave="0" documentId="13_ncr:1_{76C036C7-F3CE-40E9-9931-E105942F9FF4}" xr6:coauthVersionLast="47" xr6:coauthVersionMax="47" xr10:uidLastSave="{00000000-0000-0000-0000-000000000000}"/>
  <bookViews>
    <workbookView xWindow="1320" yWindow="1530" windowWidth="14400" windowHeight="7460" xr2:uid="{00000000-000D-0000-FFFF-FFFF00000000}"/>
  </bookViews>
  <sheets>
    <sheet name="Legend" sheetId="3" r:id="rId1"/>
    <sheet name="OTU workflow" sheetId="1" r:id="rId2"/>
    <sheet name="ASV workflow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I125" i="1"/>
  <c r="J125" i="1"/>
  <c r="K125" i="1"/>
  <c r="L125" i="1"/>
  <c r="M125" i="1"/>
  <c r="B125" i="1"/>
  <c r="C125" i="1"/>
  <c r="D125" i="1"/>
  <c r="E125" i="1"/>
  <c r="F125" i="1"/>
  <c r="N125" i="1"/>
  <c r="G125" i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B64" i="2"/>
  <c r="C64" i="2"/>
  <c r="E64" i="2"/>
  <c r="G64" i="2"/>
  <c r="H64" i="2"/>
  <c r="J64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3" i="2"/>
  <c r="C124" i="1"/>
  <c r="D124" i="1"/>
  <c r="E124" i="1"/>
  <c r="F124" i="1"/>
  <c r="G124" i="1"/>
  <c r="I124" i="1"/>
  <c r="J124" i="1"/>
  <c r="K124" i="1"/>
  <c r="L124" i="1"/>
  <c r="M124" i="1"/>
  <c r="N124" i="1"/>
  <c r="B124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3" i="1"/>
  <c r="I64" i="2" l="1"/>
  <c r="D64" i="2"/>
  <c r="K64" i="2"/>
  <c r="H124" i="1"/>
  <c r="O124" i="1"/>
</calcChain>
</file>

<file path=xl/sharedStrings.xml><?xml version="1.0" encoding="utf-8"?>
<sst xmlns="http://schemas.openxmlformats.org/spreadsheetml/2006/main" count="214" uniqueCount="136">
  <si>
    <t>SAMPLE</t>
  </si>
  <si>
    <t>G5300</t>
  </si>
  <si>
    <t>G5301</t>
  </si>
  <si>
    <t>G5302</t>
  </si>
  <si>
    <t>G5303</t>
  </si>
  <si>
    <t>G5304</t>
  </si>
  <si>
    <t>G5305</t>
  </si>
  <si>
    <t>G5306</t>
  </si>
  <si>
    <t>G5307</t>
  </si>
  <si>
    <t>G5308</t>
  </si>
  <si>
    <t>G5309</t>
  </si>
  <si>
    <t>G5310</t>
  </si>
  <si>
    <t>G5311</t>
  </si>
  <si>
    <t>G5312</t>
  </si>
  <si>
    <t>G5313</t>
  </si>
  <si>
    <t>G5314</t>
  </si>
  <si>
    <t>G5315</t>
  </si>
  <si>
    <t>G5316</t>
  </si>
  <si>
    <t>G5317</t>
  </si>
  <si>
    <t>G5318</t>
  </si>
  <si>
    <t>G5319</t>
  </si>
  <si>
    <t>G5320</t>
  </si>
  <si>
    <t>G5321</t>
  </si>
  <si>
    <t>G5322</t>
  </si>
  <si>
    <t>G5323</t>
  </si>
  <si>
    <t>G5324</t>
  </si>
  <si>
    <t>G5325</t>
  </si>
  <si>
    <t>G5326</t>
  </si>
  <si>
    <t>G5327</t>
  </si>
  <si>
    <t>G5328</t>
  </si>
  <si>
    <t>G5329</t>
  </si>
  <si>
    <t>G5330</t>
  </si>
  <si>
    <t>G5331</t>
  </si>
  <si>
    <t>G5332</t>
  </si>
  <si>
    <t>G5333</t>
  </si>
  <si>
    <t>G5334</t>
  </si>
  <si>
    <t>G5335</t>
  </si>
  <si>
    <t>G5336</t>
  </si>
  <si>
    <t>G5337</t>
  </si>
  <si>
    <t>G5338</t>
  </si>
  <si>
    <t>G5339</t>
  </si>
  <si>
    <t>G5340</t>
  </si>
  <si>
    <t>G5341</t>
  </si>
  <si>
    <t>G5342</t>
  </si>
  <si>
    <t>G5343</t>
  </si>
  <si>
    <t>G5344</t>
  </si>
  <si>
    <t>G5345</t>
  </si>
  <si>
    <t>G5346</t>
  </si>
  <si>
    <t>G5347</t>
  </si>
  <si>
    <t>G5348</t>
  </si>
  <si>
    <t>G5349</t>
  </si>
  <si>
    <t>G5350</t>
  </si>
  <si>
    <t>G5351</t>
  </si>
  <si>
    <t>G5352</t>
  </si>
  <si>
    <t>G5353</t>
  </si>
  <si>
    <t>G5354</t>
  </si>
  <si>
    <t>G5355</t>
  </si>
  <si>
    <t>G5356</t>
  </si>
  <si>
    <t>G5357</t>
  </si>
  <si>
    <t>G5358</t>
  </si>
  <si>
    <t>G5359</t>
  </si>
  <si>
    <t>G5360</t>
  </si>
  <si>
    <t>G5361</t>
  </si>
  <si>
    <t>G5362</t>
  </si>
  <si>
    <t>G5363</t>
  </si>
  <si>
    <t>G5364</t>
  </si>
  <si>
    <t>G5365</t>
  </si>
  <si>
    <t>G5366</t>
  </si>
  <si>
    <t>G5367</t>
  </si>
  <si>
    <t>G5368</t>
  </si>
  <si>
    <t>G5369</t>
  </si>
  <si>
    <t>G5370</t>
  </si>
  <si>
    <t>G5371</t>
  </si>
  <si>
    <t>G5372</t>
  </si>
  <si>
    <t>G5373</t>
  </si>
  <si>
    <t>G5374</t>
  </si>
  <si>
    <t>G5375</t>
  </si>
  <si>
    <t>G5376</t>
  </si>
  <si>
    <t>G5377</t>
  </si>
  <si>
    <t>G5378</t>
  </si>
  <si>
    <t>G5379</t>
  </si>
  <si>
    <t>G5380</t>
  </si>
  <si>
    <t>G5381</t>
  </si>
  <si>
    <t>G5382</t>
  </si>
  <si>
    <t>G5383</t>
  </si>
  <si>
    <t>G5384</t>
  </si>
  <si>
    <t>G5385</t>
  </si>
  <si>
    <t>G5386</t>
  </si>
  <si>
    <t>G5387</t>
  </si>
  <si>
    <t>G5388</t>
  </si>
  <si>
    <t>G5389</t>
  </si>
  <si>
    <t>G5390</t>
  </si>
  <si>
    <t>G5391</t>
  </si>
  <si>
    <t>G5392</t>
  </si>
  <si>
    <t>G5393</t>
  </si>
  <si>
    <t>G5394</t>
  </si>
  <si>
    <t>G5395</t>
  </si>
  <si>
    <t>G5396</t>
  </si>
  <si>
    <t>G5397</t>
  </si>
  <si>
    <t>G5398</t>
  </si>
  <si>
    <t>G5399</t>
  </si>
  <si>
    <t>G5400</t>
  </si>
  <si>
    <t>G5401</t>
  </si>
  <si>
    <t>G5402</t>
  </si>
  <si>
    <t>G5403</t>
  </si>
  <si>
    <t>G5404</t>
  </si>
  <si>
    <t>G5405</t>
  </si>
  <si>
    <t>G5406</t>
  </si>
  <si>
    <t>G5407</t>
  </si>
  <si>
    <t>G5408</t>
  </si>
  <si>
    <t>G5409</t>
  </si>
  <si>
    <t>G5410</t>
  </si>
  <si>
    <t>G5411</t>
  </si>
  <si>
    <t>G5412</t>
  </si>
  <si>
    <t>G5413</t>
  </si>
  <si>
    <t>G5414</t>
  </si>
  <si>
    <t>G5415</t>
  </si>
  <si>
    <t>G5416</t>
  </si>
  <si>
    <t>G5417</t>
  </si>
  <si>
    <t>G5418</t>
  </si>
  <si>
    <t>G5419</t>
  </si>
  <si>
    <t>Demux reads</t>
  </si>
  <si>
    <t>Reoriented</t>
  </si>
  <si>
    <t>TOTAL LOSS %</t>
  </si>
  <si>
    <t>AVERAGE</t>
  </si>
  <si>
    <t>Assembled</t>
  </si>
  <si>
    <t>Qual.filt</t>
  </si>
  <si>
    <t>Chimera filt</t>
  </si>
  <si>
    <t>DNBSEQ</t>
  </si>
  <si>
    <t>NovaSeq</t>
  </si>
  <si>
    <t>PrimersCut</t>
  </si>
  <si>
    <t>reads in (reoriented, primers clipped)</t>
  </si>
  <si>
    <t>final reads in ASV table</t>
  </si>
  <si>
    <t>Qual.filt loss%</t>
  </si>
  <si>
    <t>SumSeqs</t>
  </si>
  <si>
    <r>
      <rPr>
        <b/>
        <sz val="11"/>
        <color theme="1"/>
        <rFont val="Calibri"/>
        <family val="2"/>
        <scheme val="minor"/>
      </rPr>
      <t>Table S3</t>
    </r>
    <r>
      <rPr>
        <sz val="11"/>
        <color theme="1"/>
        <rFont val="Calibri"/>
        <family val="2"/>
        <scheme val="minor"/>
      </rPr>
      <t>. Number of sequences per sample after each bioinformatic process.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</si>
</sst>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/>
    <xf numFmtId="2" fontId="1" fillId="0" borderId="0" xfId="0" applyNumberFormat="1" applyFont="1"/>
    <xf numFmtId="0" fontId="0" fillId="0" borderId="1" xfId="0" applyFont="1" applyBorder="1"/>
    <xf numFmtId="0" fontId="0" fillId="0" borderId="0" xfId="0" applyFont="1" applyBorder="1"/>
    <xf numFmtId="10" fontId="3" fillId="0" borderId="0" xfId="0" applyNumberFormat="1" applyFont="1" applyBorder="1"/>
    <xf numFmtId="10" fontId="3" fillId="0" borderId="2" xfId="0" applyNumberFormat="1" applyFont="1" applyBorder="1"/>
    <xf numFmtId="0" fontId="0" fillId="0" borderId="0" xfId="0" applyBorder="1"/>
    <xf numFmtId="0" fontId="1" fillId="0" borderId="3" xfId="0" applyFont="1" applyBorder="1"/>
    <xf numFmtId="0" fontId="1" fillId="0" borderId="4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2" fontId="3" fillId="0" borderId="5" xfId="0" applyNumberFormat="1" applyFont="1" applyBorder="1"/>
    <xf numFmtId="2" fontId="3" fillId="0" borderId="3" xfId="0" applyNumberFormat="1" applyFont="1" applyBorder="1"/>
    <xf numFmtId="10" fontId="0" fillId="0" borderId="0" xfId="0" applyNumberFormat="1" applyFont="1" applyBorder="1"/>
    <xf numFmtId="0" fontId="1" fillId="0" borderId="3" xfId="0" applyFont="1" applyBorder="1" applyAlignment="1">
      <alignment wrapText="1"/>
    </xf>
    <xf numFmtId="10" fontId="0" fillId="0" borderId="0" xfId="0" applyNumberFormat="1"/>
    <xf numFmtId="10" fontId="1" fillId="0" borderId="0" xfId="0" applyNumberFormat="1" applyFont="1"/>
    <xf numFmtId="0" fontId="4" fillId="3" borderId="1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5" fillId="0" borderId="0" xfId="0" applyFont="1"/>
    <xf numFmtId="2" fontId="5" fillId="0" borderId="0" xfId="0" applyNumberFormat="1" applyFont="1"/>
    <xf numFmtId="1" fontId="5" fillId="0" borderId="0" xfId="0" applyNumberFormat="1" applyFont="1"/>
    <xf numFmtId="0" fontId="1" fillId="0" borderId="4" xfId="0" applyFont="1" applyBorder="1" applyAlignment="1">
      <alignment wrapText="1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D2E91-F20B-4385-8878-0873BEC9A79B}">
  <dimension ref="A1"/>
  <sheetViews>
    <sheetView tabSelected="1" workbookViewId="0"/>
  </sheetViews>
  <sheetFormatPr defaultRowHeight="14.5" x14ac:dyDescent="0.35"/>
  <sheetData>
    <row r="1" spans="1:1" x14ac:dyDescent="0.35">
      <c r="A1" t="s">
        <v>135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5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9.36328125" customWidth="1"/>
    <col min="2" max="2" width="12" bestFit="1" customWidth="1"/>
    <col min="3" max="3" width="10.453125" bestFit="1" customWidth="1"/>
    <col min="4" max="4" width="10.36328125" bestFit="1" customWidth="1"/>
    <col min="5" max="5" width="12" customWidth="1"/>
    <col min="6" max="6" width="9.54296875" bestFit="1" customWidth="1"/>
    <col min="7" max="7" width="10.90625" bestFit="1" customWidth="1"/>
    <col min="8" max="8" width="12.81640625" style="3" bestFit="1" customWidth="1"/>
    <col min="9" max="9" width="12" bestFit="1" customWidth="1"/>
    <col min="10" max="10" width="10.453125" bestFit="1" customWidth="1"/>
    <col min="11" max="11" width="10.36328125" bestFit="1" customWidth="1"/>
    <col min="12" max="12" width="12" customWidth="1"/>
    <col min="13" max="13" width="9.54296875" bestFit="1" customWidth="1"/>
    <col min="14" max="14" width="10.90625" bestFit="1" customWidth="1"/>
    <col min="15" max="15" width="12.81640625" style="3" bestFit="1" customWidth="1"/>
  </cols>
  <sheetData>
    <row r="1" spans="1:15" ht="18.5" x14ac:dyDescent="0.45">
      <c r="A1" s="30" t="s">
        <v>0</v>
      </c>
      <c r="B1" s="20" t="s">
        <v>128</v>
      </c>
      <c r="C1" s="21"/>
      <c r="D1" s="21"/>
      <c r="E1" s="21"/>
      <c r="F1" s="21"/>
      <c r="G1" s="21"/>
      <c r="H1" s="22"/>
      <c r="I1" s="23" t="s">
        <v>129</v>
      </c>
      <c r="J1" s="24"/>
      <c r="K1" s="24"/>
      <c r="L1" s="24"/>
      <c r="M1" s="24"/>
      <c r="N1" s="24"/>
      <c r="O1" s="24"/>
    </row>
    <row r="2" spans="1:15" s="1" customFormat="1" ht="38" customHeight="1" x14ac:dyDescent="0.35">
      <c r="A2" s="31"/>
      <c r="B2" s="11" t="s">
        <v>121</v>
      </c>
      <c r="C2" s="10" t="s">
        <v>122</v>
      </c>
      <c r="D2" s="12" t="s">
        <v>125</v>
      </c>
      <c r="E2" s="13" t="s">
        <v>130</v>
      </c>
      <c r="F2" s="10" t="s">
        <v>126</v>
      </c>
      <c r="G2" s="10" t="s">
        <v>127</v>
      </c>
      <c r="H2" s="14" t="s">
        <v>123</v>
      </c>
      <c r="I2" s="11" t="s">
        <v>121</v>
      </c>
      <c r="J2" s="10" t="s">
        <v>122</v>
      </c>
      <c r="K2" s="12" t="s">
        <v>125</v>
      </c>
      <c r="L2" s="13" t="s">
        <v>130</v>
      </c>
      <c r="M2" s="10" t="s">
        <v>126</v>
      </c>
      <c r="N2" s="10" t="s">
        <v>127</v>
      </c>
      <c r="O2" s="15" t="s">
        <v>123</v>
      </c>
    </row>
    <row r="3" spans="1:15" x14ac:dyDescent="0.35">
      <c r="A3" s="2" t="s">
        <v>1</v>
      </c>
      <c r="B3" s="5">
        <v>392379</v>
      </c>
      <c r="C3" s="6">
        <v>327584</v>
      </c>
      <c r="D3" s="6">
        <v>311541</v>
      </c>
      <c r="E3" s="6">
        <v>264629</v>
      </c>
      <c r="F3" s="6">
        <v>214426</v>
      </c>
      <c r="G3" s="6">
        <v>213767</v>
      </c>
      <c r="H3" s="8">
        <f>1-G3/B3</f>
        <v>0.45520275040203473</v>
      </c>
      <c r="I3" s="5">
        <v>270651</v>
      </c>
      <c r="J3" s="6">
        <v>249204</v>
      </c>
      <c r="K3" s="6">
        <v>237030</v>
      </c>
      <c r="L3" s="6">
        <v>150441</v>
      </c>
      <c r="M3" s="6">
        <v>138285</v>
      </c>
      <c r="N3" s="6">
        <v>137980</v>
      </c>
      <c r="O3" s="7">
        <f>1-N3/I3</f>
        <v>0.49019216629533979</v>
      </c>
    </row>
    <row r="4" spans="1:15" x14ac:dyDescent="0.35">
      <c r="A4" s="2" t="s">
        <v>2</v>
      </c>
      <c r="B4" s="5">
        <v>468346</v>
      </c>
      <c r="C4" s="6">
        <v>373348</v>
      </c>
      <c r="D4" s="6">
        <v>357415</v>
      </c>
      <c r="E4" s="6">
        <v>307532</v>
      </c>
      <c r="F4" s="6">
        <v>255836</v>
      </c>
      <c r="G4" s="6">
        <v>254417</v>
      </c>
      <c r="H4" s="8">
        <f>1-G4/B4</f>
        <v>0.4567755462841574</v>
      </c>
      <c r="I4" s="5">
        <v>373782</v>
      </c>
      <c r="J4" s="6">
        <v>309965</v>
      </c>
      <c r="K4" s="6">
        <v>294887</v>
      </c>
      <c r="L4" s="6">
        <v>188927</v>
      </c>
      <c r="M4" s="6">
        <v>176132</v>
      </c>
      <c r="N4" s="6">
        <v>175496</v>
      </c>
      <c r="O4" s="7">
        <f>1-N4/I4</f>
        <v>0.530485684168847</v>
      </c>
    </row>
    <row r="5" spans="1:15" x14ac:dyDescent="0.35">
      <c r="A5" s="2" t="s">
        <v>3</v>
      </c>
      <c r="B5" s="5">
        <v>385581</v>
      </c>
      <c r="C5" s="6">
        <v>325519</v>
      </c>
      <c r="D5" s="6">
        <v>311790</v>
      </c>
      <c r="E5" s="6">
        <v>268852</v>
      </c>
      <c r="F5" s="6">
        <v>219301</v>
      </c>
      <c r="G5" s="6">
        <v>218429</v>
      </c>
      <c r="H5" s="8">
        <f>1-G5/B5</f>
        <v>0.4335068377331871</v>
      </c>
      <c r="I5" s="5">
        <v>313131</v>
      </c>
      <c r="J5" s="6">
        <v>287014</v>
      </c>
      <c r="K5" s="6">
        <v>273569</v>
      </c>
      <c r="L5" s="6">
        <v>175877</v>
      </c>
      <c r="M5" s="6">
        <v>160961</v>
      </c>
      <c r="N5" s="6">
        <v>160311</v>
      </c>
      <c r="O5" s="7">
        <f>1-N5/I5</f>
        <v>0.48803855255468154</v>
      </c>
    </row>
    <row r="6" spans="1:15" x14ac:dyDescent="0.35">
      <c r="A6" s="2" t="s">
        <v>4</v>
      </c>
      <c r="B6" s="5">
        <v>276777</v>
      </c>
      <c r="C6" s="6">
        <v>229698</v>
      </c>
      <c r="D6" s="6">
        <v>221098</v>
      </c>
      <c r="E6" s="6">
        <v>190075</v>
      </c>
      <c r="F6" s="6">
        <v>156307</v>
      </c>
      <c r="G6" s="6">
        <v>154580</v>
      </c>
      <c r="H6" s="8">
        <f>1-G6/B6</f>
        <v>0.44149983560772754</v>
      </c>
      <c r="I6" s="5">
        <v>219459</v>
      </c>
      <c r="J6" s="6">
        <v>198529</v>
      </c>
      <c r="K6" s="6">
        <v>189090</v>
      </c>
      <c r="L6" s="6">
        <v>120452</v>
      </c>
      <c r="M6" s="6">
        <v>110370</v>
      </c>
      <c r="N6" s="6">
        <v>110092</v>
      </c>
      <c r="O6" s="7">
        <f>1-N6/I6</f>
        <v>0.498348210827535</v>
      </c>
    </row>
    <row r="7" spans="1:15" x14ac:dyDescent="0.35">
      <c r="A7" s="2" t="s">
        <v>5</v>
      </c>
      <c r="B7" s="5">
        <v>355888</v>
      </c>
      <c r="C7" s="6">
        <v>300513</v>
      </c>
      <c r="D7" s="6">
        <v>289852</v>
      </c>
      <c r="E7" s="6">
        <v>249143</v>
      </c>
      <c r="F7" s="6">
        <v>198708</v>
      </c>
      <c r="G7" s="6">
        <v>197135</v>
      </c>
      <c r="H7" s="8">
        <f>1-G7/B7</f>
        <v>0.446075731690869</v>
      </c>
      <c r="I7" s="5">
        <v>300237</v>
      </c>
      <c r="J7" s="6">
        <v>277521</v>
      </c>
      <c r="K7" s="6">
        <v>265097</v>
      </c>
      <c r="L7" s="6">
        <v>169750</v>
      </c>
      <c r="M7" s="6">
        <v>155971</v>
      </c>
      <c r="N7" s="6">
        <v>154971</v>
      </c>
      <c r="O7" s="7">
        <f>1-N7/I7</f>
        <v>0.48383776816315116</v>
      </c>
    </row>
    <row r="8" spans="1:15" x14ac:dyDescent="0.35">
      <c r="A8" s="2" t="s">
        <v>6</v>
      </c>
      <c r="B8" s="5">
        <v>288128</v>
      </c>
      <c r="C8" s="6">
        <v>239594</v>
      </c>
      <c r="D8" s="6">
        <v>231134</v>
      </c>
      <c r="E8" s="6">
        <v>199063</v>
      </c>
      <c r="F8" s="6">
        <v>164659</v>
      </c>
      <c r="G8" s="6">
        <v>163648</v>
      </c>
      <c r="H8" s="8">
        <f>1-G8/B8</f>
        <v>0.43203020879609066</v>
      </c>
      <c r="I8" s="5">
        <v>231967</v>
      </c>
      <c r="J8" s="6">
        <v>213525</v>
      </c>
      <c r="K8" s="6">
        <v>203010</v>
      </c>
      <c r="L8" s="6">
        <v>128515</v>
      </c>
      <c r="M8" s="6">
        <v>116543</v>
      </c>
      <c r="N8" s="6">
        <v>116193</v>
      </c>
      <c r="O8" s="7">
        <f>1-N8/I8</f>
        <v>0.49909685429392969</v>
      </c>
    </row>
    <row r="9" spans="1:15" x14ac:dyDescent="0.35">
      <c r="A9" s="2" t="s">
        <v>7</v>
      </c>
      <c r="B9" s="5">
        <v>157003</v>
      </c>
      <c r="C9" s="6">
        <v>131026</v>
      </c>
      <c r="D9" s="6">
        <v>125581</v>
      </c>
      <c r="E9" s="6">
        <v>107975</v>
      </c>
      <c r="F9" s="6">
        <v>88357</v>
      </c>
      <c r="G9" s="6">
        <v>88049</v>
      </c>
      <c r="H9" s="8">
        <f>1-G9/B9</f>
        <v>0.43918906008165448</v>
      </c>
      <c r="I9" s="5">
        <v>127752</v>
      </c>
      <c r="J9" s="6">
        <v>117234</v>
      </c>
      <c r="K9" s="6">
        <v>111462</v>
      </c>
      <c r="L9" s="6">
        <v>71976</v>
      </c>
      <c r="M9" s="6">
        <v>66201</v>
      </c>
      <c r="N9" s="6">
        <v>66100</v>
      </c>
      <c r="O9" s="7">
        <f>1-N9/I9</f>
        <v>0.48259127058676188</v>
      </c>
    </row>
    <row r="10" spans="1:15" x14ac:dyDescent="0.35">
      <c r="A10" s="2" t="s">
        <v>8</v>
      </c>
      <c r="B10" s="5">
        <v>516825</v>
      </c>
      <c r="C10" s="6">
        <v>434703</v>
      </c>
      <c r="D10" s="6">
        <v>418384</v>
      </c>
      <c r="E10" s="6">
        <v>356953</v>
      </c>
      <c r="F10" s="6">
        <v>299454</v>
      </c>
      <c r="G10" s="6">
        <v>296819</v>
      </c>
      <c r="H10" s="8">
        <f>1-G10/B10</f>
        <v>0.42568761186088133</v>
      </c>
      <c r="I10" s="5">
        <v>399441</v>
      </c>
      <c r="J10" s="6">
        <v>367331</v>
      </c>
      <c r="K10" s="6">
        <v>350597</v>
      </c>
      <c r="L10" s="6">
        <v>223849</v>
      </c>
      <c r="M10" s="6">
        <v>209326</v>
      </c>
      <c r="N10" s="6">
        <v>208979</v>
      </c>
      <c r="O10" s="7">
        <f>1-N10/I10</f>
        <v>0.47682135784759205</v>
      </c>
    </row>
    <row r="11" spans="1:15" x14ac:dyDescent="0.35">
      <c r="A11" s="2" t="s">
        <v>9</v>
      </c>
      <c r="B11" s="5">
        <v>336840</v>
      </c>
      <c r="C11" s="6">
        <v>244949</v>
      </c>
      <c r="D11" s="6">
        <v>237566</v>
      </c>
      <c r="E11" s="6">
        <v>203702</v>
      </c>
      <c r="F11" s="6">
        <v>161062</v>
      </c>
      <c r="G11" s="6">
        <v>160314</v>
      </c>
      <c r="H11" s="8">
        <f>1-G11/B11</f>
        <v>0.52406483790523684</v>
      </c>
      <c r="I11" s="5">
        <v>221654</v>
      </c>
      <c r="J11" s="6">
        <v>181702</v>
      </c>
      <c r="K11" s="6">
        <v>173194</v>
      </c>
      <c r="L11" s="6">
        <v>111252</v>
      </c>
      <c r="M11" s="6">
        <v>103496</v>
      </c>
      <c r="N11" s="6">
        <v>103161</v>
      </c>
      <c r="O11" s="7">
        <f>1-N11/I11</f>
        <v>0.53458543495718547</v>
      </c>
    </row>
    <row r="12" spans="1:15" x14ac:dyDescent="0.35">
      <c r="A12" s="2" t="s">
        <v>10</v>
      </c>
      <c r="B12" s="5">
        <v>313608</v>
      </c>
      <c r="C12" s="6">
        <v>263571</v>
      </c>
      <c r="D12" s="6">
        <v>254581</v>
      </c>
      <c r="E12" s="6">
        <v>217448</v>
      </c>
      <c r="F12" s="6">
        <v>177619</v>
      </c>
      <c r="G12" s="6">
        <v>176715</v>
      </c>
      <c r="H12" s="8">
        <f>1-G12/B12</f>
        <v>0.43650991046146781</v>
      </c>
      <c r="I12" s="5">
        <v>248691</v>
      </c>
      <c r="J12" s="6">
        <v>228769</v>
      </c>
      <c r="K12" s="6">
        <v>218494</v>
      </c>
      <c r="L12" s="6">
        <v>139664</v>
      </c>
      <c r="M12" s="6">
        <v>130260</v>
      </c>
      <c r="N12" s="6">
        <v>129831</v>
      </c>
      <c r="O12" s="7">
        <f>1-N12/I12</f>
        <v>0.47794250696647644</v>
      </c>
    </row>
    <row r="13" spans="1:15" x14ac:dyDescent="0.35">
      <c r="A13" s="2" t="s">
        <v>11</v>
      </c>
      <c r="B13" s="5">
        <v>356358</v>
      </c>
      <c r="C13" s="6">
        <v>301663</v>
      </c>
      <c r="D13" s="6">
        <v>291019</v>
      </c>
      <c r="E13" s="6">
        <v>251055</v>
      </c>
      <c r="F13" s="6">
        <v>207644</v>
      </c>
      <c r="G13" s="6">
        <v>206826</v>
      </c>
      <c r="H13" s="8">
        <f>1-G13/B13</f>
        <v>0.41961173875709257</v>
      </c>
      <c r="I13" s="5">
        <v>315123</v>
      </c>
      <c r="J13" s="6">
        <v>290800</v>
      </c>
      <c r="K13" s="6">
        <v>277086</v>
      </c>
      <c r="L13" s="6">
        <v>177078</v>
      </c>
      <c r="M13" s="6">
        <v>161805</v>
      </c>
      <c r="N13" s="6">
        <v>161461</v>
      </c>
      <c r="O13" s="7">
        <f>1-N13/I13</f>
        <v>0.48762546688118613</v>
      </c>
    </row>
    <row r="14" spans="1:15" x14ac:dyDescent="0.35">
      <c r="A14" s="2" t="s">
        <v>12</v>
      </c>
      <c r="B14" s="5">
        <v>324710</v>
      </c>
      <c r="C14" s="6">
        <v>274879</v>
      </c>
      <c r="D14" s="6">
        <v>263102</v>
      </c>
      <c r="E14" s="6">
        <v>225505</v>
      </c>
      <c r="F14" s="6">
        <v>188789</v>
      </c>
      <c r="G14" s="6">
        <v>188158</v>
      </c>
      <c r="H14" s="8">
        <f>1-G14/B14</f>
        <v>0.42053524683563792</v>
      </c>
      <c r="I14" s="5">
        <v>259508</v>
      </c>
      <c r="J14" s="6">
        <v>240110</v>
      </c>
      <c r="K14" s="6">
        <v>228662</v>
      </c>
      <c r="L14" s="6">
        <v>146063</v>
      </c>
      <c r="M14" s="6">
        <v>133865</v>
      </c>
      <c r="N14" s="6">
        <v>133611</v>
      </c>
      <c r="O14" s="7">
        <f>1-N14/I14</f>
        <v>0.48513725973765742</v>
      </c>
    </row>
    <row r="15" spans="1:15" x14ac:dyDescent="0.35">
      <c r="A15" s="2" t="s">
        <v>13</v>
      </c>
      <c r="B15" s="5">
        <v>464442</v>
      </c>
      <c r="C15" s="6">
        <v>392240</v>
      </c>
      <c r="D15" s="6">
        <v>378688</v>
      </c>
      <c r="E15" s="6">
        <v>325839</v>
      </c>
      <c r="F15" s="6">
        <v>263106</v>
      </c>
      <c r="G15" s="6">
        <v>261606</v>
      </c>
      <c r="H15" s="8">
        <f>1-G15/B15</f>
        <v>0.43673052824679937</v>
      </c>
      <c r="I15" s="5">
        <v>319588</v>
      </c>
      <c r="J15" s="6">
        <v>293705</v>
      </c>
      <c r="K15" s="6">
        <v>279270</v>
      </c>
      <c r="L15" s="6">
        <v>179517</v>
      </c>
      <c r="M15" s="6">
        <v>165283</v>
      </c>
      <c r="N15" s="6">
        <v>164535</v>
      </c>
      <c r="O15" s="7">
        <f>1-N15/I15</f>
        <v>0.48516527529193842</v>
      </c>
    </row>
    <row r="16" spans="1:15" x14ac:dyDescent="0.35">
      <c r="A16" s="2" t="s">
        <v>14</v>
      </c>
      <c r="B16" s="5">
        <v>288042</v>
      </c>
      <c r="C16" s="6">
        <v>241316</v>
      </c>
      <c r="D16" s="6">
        <v>231892</v>
      </c>
      <c r="E16" s="6">
        <v>199369</v>
      </c>
      <c r="F16" s="6">
        <v>165005</v>
      </c>
      <c r="G16" s="6">
        <v>164401</v>
      </c>
      <c r="H16" s="8">
        <f>1-G16/B16</f>
        <v>0.42924642934016566</v>
      </c>
      <c r="I16" s="5">
        <v>228824</v>
      </c>
      <c r="J16" s="6">
        <v>210098</v>
      </c>
      <c r="K16" s="6">
        <v>199860</v>
      </c>
      <c r="L16" s="6">
        <v>128375</v>
      </c>
      <c r="M16" s="6">
        <v>118121</v>
      </c>
      <c r="N16" s="6">
        <v>117849</v>
      </c>
      <c r="O16" s="7">
        <f>1-N16/I16</f>
        <v>0.48497972240674059</v>
      </c>
    </row>
    <row r="17" spans="1:15" x14ac:dyDescent="0.35">
      <c r="A17" s="2" t="s">
        <v>15</v>
      </c>
      <c r="B17" s="5">
        <v>294612</v>
      </c>
      <c r="C17" s="6">
        <v>246845</v>
      </c>
      <c r="D17" s="6">
        <v>236970</v>
      </c>
      <c r="E17" s="6">
        <v>204545</v>
      </c>
      <c r="F17" s="6">
        <v>169940</v>
      </c>
      <c r="G17" s="6">
        <v>169273</v>
      </c>
      <c r="H17" s="8">
        <f>1-G17/B17</f>
        <v>0.42543752460863782</v>
      </c>
      <c r="I17" s="5">
        <v>235889</v>
      </c>
      <c r="J17" s="6">
        <v>216755</v>
      </c>
      <c r="K17" s="6">
        <v>206284</v>
      </c>
      <c r="L17" s="6">
        <v>132012</v>
      </c>
      <c r="M17" s="6">
        <v>119245</v>
      </c>
      <c r="N17" s="6">
        <v>119015</v>
      </c>
      <c r="O17" s="7">
        <f>1-N17/I17</f>
        <v>0.49546184858132425</v>
      </c>
    </row>
    <row r="18" spans="1:15" x14ac:dyDescent="0.35">
      <c r="A18" s="2" t="s">
        <v>16</v>
      </c>
      <c r="B18" s="5">
        <v>466816</v>
      </c>
      <c r="C18" s="6">
        <v>401116</v>
      </c>
      <c r="D18" s="6">
        <v>390077</v>
      </c>
      <c r="E18" s="6">
        <v>334884</v>
      </c>
      <c r="F18" s="6">
        <v>275084</v>
      </c>
      <c r="G18" s="6">
        <v>272009</v>
      </c>
      <c r="H18" s="8">
        <f>1-G18/B18</f>
        <v>0.41731003221826157</v>
      </c>
      <c r="I18" s="5">
        <v>398179</v>
      </c>
      <c r="J18" s="6">
        <v>369811</v>
      </c>
      <c r="K18" s="6">
        <v>351889</v>
      </c>
      <c r="L18" s="6">
        <v>224566</v>
      </c>
      <c r="M18" s="6">
        <v>207865</v>
      </c>
      <c r="N18" s="6">
        <v>206810</v>
      </c>
      <c r="O18" s="7">
        <f>1-N18/I18</f>
        <v>0.48061047920658795</v>
      </c>
    </row>
    <row r="19" spans="1:15" x14ac:dyDescent="0.35">
      <c r="A19" s="2" t="s">
        <v>17</v>
      </c>
      <c r="B19" s="5">
        <v>595121</v>
      </c>
      <c r="C19" s="6">
        <v>505158</v>
      </c>
      <c r="D19" s="6">
        <v>490210</v>
      </c>
      <c r="E19" s="6">
        <v>423051</v>
      </c>
      <c r="F19" s="6">
        <v>337600</v>
      </c>
      <c r="G19" s="6">
        <v>335882</v>
      </c>
      <c r="H19" s="8">
        <f>1-G19/B19</f>
        <v>0.43560721265087265</v>
      </c>
      <c r="I19" s="5">
        <v>420879</v>
      </c>
      <c r="J19" s="6">
        <v>389149</v>
      </c>
      <c r="K19" s="6">
        <v>371563</v>
      </c>
      <c r="L19" s="6">
        <v>239359</v>
      </c>
      <c r="M19" s="6">
        <v>224644</v>
      </c>
      <c r="N19" s="6">
        <v>223809</v>
      </c>
      <c r="O19" s="7">
        <f>1-N19/I19</f>
        <v>0.46823433813518844</v>
      </c>
    </row>
    <row r="20" spans="1:15" x14ac:dyDescent="0.35">
      <c r="A20" s="2" t="s">
        <v>18</v>
      </c>
      <c r="B20" s="5">
        <v>265832</v>
      </c>
      <c r="C20" s="6">
        <v>226907</v>
      </c>
      <c r="D20" s="6">
        <v>219674</v>
      </c>
      <c r="E20" s="6">
        <v>189074</v>
      </c>
      <c r="F20" s="6">
        <v>157689</v>
      </c>
      <c r="G20" s="6">
        <v>156819</v>
      </c>
      <c r="H20" s="8">
        <f>1-G20/B20</f>
        <v>0.41008230762285958</v>
      </c>
      <c r="I20" s="5">
        <v>214592</v>
      </c>
      <c r="J20" s="6">
        <v>198467</v>
      </c>
      <c r="K20" s="6">
        <v>189154</v>
      </c>
      <c r="L20" s="6">
        <v>122152</v>
      </c>
      <c r="M20" s="6">
        <v>113179</v>
      </c>
      <c r="N20" s="6">
        <v>112800</v>
      </c>
      <c r="O20" s="7">
        <f>1-N20/I20</f>
        <v>0.47435132716969874</v>
      </c>
    </row>
    <row r="21" spans="1:15" x14ac:dyDescent="0.35">
      <c r="A21" s="2" t="s">
        <v>19</v>
      </c>
      <c r="B21" s="5">
        <v>435073</v>
      </c>
      <c r="C21" s="6">
        <v>368854</v>
      </c>
      <c r="D21" s="6">
        <v>352550</v>
      </c>
      <c r="E21" s="6">
        <v>303654</v>
      </c>
      <c r="F21" s="6">
        <v>240256</v>
      </c>
      <c r="G21" s="6">
        <v>239350</v>
      </c>
      <c r="H21" s="8">
        <f>1-G21/B21</f>
        <v>0.44986243687840888</v>
      </c>
      <c r="I21" s="5">
        <v>364137</v>
      </c>
      <c r="J21" s="6">
        <v>336782</v>
      </c>
      <c r="K21" s="6">
        <v>320397</v>
      </c>
      <c r="L21" s="6">
        <v>205084</v>
      </c>
      <c r="M21" s="6">
        <v>188454</v>
      </c>
      <c r="N21" s="6">
        <v>187978</v>
      </c>
      <c r="O21" s="7">
        <f>1-N21/I21</f>
        <v>0.48377121797565203</v>
      </c>
    </row>
    <row r="22" spans="1:15" x14ac:dyDescent="0.35">
      <c r="A22" s="2" t="s">
        <v>20</v>
      </c>
      <c r="B22" s="5">
        <v>588741</v>
      </c>
      <c r="C22" s="6">
        <v>502272</v>
      </c>
      <c r="D22" s="6">
        <v>478076</v>
      </c>
      <c r="E22" s="6">
        <v>409928</v>
      </c>
      <c r="F22" s="6">
        <v>317527</v>
      </c>
      <c r="G22" s="6">
        <v>315838</v>
      </c>
      <c r="H22" s="8">
        <f>1-G22/B22</f>
        <v>0.46353659758705446</v>
      </c>
      <c r="I22" s="5">
        <v>498741</v>
      </c>
      <c r="J22" s="6">
        <v>462811</v>
      </c>
      <c r="K22" s="6">
        <v>440904</v>
      </c>
      <c r="L22" s="6">
        <v>281541</v>
      </c>
      <c r="M22" s="6">
        <v>259461</v>
      </c>
      <c r="N22" s="6">
        <v>258334</v>
      </c>
      <c r="O22" s="7">
        <f>1-N22/I22</f>
        <v>0.48202774586408581</v>
      </c>
    </row>
    <row r="23" spans="1:15" x14ac:dyDescent="0.35">
      <c r="A23" s="2" t="s">
        <v>21</v>
      </c>
      <c r="B23" s="5">
        <v>526192</v>
      </c>
      <c r="C23" s="6">
        <v>449024</v>
      </c>
      <c r="D23" s="6">
        <v>433829</v>
      </c>
      <c r="E23" s="6">
        <v>374079</v>
      </c>
      <c r="F23" s="6">
        <v>288688</v>
      </c>
      <c r="G23" s="6">
        <v>286665</v>
      </c>
      <c r="H23" s="8">
        <f>1-G23/B23</f>
        <v>0.45520836500744977</v>
      </c>
      <c r="I23" s="5">
        <v>343803</v>
      </c>
      <c r="J23" s="6">
        <v>318279</v>
      </c>
      <c r="K23" s="6">
        <v>303377</v>
      </c>
      <c r="L23" s="6">
        <v>204728</v>
      </c>
      <c r="M23" s="6">
        <v>192249</v>
      </c>
      <c r="N23" s="6">
        <v>191709</v>
      </c>
      <c r="O23" s="7">
        <f>1-N23/I23</f>
        <v>0.44238706468529942</v>
      </c>
    </row>
    <row r="24" spans="1:15" x14ac:dyDescent="0.35">
      <c r="A24" s="2" t="s">
        <v>22</v>
      </c>
      <c r="B24" s="5">
        <v>550817</v>
      </c>
      <c r="C24" s="6">
        <v>470887</v>
      </c>
      <c r="D24" s="6">
        <v>459729</v>
      </c>
      <c r="E24" s="6">
        <v>394925</v>
      </c>
      <c r="F24" s="6">
        <v>323305</v>
      </c>
      <c r="G24" s="6">
        <v>320895</v>
      </c>
      <c r="H24" s="8">
        <f>1-G24/B24</f>
        <v>0.41741994165031215</v>
      </c>
      <c r="I24" s="5">
        <v>445030</v>
      </c>
      <c r="J24" s="6">
        <v>412960</v>
      </c>
      <c r="K24" s="6">
        <v>393949</v>
      </c>
      <c r="L24" s="6">
        <v>252058</v>
      </c>
      <c r="M24" s="6">
        <v>235265</v>
      </c>
      <c r="N24" s="6">
        <v>234507</v>
      </c>
      <c r="O24" s="7">
        <f>1-N24/I24</f>
        <v>0.47305350201110041</v>
      </c>
    </row>
    <row r="25" spans="1:15" x14ac:dyDescent="0.35">
      <c r="A25" s="2" t="s">
        <v>23</v>
      </c>
      <c r="B25" s="5">
        <v>369852</v>
      </c>
      <c r="C25" s="6">
        <v>277570</v>
      </c>
      <c r="D25" s="6">
        <v>266238</v>
      </c>
      <c r="E25" s="6">
        <v>229087</v>
      </c>
      <c r="F25" s="6">
        <v>184532</v>
      </c>
      <c r="G25" s="6">
        <v>184051</v>
      </c>
      <c r="H25" s="8">
        <f>1-G25/B25</f>
        <v>0.50236581118934054</v>
      </c>
      <c r="I25" s="5">
        <v>261873</v>
      </c>
      <c r="J25" s="6">
        <v>237653</v>
      </c>
      <c r="K25" s="6">
        <v>226808</v>
      </c>
      <c r="L25" s="6">
        <v>143831</v>
      </c>
      <c r="M25" s="6">
        <v>132782</v>
      </c>
      <c r="N25" s="6">
        <v>132040</v>
      </c>
      <c r="O25" s="7">
        <f>1-N25/I25</f>
        <v>0.49578612533556343</v>
      </c>
    </row>
    <row r="26" spans="1:15" x14ac:dyDescent="0.35">
      <c r="A26" s="2" t="s">
        <v>24</v>
      </c>
      <c r="B26" s="5">
        <v>355287</v>
      </c>
      <c r="C26" s="6">
        <v>301322</v>
      </c>
      <c r="D26" s="6">
        <v>289411</v>
      </c>
      <c r="E26" s="6">
        <v>249178</v>
      </c>
      <c r="F26" s="6">
        <v>206672</v>
      </c>
      <c r="G26" s="6">
        <v>205323</v>
      </c>
      <c r="H26" s="8">
        <f>1-G26/B26</f>
        <v>0.42209256178807553</v>
      </c>
      <c r="I26" s="5">
        <v>280639</v>
      </c>
      <c r="J26" s="6">
        <v>259487</v>
      </c>
      <c r="K26" s="6">
        <v>247211</v>
      </c>
      <c r="L26" s="6">
        <v>158655</v>
      </c>
      <c r="M26" s="6">
        <v>143928</v>
      </c>
      <c r="N26" s="6">
        <v>143592</v>
      </c>
      <c r="O26" s="7">
        <f>1-N26/I26</f>
        <v>0.48833911181268463</v>
      </c>
    </row>
    <row r="27" spans="1:15" x14ac:dyDescent="0.35">
      <c r="A27" s="2" t="s">
        <v>25</v>
      </c>
      <c r="B27" s="5">
        <v>289555</v>
      </c>
      <c r="C27" s="6">
        <v>238010</v>
      </c>
      <c r="D27" s="6">
        <v>227254</v>
      </c>
      <c r="E27" s="6">
        <v>194410</v>
      </c>
      <c r="F27" s="6">
        <v>151634</v>
      </c>
      <c r="G27" s="6">
        <v>151111</v>
      </c>
      <c r="H27" s="8">
        <f>1-G27/B27</f>
        <v>0.47812678074977122</v>
      </c>
      <c r="I27" s="5">
        <v>199102</v>
      </c>
      <c r="J27" s="6">
        <v>180087</v>
      </c>
      <c r="K27" s="6">
        <v>171628</v>
      </c>
      <c r="L27" s="6">
        <v>112210</v>
      </c>
      <c r="M27" s="6">
        <v>104160</v>
      </c>
      <c r="N27" s="6">
        <v>103805</v>
      </c>
      <c r="O27" s="7">
        <f>1-N27/I27</f>
        <v>0.47863406696065336</v>
      </c>
    </row>
    <row r="28" spans="1:15" x14ac:dyDescent="0.35">
      <c r="A28" s="2" t="s">
        <v>26</v>
      </c>
      <c r="B28" s="5">
        <v>263916</v>
      </c>
      <c r="C28" s="6">
        <v>221199</v>
      </c>
      <c r="D28" s="6">
        <v>210168</v>
      </c>
      <c r="E28" s="6">
        <v>180167</v>
      </c>
      <c r="F28" s="6">
        <v>150561</v>
      </c>
      <c r="G28" s="6">
        <v>150256</v>
      </c>
      <c r="H28" s="8">
        <f>1-G28/B28</f>
        <v>0.43066733354552211</v>
      </c>
      <c r="I28" s="5">
        <v>205252</v>
      </c>
      <c r="J28" s="6">
        <v>188790</v>
      </c>
      <c r="K28" s="6">
        <v>180074</v>
      </c>
      <c r="L28" s="6">
        <v>115874</v>
      </c>
      <c r="M28" s="6">
        <v>107111</v>
      </c>
      <c r="N28" s="6">
        <v>106858</v>
      </c>
      <c r="O28" s="7">
        <f>1-N28/I28</f>
        <v>0.47938144329896903</v>
      </c>
    </row>
    <row r="29" spans="1:15" x14ac:dyDescent="0.35">
      <c r="A29" s="2" t="s">
        <v>27</v>
      </c>
      <c r="B29" s="5">
        <v>523956</v>
      </c>
      <c r="C29" s="6">
        <v>448617</v>
      </c>
      <c r="D29" s="6">
        <v>430150</v>
      </c>
      <c r="E29" s="6">
        <v>372222</v>
      </c>
      <c r="F29" s="6">
        <v>305711</v>
      </c>
      <c r="G29" s="6">
        <v>303779</v>
      </c>
      <c r="H29" s="8">
        <f>1-G29/B29</f>
        <v>0.42022040018627516</v>
      </c>
      <c r="I29" s="5">
        <v>411697</v>
      </c>
      <c r="J29" s="6">
        <v>382320</v>
      </c>
      <c r="K29" s="6">
        <v>364694</v>
      </c>
      <c r="L29" s="6">
        <v>233510</v>
      </c>
      <c r="M29" s="6">
        <v>211072</v>
      </c>
      <c r="N29" s="6">
        <v>210122</v>
      </c>
      <c r="O29" s="7">
        <f>1-N29/I29</f>
        <v>0.48961979319742432</v>
      </c>
    </row>
    <row r="30" spans="1:15" x14ac:dyDescent="0.35">
      <c r="A30" s="2" t="s">
        <v>28</v>
      </c>
      <c r="B30" s="5">
        <v>377476</v>
      </c>
      <c r="C30" s="6">
        <v>314185</v>
      </c>
      <c r="D30" s="6">
        <v>298596</v>
      </c>
      <c r="E30" s="6">
        <v>256096</v>
      </c>
      <c r="F30" s="6">
        <v>211580</v>
      </c>
      <c r="G30" s="6">
        <v>210754</v>
      </c>
      <c r="H30" s="8">
        <f>1-G30/B30</f>
        <v>0.44167576216766102</v>
      </c>
      <c r="I30" s="5">
        <v>294179</v>
      </c>
      <c r="J30" s="6">
        <v>270910</v>
      </c>
      <c r="K30" s="6">
        <v>258383</v>
      </c>
      <c r="L30" s="6">
        <v>165154</v>
      </c>
      <c r="M30" s="6">
        <v>152243</v>
      </c>
      <c r="N30" s="6">
        <v>151527</v>
      </c>
      <c r="O30" s="7">
        <f>1-N30/I30</f>
        <v>0.48491564659612008</v>
      </c>
    </row>
    <row r="31" spans="1:15" x14ac:dyDescent="0.35">
      <c r="A31" s="2" t="s">
        <v>29</v>
      </c>
      <c r="B31" s="5">
        <v>528542</v>
      </c>
      <c r="C31" s="6">
        <v>449764</v>
      </c>
      <c r="D31" s="6">
        <v>436494</v>
      </c>
      <c r="E31" s="6">
        <v>375254</v>
      </c>
      <c r="F31" s="6">
        <v>305633</v>
      </c>
      <c r="G31" s="6">
        <v>303275</v>
      </c>
      <c r="H31" s="8">
        <f>1-G31/B31</f>
        <v>0.42620454003655339</v>
      </c>
      <c r="I31" s="5">
        <v>375357</v>
      </c>
      <c r="J31" s="6">
        <v>348373</v>
      </c>
      <c r="K31" s="6">
        <v>332389</v>
      </c>
      <c r="L31" s="6">
        <v>220890</v>
      </c>
      <c r="M31" s="6">
        <v>206346</v>
      </c>
      <c r="N31" s="6">
        <v>205739</v>
      </c>
      <c r="O31" s="7">
        <f>1-N31/I31</f>
        <v>0.45188447264870513</v>
      </c>
    </row>
    <row r="32" spans="1:15" x14ac:dyDescent="0.35">
      <c r="A32" s="2" t="s">
        <v>30</v>
      </c>
      <c r="B32" s="5">
        <v>384885</v>
      </c>
      <c r="C32" s="6">
        <v>326128</v>
      </c>
      <c r="D32" s="6">
        <v>314939</v>
      </c>
      <c r="E32" s="6">
        <v>269873</v>
      </c>
      <c r="F32" s="6">
        <v>227292</v>
      </c>
      <c r="G32" s="6">
        <v>225925</v>
      </c>
      <c r="H32" s="8">
        <f>1-G32/B32</f>
        <v>0.41300648245579852</v>
      </c>
      <c r="I32" s="5">
        <v>357170</v>
      </c>
      <c r="J32" s="6">
        <v>330232</v>
      </c>
      <c r="K32" s="6">
        <v>315320</v>
      </c>
      <c r="L32" s="6">
        <v>202197</v>
      </c>
      <c r="M32" s="6">
        <v>187920</v>
      </c>
      <c r="N32" s="6">
        <v>187195</v>
      </c>
      <c r="O32" s="7">
        <f>1-N32/I32</f>
        <v>0.47589383206876279</v>
      </c>
    </row>
    <row r="33" spans="1:15" x14ac:dyDescent="0.35">
      <c r="A33" s="2" t="s">
        <v>31</v>
      </c>
      <c r="B33" s="5">
        <v>1315117</v>
      </c>
      <c r="C33" s="6">
        <v>1126167</v>
      </c>
      <c r="D33" s="6">
        <v>1089199</v>
      </c>
      <c r="E33" s="6">
        <v>931821</v>
      </c>
      <c r="F33" s="6">
        <v>746171</v>
      </c>
      <c r="G33" s="6">
        <v>734011</v>
      </c>
      <c r="H33" s="8">
        <f>1-G33/B33</f>
        <v>0.44186638907412801</v>
      </c>
      <c r="I33" s="5">
        <v>1071610</v>
      </c>
      <c r="J33" s="6">
        <v>999033</v>
      </c>
      <c r="K33" s="6">
        <v>952691</v>
      </c>
      <c r="L33" s="6">
        <v>611171</v>
      </c>
      <c r="M33" s="6">
        <v>555760</v>
      </c>
      <c r="N33" s="6">
        <v>550226</v>
      </c>
      <c r="O33" s="7">
        <f>1-N33/I33</f>
        <v>0.48654267877306112</v>
      </c>
    </row>
    <row r="34" spans="1:15" x14ac:dyDescent="0.35">
      <c r="A34" s="2" t="s">
        <v>32</v>
      </c>
      <c r="B34" s="5">
        <v>364580</v>
      </c>
      <c r="C34" s="6">
        <v>308072</v>
      </c>
      <c r="D34" s="6">
        <v>296194</v>
      </c>
      <c r="E34" s="6">
        <v>253200</v>
      </c>
      <c r="F34" s="6">
        <v>215514</v>
      </c>
      <c r="G34" s="6">
        <v>214682</v>
      </c>
      <c r="H34" s="8">
        <f>1-G34/B34</f>
        <v>0.41115255910911186</v>
      </c>
      <c r="I34" s="5">
        <v>294207</v>
      </c>
      <c r="J34" s="6">
        <v>271985</v>
      </c>
      <c r="K34" s="6">
        <v>259523</v>
      </c>
      <c r="L34" s="6">
        <v>166362</v>
      </c>
      <c r="M34" s="6">
        <v>153566</v>
      </c>
      <c r="N34" s="6">
        <v>153168</v>
      </c>
      <c r="O34" s="7">
        <f>1-N34/I34</f>
        <v>0.47938696224087118</v>
      </c>
    </row>
    <row r="35" spans="1:15" x14ac:dyDescent="0.35">
      <c r="A35" s="2" t="s">
        <v>33</v>
      </c>
      <c r="B35" s="5">
        <v>262975</v>
      </c>
      <c r="C35" s="6">
        <v>214954</v>
      </c>
      <c r="D35" s="6">
        <v>207305</v>
      </c>
      <c r="E35" s="6">
        <v>177718</v>
      </c>
      <c r="F35" s="6">
        <v>141325</v>
      </c>
      <c r="G35" s="6">
        <v>140491</v>
      </c>
      <c r="H35" s="8">
        <f>1-G35/B35</f>
        <v>0.46576290521912733</v>
      </c>
      <c r="I35" s="5">
        <v>201392</v>
      </c>
      <c r="J35" s="6">
        <v>185155</v>
      </c>
      <c r="K35" s="6">
        <v>176218</v>
      </c>
      <c r="L35" s="6">
        <v>113594</v>
      </c>
      <c r="M35" s="6">
        <v>105065</v>
      </c>
      <c r="N35" s="6">
        <v>104483</v>
      </c>
      <c r="O35" s="7">
        <f>1-N35/I35</f>
        <v>0.48119587669818065</v>
      </c>
    </row>
    <row r="36" spans="1:15" x14ac:dyDescent="0.35">
      <c r="A36" s="2" t="s">
        <v>34</v>
      </c>
      <c r="B36" s="5">
        <v>352772</v>
      </c>
      <c r="C36" s="6">
        <v>299701</v>
      </c>
      <c r="D36" s="6">
        <v>290671</v>
      </c>
      <c r="E36" s="6">
        <v>248733</v>
      </c>
      <c r="F36" s="6">
        <v>205946</v>
      </c>
      <c r="G36" s="6">
        <v>204803</v>
      </c>
      <c r="H36" s="8">
        <f>1-G36/B36</f>
        <v>0.41944655471522685</v>
      </c>
      <c r="I36" s="5">
        <v>294544</v>
      </c>
      <c r="J36" s="6">
        <v>272429</v>
      </c>
      <c r="K36" s="6">
        <v>260011</v>
      </c>
      <c r="L36" s="6">
        <v>166879</v>
      </c>
      <c r="M36" s="6">
        <v>152831</v>
      </c>
      <c r="N36" s="6">
        <v>152060</v>
      </c>
      <c r="O36" s="7">
        <f>1-N36/I36</f>
        <v>0.48374436416969957</v>
      </c>
    </row>
    <row r="37" spans="1:15" x14ac:dyDescent="0.35">
      <c r="A37" s="2" t="s">
        <v>35</v>
      </c>
      <c r="B37" s="5">
        <v>204295</v>
      </c>
      <c r="C37" s="6">
        <v>169505</v>
      </c>
      <c r="D37" s="6">
        <v>161279</v>
      </c>
      <c r="E37" s="6">
        <v>137950</v>
      </c>
      <c r="F37" s="6">
        <v>110369</v>
      </c>
      <c r="G37" s="6">
        <v>109874</v>
      </c>
      <c r="H37" s="8">
        <f>1-G37/B37</f>
        <v>0.46217969113292057</v>
      </c>
      <c r="I37" s="5">
        <v>169028</v>
      </c>
      <c r="J37" s="6">
        <v>154705</v>
      </c>
      <c r="K37" s="6">
        <v>147357</v>
      </c>
      <c r="L37" s="6">
        <v>94227</v>
      </c>
      <c r="M37" s="6">
        <v>87121</v>
      </c>
      <c r="N37" s="6">
        <v>86987</v>
      </c>
      <c r="O37" s="7">
        <f>1-N37/I37</f>
        <v>0.48536928792862721</v>
      </c>
    </row>
    <row r="38" spans="1:15" x14ac:dyDescent="0.35">
      <c r="A38" s="2" t="s">
        <v>36</v>
      </c>
      <c r="B38" s="5">
        <v>235470</v>
      </c>
      <c r="C38" s="6">
        <v>196136</v>
      </c>
      <c r="D38" s="6">
        <v>187348</v>
      </c>
      <c r="E38" s="6">
        <v>159301</v>
      </c>
      <c r="F38" s="6">
        <v>132781</v>
      </c>
      <c r="G38" s="6">
        <v>132410</v>
      </c>
      <c r="H38" s="8">
        <f>1-G38/B38</f>
        <v>0.43767783581772624</v>
      </c>
      <c r="I38" s="5">
        <v>192482</v>
      </c>
      <c r="J38" s="6">
        <v>176998</v>
      </c>
      <c r="K38" s="6">
        <v>168318</v>
      </c>
      <c r="L38" s="6">
        <v>107469</v>
      </c>
      <c r="M38" s="6">
        <v>99858</v>
      </c>
      <c r="N38" s="6">
        <v>99523</v>
      </c>
      <c r="O38" s="7">
        <f>1-N38/I38</f>
        <v>0.48294905497656926</v>
      </c>
    </row>
    <row r="39" spans="1:15" x14ac:dyDescent="0.35">
      <c r="A39" s="2" t="s">
        <v>37</v>
      </c>
      <c r="B39" s="5">
        <v>150114</v>
      </c>
      <c r="C39" s="6">
        <v>123133</v>
      </c>
      <c r="D39" s="6">
        <v>117938</v>
      </c>
      <c r="E39" s="6">
        <v>99795</v>
      </c>
      <c r="F39" s="6">
        <v>81743</v>
      </c>
      <c r="G39" s="6">
        <v>81413</v>
      </c>
      <c r="H39" s="8">
        <f>1-G39/B39</f>
        <v>0.45765884594374939</v>
      </c>
      <c r="I39" s="5">
        <v>128521</v>
      </c>
      <c r="J39" s="6">
        <v>117631</v>
      </c>
      <c r="K39" s="6">
        <v>112746</v>
      </c>
      <c r="L39" s="6">
        <v>72618</v>
      </c>
      <c r="M39" s="6">
        <v>67278</v>
      </c>
      <c r="N39" s="6">
        <v>67159</v>
      </c>
      <c r="O39" s="7">
        <f>1-N39/I39</f>
        <v>0.47744726542743987</v>
      </c>
    </row>
    <row r="40" spans="1:15" x14ac:dyDescent="0.35">
      <c r="A40" s="2" t="s">
        <v>38</v>
      </c>
      <c r="B40" s="5">
        <v>394381</v>
      </c>
      <c r="C40" s="6">
        <v>332531</v>
      </c>
      <c r="D40" s="6">
        <v>320245</v>
      </c>
      <c r="E40" s="6">
        <v>275486</v>
      </c>
      <c r="F40" s="6">
        <v>225277</v>
      </c>
      <c r="G40" s="6">
        <v>224051</v>
      </c>
      <c r="H40" s="8">
        <f>1-G40/B40</f>
        <v>0.43189200291089069</v>
      </c>
      <c r="I40" s="5">
        <v>328944</v>
      </c>
      <c r="J40" s="6">
        <v>303260</v>
      </c>
      <c r="K40" s="6">
        <v>288742</v>
      </c>
      <c r="L40" s="6">
        <v>185147</v>
      </c>
      <c r="M40" s="6">
        <v>172982</v>
      </c>
      <c r="N40" s="6">
        <v>172281</v>
      </c>
      <c r="O40" s="7">
        <f>1-N40/I40</f>
        <v>0.47626039690646427</v>
      </c>
    </row>
    <row r="41" spans="1:15" x14ac:dyDescent="0.35">
      <c r="A41" s="2" t="s">
        <v>39</v>
      </c>
      <c r="B41" s="5">
        <v>343740</v>
      </c>
      <c r="C41" s="6">
        <v>290867</v>
      </c>
      <c r="D41" s="6">
        <v>278363</v>
      </c>
      <c r="E41" s="6">
        <v>242169</v>
      </c>
      <c r="F41" s="6">
        <v>200719</v>
      </c>
      <c r="G41" s="6">
        <v>199956</v>
      </c>
      <c r="H41" s="8">
        <f>1-G41/B41</f>
        <v>0.41829289579333218</v>
      </c>
      <c r="I41" s="5">
        <v>277167</v>
      </c>
      <c r="J41" s="6">
        <v>256196</v>
      </c>
      <c r="K41" s="6">
        <v>243750</v>
      </c>
      <c r="L41" s="6">
        <v>157051</v>
      </c>
      <c r="M41" s="6">
        <v>144257</v>
      </c>
      <c r="N41" s="6">
        <v>143889</v>
      </c>
      <c r="O41" s="7">
        <f>1-N41/I41</f>
        <v>0.48085811081405794</v>
      </c>
    </row>
    <row r="42" spans="1:15" x14ac:dyDescent="0.35">
      <c r="A42" s="2" t="s">
        <v>40</v>
      </c>
      <c r="B42" s="5">
        <v>167917</v>
      </c>
      <c r="C42" s="6">
        <v>139662</v>
      </c>
      <c r="D42" s="6">
        <v>133875</v>
      </c>
      <c r="E42" s="6">
        <v>115398</v>
      </c>
      <c r="F42" s="6">
        <v>97537</v>
      </c>
      <c r="G42" s="6">
        <v>97346</v>
      </c>
      <c r="H42" s="8">
        <f>1-G42/B42</f>
        <v>0.42027311112037491</v>
      </c>
      <c r="I42" s="5">
        <v>126691</v>
      </c>
      <c r="J42" s="6">
        <v>115692</v>
      </c>
      <c r="K42" s="6">
        <v>110467</v>
      </c>
      <c r="L42" s="6">
        <v>71024</v>
      </c>
      <c r="M42" s="6">
        <v>66093</v>
      </c>
      <c r="N42" s="6">
        <v>65931</v>
      </c>
      <c r="O42" s="7">
        <f>1-N42/I42</f>
        <v>0.47959207836389328</v>
      </c>
    </row>
    <row r="43" spans="1:15" x14ac:dyDescent="0.35">
      <c r="A43" s="2" t="s">
        <v>41</v>
      </c>
      <c r="B43" s="5">
        <v>371881</v>
      </c>
      <c r="C43" s="6">
        <v>314100</v>
      </c>
      <c r="D43" s="6">
        <v>303635</v>
      </c>
      <c r="E43" s="6">
        <v>261138</v>
      </c>
      <c r="F43" s="6">
        <v>210850</v>
      </c>
      <c r="G43" s="6">
        <v>209606</v>
      </c>
      <c r="H43" s="8">
        <f>1-G43/B43</f>
        <v>0.43636270742522476</v>
      </c>
      <c r="I43" s="5">
        <v>228512</v>
      </c>
      <c r="J43" s="6">
        <v>211195</v>
      </c>
      <c r="K43" s="6">
        <v>201220</v>
      </c>
      <c r="L43" s="6">
        <v>129967</v>
      </c>
      <c r="M43" s="6">
        <v>121487</v>
      </c>
      <c r="N43" s="6">
        <v>121019</v>
      </c>
      <c r="O43" s="7">
        <f>1-N43/I43</f>
        <v>0.47040418008682261</v>
      </c>
    </row>
    <row r="44" spans="1:15" x14ac:dyDescent="0.35">
      <c r="A44" s="2" t="s">
        <v>42</v>
      </c>
      <c r="B44" s="5">
        <v>446588</v>
      </c>
      <c r="C44" s="6">
        <v>378444</v>
      </c>
      <c r="D44" s="6">
        <v>367795</v>
      </c>
      <c r="E44" s="6">
        <v>314301</v>
      </c>
      <c r="F44" s="6">
        <v>262936</v>
      </c>
      <c r="G44" s="6">
        <v>261452</v>
      </c>
      <c r="H44" s="8">
        <f>1-G44/B44</f>
        <v>0.41455659354931162</v>
      </c>
      <c r="I44" s="5">
        <v>368061</v>
      </c>
      <c r="J44" s="6">
        <v>340150</v>
      </c>
      <c r="K44" s="6">
        <v>324035</v>
      </c>
      <c r="L44" s="6">
        <v>210043</v>
      </c>
      <c r="M44" s="6">
        <v>195772</v>
      </c>
      <c r="N44" s="6">
        <v>195237</v>
      </c>
      <c r="O44" s="7">
        <f>1-N44/I44</f>
        <v>0.46955260133510479</v>
      </c>
    </row>
    <row r="45" spans="1:15" x14ac:dyDescent="0.35">
      <c r="A45" s="2" t="s">
        <v>43</v>
      </c>
      <c r="B45" s="5">
        <v>659830</v>
      </c>
      <c r="C45" s="6">
        <v>560524</v>
      </c>
      <c r="D45" s="6">
        <v>536870</v>
      </c>
      <c r="E45" s="6">
        <v>462565</v>
      </c>
      <c r="F45" s="6">
        <v>381777</v>
      </c>
      <c r="G45" s="6">
        <v>379217</v>
      </c>
      <c r="H45" s="8">
        <f>1-G45/B45</f>
        <v>0.42528075413364053</v>
      </c>
      <c r="I45" s="5">
        <v>512248</v>
      </c>
      <c r="J45" s="6">
        <v>474747</v>
      </c>
      <c r="K45" s="6">
        <v>452191</v>
      </c>
      <c r="L45" s="6">
        <v>290751</v>
      </c>
      <c r="M45" s="6">
        <v>265077</v>
      </c>
      <c r="N45" s="6">
        <v>263888</v>
      </c>
      <c r="O45" s="7">
        <f>1-N45/I45</f>
        <v>0.48484327903671665</v>
      </c>
    </row>
    <row r="46" spans="1:15" x14ac:dyDescent="0.35">
      <c r="A46" s="2" t="s">
        <v>44</v>
      </c>
      <c r="B46" s="5">
        <v>421807</v>
      </c>
      <c r="C46" s="6">
        <v>355695</v>
      </c>
      <c r="D46" s="6">
        <v>337929</v>
      </c>
      <c r="E46" s="6">
        <v>290635</v>
      </c>
      <c r="F46" s="6">
        <v>237130</v>
      </c>
      <c r="G46" s="6">
        <v>235667</v>
      </c>
      <c r="H46" s="8">
        <f>1-G46/B46</f>
        <v>0.44129187045260032</v>
      </c>
      <c r="I46" s="5">
        <v>347149</v>
      </c>
      <c r="J46" s="6">
        <v>320033</v>
      </c>
      <c r="K46" s="6">
        <v>304922</v>
      </c>
      <c r="L46" s="6">
        <v>194573</v>
      </c>
      <c r="M46" s="6">
        <v>179434</v>
      </c>
      <c r="N46" s="6">
        <v>179057</v>
      </c>
      <c r="O46" s="7">
        <f>1-N46/I46</f>
        <v>0.48420706958683446</v>
      </c>
    </row>
    <row r="47" spans="1:15" x14ac:dyDescent="0.35">
      <c r="A47" s="2" t="s">
        <v>45</v>
      </c>
      <c r="B47" s="5">
        <v>398841</v>
      </c>
      <c r="C47" s="6">
        <v>339549</v>
      </c>
      <c r="D47" s="6">
        <v>329367</v>
      </c>
      <c r="E47" s="6">
        <v>283442</v>
      </c>
      <c r="F47" s="6">
        <v>231836</v>
      </c>
      <c r="G47" s="6">
        <v>231045</v>
      </c>
      <c r="H47" s="8">
        <f>1-G47/B47</f>
        <v>0.42070900434007541</v>
      </c>
      <c r="I47" s="5">
        <v>279223</v>
      </c>
      <c r="J47" s="6">
        <v>258594</v>
      </c>
      <c r="K47" s="6">
        <v>246335</v>
      </c>
      <c r="L47" s="6">
        <v>159899</v>
      </c>
      <c r="M47" s="6">
        <v>147988</v>
      </c>
      <c r="N47" s="6">
        <v>147614</v>
      </c>
      <c r="O47" s="7">
        <f>1-N47/I47</f>
        <v>0.47134011166701884</v>
      </c>
    </row>
    <row r="48" spans="1:15" x14ac:dyDescent="0.35">
      <c r="A48" s="2" t="s">
        <v>46</v>
      </c>
      <c r="B48" s="5">
        <v>269958</v>
      </c>
      <c r="C48" s="6">
        <v>228012</v>
      </c>
      <c r="D48" s="6">
        <v>217571</v>
      </c>
      <c r="E48" s="6">
        <v>185712</v>
      </c>
      <c r="F48" s="6">
        <v>152385</v>
      </c>
      <c r="G48" s="6">
        <v>151871</v>
      </c>
      <c r="H48" s="8">
        <f>1-G48/B48</f>
        <v>0.43742730350647141</v>
      </c>
      <c r="I48" s="5">
        <v>210185</v>
      </c>
      <c r="J48" s="6">
        <v>194015</v>
      </c>
      <c r="K48" s="6">
        <v>184801</v>
      </c>
      <c r="L48" s="6">
        <v>118056</v>
      </c>
      <c r="M48" s="6">
        <v>109041</v>
      </c>
      <c r="N48" s="6">
        <v>108768</v>
      </c>
      <c r="O48" s="7">
        <f>1-N48/I48</f>
        <v>0.48251302424054998</v>
      </c>
    </row>
    <row r="49" spans="1:15" x14ac:dyDescent="0.35">
      <c r="A49" s="2" t="s">
        <v>47</v>
      </c>
      <c r="B49" s="5">
        <v>237824</v>
      </c>
      <c r="C49" s="6">
        <v>200280</v>
      </c>
      <c r="D49" s="6">
        <v>193255</v>
      </c>
      <c r="E49" s="6">
        <v>166413</v>
      </c>
      <c r="F49" s="6">
        <v>135814</v>
      </c>
      <c r="G49" s="6">
        <v>135298</v>
      </c>
      <c r="H49" s="8">
        <f>1-G49/B49</f>
        <v>0.43110030947255118</v>
      </c>
      <c r="I49" s="5">
        <v>199672</v>
      </c>
      <c r="J49" s="6">
        <v>183289</v>
      </c>
      <c r="K49" s="6">
        <v>174950</v>
      </c>
      <c r="L49" s="6">
        <v>112567</v>
      </c>
      <c r="M49" s="6">
        <v>104454</v>
      </c>
      <c r="N49" s="6">
        <v>104250</v>
      </c>
      <c r="O49" s="7">
        <f>1-N49/I49</f>
        <v>0.47789374574301857</v>
      </c>
    </row>
    <row r="50" spans="1:15" x14ac:dyDescent="0.35">
      <c r="A50" s="2" t="s">
        <v>48</v>
      </c>
      <c r="B50" s="5">
        <v>336859</v>
      </c>
      <c r="C50" s="6">
        <v>288312</v>
      </c>
      <c r="D50" s="6">
        <v>272748</v>
      </c>
      <c r="E50" s="6">
        <v>233978</v>
      </c>
      <c r="F50" s="6">
        <v>188867</v>
      </c>
      <c r="G50" s="6">
        <v>187973</v>
      </c>
      <c r="H50" s="8">
        <f>1-G50/B50</f>
        <v>0.44198314428291952</v>
      </c>
      <c r="I50" s="5">
        <v>272514</v>
      </c>
      <c r="J50" s="6">
        <v>252199</v>
      </c>
      <c r="K50" s="6">
        <v>241249</v>
      </c>
      <c r="L50" s="6">
        <v>153390</v>
      </c>
      <c r="M50" s="6">
        <v>141505</v>
      </c>
      <c r="N50" s="6">
        <v>141041</v>
      </c>
      <c r="O50" s="7">
        <f>1-N50/I50</f>
        <v>0.48244493860865867</v>
      </c>
    </row>
    <row r="51" spans="1:15" x14ac:dyDescent="0.35">
      <c r="A51" s="2" t="s">
        <v>49</v>
      </c>
      <c r="B51" s="5">
        <v>305979</v>
      </c>
      <c r="C51" s="6">
        <v>260843</v>
      </c>
      <c r="D51" s="6">
        <v>248456</v>
      </c>
      <c r="E51" s="6">
        <v>212666</v>
      </c>
      <c r="F51" s="6">
        <v>168032</v>
      </c>
      <c r="G51" s="6">
        <v>167393</v>
      </c>
      <c r="H51" s="8">
        <f>1-G51/B51</f>
        <v>0.45292650802832879</v>
      </c>
      <c r="I51" s="5">
        <v>232135</v>
      </c>
      <c r="J51" s="6">
        <v>215330</v>
      </c>
      <c r="K51" s="6">
        <v>205618</v>
      </c>
      <c r="L51" s="6">
        <v>132181</v>
      </c>
      <c r="M51" s="6">
        <v>122052</v>
      </c>
      <c r="N51" s="6">
        <v>121819</v>
      </c>
      <c r="O51" s="7">
        <f>1-N51/I51</f>
        <v>0.47522346910203117</v>
      </c>
    </row>
    <row r="52" spans="1:15" x14ac:dyDescent="0.35">
      <c r="A52" s="2" t="s">
        <v>50</v>
      </c>
      <c r="B52" s="5">
        <v>331557</v>
      </c>
      <c r="C52" s="6">
        <v>284863</v>
      </c>
      <c r="D52" s="6">
        <v>272454</v>
      </c>
      <c r="E52" s="6">
        <v>235352</v>
      </c>
      <c r="F52" s="6">
        <v>188490</v>
      </c>
      <c r="G52" s="6">
        <v>187712</v>
      </c>
      <c r="H52" s="8">
        <f>1-G52/B52</f>
        <v>0.43384697050582555</v>
      </c>
      <c r="I52" s="5">
        <v>244518</v>
      </c>
      <c r="J52" s="6">
        <v>227174</v>
      </c>
      <c r="K52" s="6">
        <v>216999</v>
      </c>
      <c r="L52" s="6">
        <v>141326</v>
      </c>
      <c r="M52" s="6">
        <v>132342</v>
      </c>
      <c r="N52" s="6">
        <v>132011</v>
      </c>
      <c r="O52" s="7">
        <f>1-N52/I52</f>
        <v>0.46011745556564343</v>
      </c>
    </row>
    <row r="53" spans="1:15" x14ac:dyDescent="0.35">
      <c r="A53" s="2" t="s">
        <v>51</v>
      </c>
      <c r="B53" s="5">
        <v>300277</v>
      </c>
      <c r="C53" s="6">
        <v>256084</v>
      </c>
      <c r="D53" s="6">
        <v>241664</v>
      </c>
      <c r="E53" s="6">
        <v>207176</v>
      </c>
      <c r="F53" s="6">
        <v>170677</v>
      </c>
      <c r="G53" s="6">
        <v>169682</v>
      </c>
      <c r="H53" s="8">
        <f>1-G53/B53</f>
        <v>0.43491509506222592</v>
      </c>
      <c r="I53" s="5">
        <v>252851</v>
      </c>
      <c r="J53" s="6">
        <v>234421</v>
      </c>
      <c r="K53" s="6">
        <v>223168</v>
      </c>
      <c r="L53" s="6">
        <v>143046</v>
      </c>
      <c r="M53" s="6">
        <v>131395</v>
      </c>
      <c r="N53" s="6">
        <v>130833</v>
      </c>
      <c r="O53" s="7">
        <f>1-N53/I53</f>
        <v>0.48256878556936689</v>
      </c>
    </row>
    <row r="54" spans="1:15" x14ac:dyDescent="0.35">
      <c r="A54" s="2" t="s">
        <v>52</v>
      </c>
      <c r="B54" s="5">
        <v>307379</v>
      </c>
      <c r="C54" s="6">
        <v>263779</v>
      </c>
      <c r="D54" s="6">
        <v>250449</v>
      </c>
      <c r="E54" s="6">
        <v>216726</v>
      </c>
      <c r="F54" s="6">
        <v>180953</v>
      </c>
      <c r="G54" s="6">
        <v>180009</v>
      </c>
      <c r="H54" s="8">
        <f>1-G54/B54</f>
        <v>0.41437443677024133</v>
      </c>
      <c r="I54" s="5">
        <v>243666</v>
      </c>
      <c r="J54" s="6">
        <v>226309</v>
      </c>
      <c r="K54" s="6">
        <v>215045</v>
      </c>
      <c r="L54" s="6">
        <v>139864</v>
      </c>
      <c r="M54" s="6">
        <v>126616</v>
      </c>
      <c r="N54" s="6">
        <v>126313</v>
      </c>
      <c r="O54" s="7">
        <f>1-N54/I54</f>
        <v>0.48161417678297347</v>
      </c>
    </row>
    <row r="55" spans="1:15" x14ac:dyDescent="0.35">
      <c r="A55" s="2" t="s">
        <v>53</v>
      </c>
      <c r="B55" s="5">
        <v>333554</v>
      </c>
      <c r="C55" s="6">
        <v>285784</v>
      </c>
      <c r="D55" s="6">
        <v>270435</v>
      </c>
      <c r="E55" s="6">
        <v>231258</v>
      </c>
      <c r="F55" s="6">
        <v>188327</v>
      </c>
      <c r="G55" s="6">
        <v>187112</v>
      </c>
      <c r="H55" s="8">
        <f>1-G55/B55</f>
        <v>0.43903535859261167</v>
      </c>
      <c r="I55" s="5">
        <v>228680</v>
      </c>
      <c r="J55" s="6">
        <v>212449</v>
      </c>
      <c r="K55" s="6">
        <v>202815</v>
      </c>
      <c r="L55" s="6">
        <v>131576</v>
      </c>
      <c r="M55" s="6">
        <v>122642</v>
      </c>
      <c r="N55" s="6">
        <v>122193</v>
      </c>
      <c r="O55" s="7">
        <f>1-N55/I55</f>
        <v>0.46565943676753541</v>
      </c>
    </row>
    <row r="56" spans="1:15" x14ac:dyDescent="0.35">
      <c r="A56" s="2" t="s">
        <v>54</v>
      </c>
      <c r="B56" s="5">
        <v>350007</v>
      </c>
      <c r="C56" s="6">
        <v>296570</v>
      </c>
      <c r="D56" s="6">
        <v>284647</v>
      </c>
      <c r="E56" s="6">
        <v>242813</v>
      </c>
      <c r="F56" s="6">
        <v>202627</v>
      </c>
      <c r="G56" s="6">
        <v>201486</v>
      </c>
      <c r="H56" s="8">
        <f>1-G56/B56</f>
        <v>0.42433722754116343</v>
      </c>
      <c r="I56" s="5">
        <v>265770</v>
      </c>
      <c r="J56" s="6">
        <v>246241</v>
      </c>
      <c r="K56" s="6">
        <v>235159</v>
      </c>
      <c r="L56" s="6">
        <v>151658</v>
      </c>
      <c r="M56" s="6">
        <v>141796</v>
      </c>
      <c r="N56" s="6">
        <v>141222</v>
      </c>
      <c r="O56" s="7">
        <f>1-N56/I56</f>
        <v>0.46863077096737782</v>
      </c>
    </row>
    <row r="57" spans="1:15" x14ac:dyDescent="0.35">
      <c r="A57" s="2" t="s">
        <v>55</v>
      </c>
      <c r="B57" s="5">
        <v>361189</v>
      </c>
      <c r="C57" s="6">
        <v>310960</v>
      </c>
      <c r="D57" s="6">
        <v>295631</v>
      </c>
      <c r="E57" s="6">
        <v>253728</v>
      </c>
      <c r="F57" s="6">
        <v>210643</v>
      </c>
      <c r="G57" s="6">
        <v>208669</v>
      </c>
      <c r="H57" s="8">
        <f>1-G57/B57</f>
        <v>0.42227199610176391</v>
      </c>
      <c r="I57" s="5">
        <v>293838</v>
      </c>
      <c r="J57" s="6">
        <v>273108</v>
      </c>
      <c r="K57" s="6">
        <v>260251</v>
      </c>
      <c r="L57" s="6">
        <v>164946</v>
      </c>
      <c r="M57" s="6">
        <v>152607</v>
      </c>
      <c r="N57" s="6">
        <v>151883</v>
      </c>
      <c r="O57" s="7">
        <f>1-N57/I57</f>
        <v>0.48310633750570042</v>
      </c>
    </row>
    <row r="58" spans="1:15" x14ac:dyDescent="0.35">
      <c r="A58" s="2" t="s">
        <v>56</v>
      </c>
      <c r="B58" s="5">
        <v>281049</v>
      </c>
      <c r="C58" s="6">
        <v>236865</v>
      </c>
      <c r="D58" s="6">
        <v>223258</v>
      </c>
      <c r="E58" s="6">
        <v>190206</v>
      </c>
      <c r="F58" s="6">
        <v>159976</v>
      </c>
      <c r="G58" s="6">
        <v>159488</v>
      </c>
      <c r="H58" s="8">
        <f>1-G58/B58</f>
        <v>0.43252600080413028</v>
      </c>
      <c r="I58" s="5">
        <v>253354</v>
      </c>
      <c r="J58" s="6">
        <v>234706</v>
      </c>
      <c r="K58" s="6">
        <v>223088</v>
      </c>
      <c r="L58" s="6">
        <v>142593</v>
      </c>
      <c r="M58" s="6">
        <v>129090</v>
      </c>
      <c r="N58" s="6">
        <v>128787</v>
      </c>
      <c r="O58" s="7">
        <f>1-N58/I58</f>
        <v>0.49167173204291226</v>
      </c>
    </row>
    <row r="59" spans="1:15" x14ac:dyDescent="0.35">
      <c r="A59" s="2" t="s">
        <v>57</v>
      </c>
      <c r="B59" s="5">
        <v>363080</v>
      </c>
      <c r="C59" s="6">
        <v>307993</v>
      </c>
      <c r="D59" s="6">
        <v>292930</v>
      </c>
      <c r="E59" s="6">
        <v>251576</v>
      </c>
      <c r="F59" s="6">
        <v>202763</v>
      </c>
      <c r="G59" s="6">
        <v>201984</v>
      </c>
      <c r="H59" s="8">
        <f>1-G59/B59</f>
        <v>0.44369285006059267</v>
      </c>
      <c r="I59" s="5">
        <v>279386</v>
      </c>
      <c r="J59" s="6">
        <v>257347</v>
      </c>
      <c r="K59" s="6">
        <v>244640</v>
      </c>
      <c r="L59" s="6">
        <v>154704</v>
      </c>
      <c r="M59" s="6">
        <v>143397</v>
      </c>
      <c r="N59" s="6">
        <v>142627</v>
      </c>
      <c r="O59" s="7">
        <f>1-N59/I59</f>
        <v>0.48949840006299528</v>
      </c>
    </row>
    <row r="60" spans="1:15" x14ac:dyDescent="0.35">
      <c r="A60" s="2" t="s">
        <v>58</v>
      </c>
      <c r="B60" s="5">
        <v>289161</v>
      </c>
      <c r="C60" s="6">
        <v>245014</v>
      </c>
      <c r="D60" s="6">
        <v>235575</v>
      </c>
      <c r="E60" s="6">
        <v>200793</v>
      </c>
      <c r="F60" s="6">
        <v>167349</v>
      </c>
      <c r="G60" s="6">
        <v>166800</v>
      </c>
      <c r="H60" s="8">
        <f>1-G60/B60</f>
        <v>0.4231587247242885</v>
      </c>
      <c r="I60" s="5">
        <v>256745</v>
      </c>
      <c r="J60" s="6">
        <v>238134</v>
      </c>
      <c r="K60" s="6">
        <v>227398</v>
      </c>
      <c r="L60" s="6">
        <v>143322</v>
      </c>
      <c r="M60" s="6">
        <v>132779</v>
      </c>
      <c r="N60" s="6">
        <v>132280</v>
      </c>
      <c r="O60" s="7">
        <f>1-N60/I60</f>
        <v>0.4847806189020234</v>
      </c>
    </row>
    <row r="61" spans="1:15" x14ac:dyDescent="0.35">
      <c r="A61" s="2" t="s">
        <v>59</v>
      </c>
      <c r="B61" s="5">
        <v>245273</v>
      </c>
      <c r="C61" s="6">
        <v>211864</v>
      </c>
      <c r="D61" s="6">
        <v>197454</v>
      </c>
      <c r="E61" s="6">
        <v>171540</v>
      </c>
      <c r="F61" s="6">
        <v>141468</v>
      </c>
      <c r="G61" s="6">
        <v>140867</v>
      </c>
      <c r="H61" s="8">
        <f>1-G61/B61</f>
        <v>0.42567261785846788</v>
      </c>
      <c r="I61" s="5">
        <v>212208</v>
      </c>
      <c r="J61" s="6">
        <v>197655</v>
      </c>
      <c r="K61" s="6">
        <v>188150</v>
      </c>
      <c r="L61" s="6">
        <v>120883</v>
      </c>
      <c r="M61" s="6">
        <v>112811</v>
      </c>
      <c r="N61" s="6">
        <v>112629</v>
      </c>
      <c r="O61" s="7">
        <f>1-N61/I61</f>
        <v>0.469251866093644</v>
      </c>
    </row>
    <row r="62" spans="1:15" x14ac:dyDescent="0.35">
      <c r="A62" s="2" t="s">
        <v>60</v>
      </c>
      <c r="B62" s="5">
        <v>228480</v>
      </c>
      <c r="C62" s="6">
        <v>189694</v>
      </c>
      <c r="D62" s="6">
        <v>180909</v>
      </c>
      <c r="E62" s="6">
        <v>155150</v>
      </c>
      <c r="F62" s="6">
        <v>129844</v>
      </c>
      <c r="G62" s="6">
        <v>129462</v>
      </c>
      <c r="H62" s="8">
        <f>1-G62/B62</f>
        <v>0.43337710084033609</v>
      </c>
      <c r="I62" s="5">
        <v>179700</v>
      </c>
      <c r="J62" s="6">
        <v>155780</v>
      </c>
      <c r="K62" s="6">
        <v>148831</v>
      </c>
      <c r="L62" s="6">
        <v>95369</v>
      </c>
      <c r="M62" s="6">
        <v>89369</v>
      </c>
      <c r="N62" s="6">
        <v>89223</v>
      </c>
      <c r="O62" s="7">
        <f>1-N62/I62</f>
        <v>0.50348914858096827</v>
      </c>
    </row>
    <row r="63" spans="1:15" x14ac:dyDescent="0.35">
      <c r="A63" s="2" t="s">
        <v>61</v>
      </c>
      <c r="B63" s="5">
        <v>567985</v>
      </c>
      <c r="C63" s="6">
        <v>485496</v>
      </c>
      <c r="D63" s="6">
        <v>467123</v>
      </c>
      <c r="E63" s="6">
        <v>398575</v>
      </c>
      <c r="F63" s="6">
        <v>322753</v>
      </c>
      <c r="G63" s="6">
        <v>320497</v>
      </c>
      <c r="H63" s="8">
        <f>1-G63/B63</f>
        <v>0.4357298168085425</v>
      </c>
      <c r="I63" s="5">
        <v>445986</v>
      </c>
      <c r="J63" s="6">
        <v>415521</v>
      </c>
      <c r="K63" s="6">
        <v>396137</v>
      </c>
      <c r="L63" s="6">
        <v>252910</v>
      </c>
      <c r="M63" s="6">
        <v>232480</v>
      </c>
      <c r="N63" s="6">
        <v>231912</v>
      </c>
      <c r="O63" s="7">
        <f>1-N63/I63</f>
        <v>0.48000161440045208</v>
      </c>
    </row>
    <row r="64" spans="1:15" x14ac:dyDescent="0.35">
      <c r="A64" s="2" t="s">
        <v>62</v>
      </c>
      <c r="B64" s="5">
        <v>160267</v>
      </c>
      <c r="C64" s="6">
        <v>136134</v>
      </c>
      <c r="D64" s="6">
        <v>128831</v>
      </c>
      <c r="E64" s="6">
        <v>111638</v>
      </c>
      <c r="F64" s="6">
        <v>93644</v>
      </c>
      <c r="G64" s="6">
        <v>92652</v>
      </c>
      <c r="H64" s="8">
        <f>1-G64/B64</f>
        <v>0.4218897215272015</v>
      </c>
      <c r="I64" s="5">
        <v>148372</v>
      </c>
      <c r="J64" s="6">
        <v>137482</v>
      </c>
      <c r="K64" s="6">
        <v>130901</v>
      </c>
      <c r="L64" s="6">
        <v>83946</v>
      </c>
      <c r="M64" s="6">
        <v>76384</v>
      </c>
      <c r="N64" s="6">
        <v>76099</v>
      </c>
      <c r="O64" s="7">
        <f>1-N64/I64</f>
        <v>0.4871067317283585</v>
      </c>
    </row>
    <row r="65" spans="1:15" x14ac:dyDescent="0.35">
      <c r="A65" s="2" t="s">
        <v>63</v>
      </c>
      <c r="B65" s="5">
        <v>580896</v>
      </c>
      <c r="C65" s="6">
        <v>502273</v>
      </c>
      <c r="D65" s="6">
        <v>481311</v>
      </c>
      <c r="E65" s="6">
        <v>409031</v>
      </c>
      <c r="F65" s="6">
        <v>347687</v>
      </c>
      <c r="G65" s="6">
        <v>343923</v>
      </c>
      <c r="H65" s="8">
        <f>1-G65/B65</f>
        <v>0.40794393488679559</v>
      </c>
      <c r="I65" s="5">
        <v>544869</v>
      </c>
      <c r="J65" s="6">
        <v>508729</v>
      </c>
      <c r="K65" s="6">
        <v>484311</v>
      </c>
      <c r="L65" s="6">
        <v>308269</v>
      </c>
      <c r="M65" s="6">
        <v>281756</v>
      </c>
      <c r="N65" s="6">
        <v>280359</v>
      </c>
      <c r="O65" s="7">
        <f>1-N65/I65</f>
        <v>0.48545613716324476</v>
      </c>
    </row>
    <row r="66" spans="1:15" x14ac:dyDescent="0.35">
      <c r="A66" s="2" t="s">
        <v>64</v>
      </c>
      <c r="B66" s="5">
        <v>1041538</v>
      </c>
      <c r="C66" s="6">
        <v>906928</v>
      </c>
      <c r="D66" s="6">
        <v>870183</v>
      </c>
      <c r="E66" s="6">
        <v>735880</v>
      </c>
      <c r="F66" s="6">
        <v>624393</v>
      </c>
      <c r="G66" s="6">
        <v>601770</v>
      </c>
      <c r="H66" s="8">
        <f>1-G66/B66</f>
        <v>0.42222943377966049</v>
      </c>
      <c r="I66" s="5">
        <v>847898</v>
      </c>
      <c r="J66" s="6">
        <v>796896</v>
      </c>
      <c r="K66" s="6">
        <v>761800</v>
      </c>
      <c r="L66" s="6">
        <v>485087</v>
      </c>
      <c r="M66" s="6">
        <v>452316</v>
      </c>
      <c r="N66" s="6">
        <v>440405</v>
      </c>
      <c r="O66" s="7">
        <f>1-N66/I66</f>
        <v>0.48059200517043321</v>
      </c>
    </row>
    <row r="67" spans="1:15" x14ac:dyDescent="0.35">
      <c r="A67" s="2" t="s">
        <v>65</v>
      </c>
      <c r="B67" s="5">
        <v>1260742</v>
      </c>
      <c r="C67" s="6">
        <v>1103892</v>
      </c>
      <c r="D67" s="6">
        <v>1062184</v>
      </c>
      <c r="E67" s="6">
        <v>902926</v>
      </c>
      <c r="F67" s="6">
        <v>738479</v>
      </c>
      <c r="G67" s="6">
        <v>726012</v>
      </c>
      <c r="H67" s="8">
        <f>1-G67/B67</f>
        <v>0.42413911807491145</v>
      </c>
      <c r="I67" s="5">
        <v>938325</v>
      </c>
      <c r="J67" s="6">
        <v>879938</v>
      </c>
      <c r="K67" s="6">
        <v>840914</v>
      </c>
      <c r="L67" s="6">
        <v>532078</v>
      </c>
      <c r="M67" s="6">
        <v>491671</v>
      </c>
      <c r="N67" s="6">
        <v>486129</v>
      </c>
      <c r="O67" s="7">
        <f>1-N67/I67</f>
        <v>0.48191831188554068</v>
      </c>
    </row>
    <row r="68" spans="1:15" x14ac:dyDescent="0.35">
      <c r="A68" s="2" t="s">
        <v>66</v>
      </c>
      <c r="B68" s="5">
        <v>241039</v>
      </c>
      <c r="C68" s="6">
        <v>204920</v>
      </c>
      <c r="D68" s="6">
        <v>196744</v>
      </c>
      <c r="E68" s="6">
        <v>169291</v>
      </c>
      <c r="F68" s="6">
        <v>142689</v>
      </c>
      <c r="G68" s="6">
        <v>142141</v>
      </c>
      <c r="H68" s="8">
        <f>1-G68/B68</f>
        <v>0.41029874833533164</v>
      </c>
      <c r="I68" s="5">
        <v>227438</v>
      </c>
      <c r="J68" s="6">
        <v>210942</v>
      </c>
      <c r="K68" s="6">
        <v>201113</v>
      </c>
      <c r="L68" s="6">
        <v>128930</v>
      </c>
      <c r="M68" s="6">
        <v>119128</v>
      </c>
      <c r="N68" s="6">
        <v>118754</v>
      </c>
      <c r="O68" s="7">
        <f>1-N68/I68</f>
        <v>0.4778620986818386</v>
      </c>
    </row>
    <row r="69" spans="1:15" x14ac:dyDescent="0.35">
      <c r="A69" s="2" t="s">
        <v>67</v>
      </c>
      <c r="B69" s="5">
        <v>87317</v>
      </c>
      <c r="C69" s="6">
        <v>75674</v>
      </c>
      <c r="D69" s="6">
        <v>72230</v>
      </c>
      <c r="E69" s="6">
        <v>61499</v>
      </c>
      <c r="F69" s="6">
        <v>51200</v>
      </c>
      <c r="G69" s="6">
        <v>50946</v>
      </c>
      <c r="H69" s="8">
        <f>1-G69/B69</f>
        <v>0.41653973453050375</v>
      </c>
      <c r="I69" s="5">
        <v>70163</v>
      </c>
      <c r="J69" s="6">
        <v>65696</v>
      </c>
      <c r="K69" s="6">
        <v>63060</v>
      </c>
      <c r="L69" s="6">
        <v>39950</v>
      </c>
      <c r="M69" s="6">
        <v>36972</v>
      </c>
      <c r="N69" s="6">
        <v>36850</v>
      </c>
      <c r="O69" s="7">
        <f>1-N69/I69</f>
        <v>0.47479440730869549</v>
      </c>
    </row>
    <row r="70" spans="1:15" x14ac:dyDescent="0.35">
      <c r="A70" s="2" t="s">
        <v>68</v>
      </c>
      <c r="B70" s="5">
        <v>662800</v>
      </c>
      <c r="C70" s="6">
        <v>576355</v>
      </c>
      <c r="D70" s="6">
        <v>553258</v>
      </c>
      <c r="E70" s="6">
        <v>478191</v>
      </c>
      <c r="F70" s="6">
        <v>398571</v>
      </c>
      <c r="G70" s="6">
        <v>394248</v>
      </c>
      <c r="H70" s="8">
        <f>1-G70/B70</f>
        <v>0.4051780325890163</v>
      </c>
      <c r="I70" s="5">
        <v>499945</v>
      </c>
      <c r="J70" s="6">
        <v>468232</v>
      </c>
      <c r="K70" s="6">
        <v>446715</v>
      </c>
      <c r="L70" s="6">
        <v>291644</v>
      </c>
      <c r="M70" s="6">
        <v>271521</v>
      </c>
      <c r="N70" s="6">
        <v>269621</v>
      </c>
      <c r="O70" s="7">
        <f>1-N70/I70</f>
        <v>0.46069867685445398</v>
      </c>
    </row>
    <row r="71" spans="1:15" x14ac:dyDescent="0.35">
      <c r="A71" s="2" t="s">
        <v>69</v>
      </c>
      <c r="B71" s="5">
        <v>190390</v>
      </c>
      <c r="C71" s="6">
        <v>161513</v>
      </c>
      <c r="D71" s="6">
        <v>156552</v>
      </c>
      <c r="E71" s="6">
        <v>131608</v>
      </c>
      <c r="F71" s="6">
        <v>108754</v>
      </c>
      <c r="G71" s="6">
        <v>108454</v>
      </c>
      <c r="H71" s="8">
        <f>1-G71/B71</f>
        <v>0.43035873732864116</v>
      </c>
      <c r="I71" s="5">
        <v>140494</v>
      </c>
      <c r="J71" s="6">
        <v>129184</v>
      </c>
      <c r="K71" s="6">
        <v>123402</v>
      </c>
      <c r="L71" s="6">
        <v>78801</v>
      </c>
      <c r="M71" s="6">
        <v>73595</v>
      </c>
      <c r="N71" s="6">
        <v>73440</v>
      </c>
      <c r="O71" s="7">
        <f>1-N71/I71</f>
        <v>0.47727305080644011</v>
      </c>
    </row>
    <row r="72" spans="1:15" x14ac:dyDescent="0.35">
      <c r="A72" s="2" t="s">
        <v>70</v>
      </c>
      <c r="B72" s="5">
        <v>302442</v>
      </c>
      <c r="C72" s="6">
        <v>259310</v>
      </c>
      <c r="D72" s="6">
        <v>251092</v>
      </c>
      <c r="E72" s="6">
        <v>217469</v>
      </c>
      <c r="F72" s="6">
        <v>183159</v>
      </c>
      <c r="G72" s="6">
        <v>182327</v>
      </c>
      <c r="H72" s="8">
        <f>1-G72/B72</f>
        <v>0.3971505280351274</v>
      </c>
      <c r="I72" s="5">
        <v>281271</v>
      </c>
      <c r="J72" s="6">
        <v>261938</v>
      </c>
      <c r="K72" s="6">
        <v>249778</v>
      </c>
      <c r="L72" s="6">
        <v>159275</v>
      </c>
      <c r="M72" s="6">
        <v>146350</v>
      </c>
      <c r="N72" s="6">
        <v>145957</v>
      </c>
      <c r="O72" s="7">
        <f>1-N72/I72</f>
        <v>0.48108052376533661</v>
      </c>
    </row>
    <row r="73" spans="1:15" x14ac:dyDescent="0.35">
      <c r="A73" s="2" t="s">
        <v>71</v>
      </c>
      <c r="B73" s="5">
        <v>456745</v>
      </c>
      <c r="C73" s="6">
        <v>354585</v>
      </c>
      <c r="D73" s="6">
        <v>340021</v>
      </c>
      <c r="E73" s="6">
        <v>287349</v>
      </c>
      <c r="F73" s="6">
        <v>236909</v>
      </c>
      <c r="G73" s="6">
        <v>235436</v>
      </c>
      <c r="H73" s="8">
        <f>1-G73/B73</f>
        <v>0.4845351344842308</v>
      </c>
      <c r="I73" s="5">
        <v>399372</v>
      </c>
      <c r="J73" s="6">
        <v>322457</v>
      </c>
      <c r="K73" s="6">
        <v>307163</v>
      </c>
      <c r="L73" s="6">
        <v>193748</v>
      </c>
      <c r="M73" s="6">
        <v>179710</v>
      </c>
      <c r="N73" s="6">
        <v>179157</v>
      </c>
      <c r="O73" s="7">
        <f>1-N73/I73</f>
        <v>0.55140320302875512</v>
      </c>
    </row>
    <row r="74" spans="1:15" x14ac:dyDescent="0.35">
      <c r="A74" s="2" t="s">
        <v>72</v>
      </c>
      <c r="B74" s="5">
        <v>384252</v>
      </c>
      <c r="C74" s="6">
        <v>327545</v>
      </c>
      <c r="D74" s="6">
        <v>315544</v>
      </c>
      <c r="E74" s="6">
        <v>272413</v>
      </c>
      <c r="F74" s="6">
        <v>225393</v>
      </c>
      <c r="G74" s="6">
        <v>223529</v>
      </c>
      <c r="H74" s="8">
        <f>1-G74/B74</f>
        <v>0.41827498620696835</v>
      </c>
      <c r="I74" s="5">
        <v>305198</v>
      </c>
      <c r="J74" s="6">
        <v>283584</v>
      </c>
      <c r="K74" s="6">
        <v>269952</v>
      </c>
      <c r="L74" s="6">
        <v>173473</v>
      </c>
      <c r="M74" s="6">
        <v>160208</v>
      </c>
      <c r="N74" s="6">
        <v>159810</v>
      </c>
      <c r="O74" s="7">
        <f>1-N74/I74</f>
        <v>0.47637271541753223</v>
      </c>
    </row>
    <row r="75" spans="1:15" x14ac:dyDescent="0.35">
      <c r="A75" s="2" t="s">
        <v>73</v>
      </c>
      <c r="B75" s="5">
        <v>296405</v>
      </c>
      <c r="C75" s="6">
        <v>256806</v>
      </c>
      <c r="D75" s="6">
        <v>247787</v>
      </c>
      <c r="E75" s="6">
        <v>213665</v>
      </c>
      <c r="F75" s="6">
        <v>176664</v>
      </c>
      <c r="G75" s="6">
        <v>175885</v>
      </c>
      <c r="H75" s="8">
        <f>1-G75/B75</f>
        <v>0.4066058264874074</v>
      </c>
      <c r="I75" s="5">
        <v>207483</v>
      </c>
      <c r="J75" s="6">
        <v>193489</v>
      </c>
      <c r="K75" s="6">
        <v>184741</v>
      </c>
      <c r="L75" s="6">
        <v>118462</v>
      </c>
      <c r="M75" s="6">
        <v>109994</v>
      </c>
      <c r="N75" s="6">
        <v>109714</v>
      </c>
      <c r="O75" s="7">
        <f>1-N75/I75</f>
        <v>0.47121450914050789</v>
      </c>
    </row>
    <row r="76" spans="1:15" x14ac:dyDescent="0.35">
      <c r="A76" s="2" t="s">
        <v>74</v>
      </c>
      <c r="B76" s="5">
        <v>193379</v>
      </c>
      <c r="C76" s="6">
        <v>167004</v>
      </c>
      <c r="D76" s="6">
        <v>161220</v>
      </c>
      <c r="E76" s="6">
        <v>138735</v>
      </c>
      <c r="F76" s="6">
        <v>113550</v>
      </c>
      <c r="G76" s="6">
        <v>112993</v>
      </c>
      <c r="H76" s="8">
        <f>1-G76/B76</f>
        <v>0.41569146598131135</v>
      </c>
      <c r="I76" s="5">
        <v>177513</v>
      </c>
      <c r="J76" s="6">
        <v>165576</v>
      </c>
      <c r="K76" s="6">
        <v>157608</v>
      </c>
      <c r="L76" s="6">
        <v>99782</v>
      </c>
      <c r="M76" s="6">
        <v>91790</v>
      </c>
      <c r="N76" s="6">
        <v>91535</v>
      </c>
      <c r="O76" s="7">
        <f>1-N76/I76</f>
        <v>0.48434762524434827</v>
      </c>
    </row>
    <row r="77" spans="1:15" x14ac:dyDescent="0.35">
      <c r="A77" s="2" t="s">
        <v>75</v>
      </c>
      <c r="B77" s="5">
        <v>232421</v>
      </c>
      <c r="C77" s="6">
        <v>192990</v>
      </c>
      <c r="D77" s="6">
        <v>182118</v>
      </c>
      <c r="E77" s="6">
        <v>154984</v>
      </c>
      <c r="F77" s="6">
        <v>128935</v>
      </c>
      <c r="G77" s="6">
        <v>128534</v>
      </c>
      <c r="H77" s="8">
        <f>1-G77/B77</f>
        <v>0.44697768273951144</v>
      </c>
      <c r="I77" s="5">
        <v>217751</v>
      </c>
      <c r="J77" s="6">
        <v>195714</v>
      </c>
      <c r="K77" s="6">
        <v>186536</v>
      </c>
      <c r="L77" s="6">
        <v>119473</v>
      </c>
      <c r="M77" s="6">
        <v>110399</v>
      </c>
      <c r="N77" s="6">
        <v>110135</v>
      </c>
      <c r="O77" s="7">
        <f>1-N77/I77</f>
        <v>0.49421587042080173</v>
      </c>
    </row>
    <row r="78" spans="1:15" x14ac:dyDescent="0.35">
      <c r="A78" s="2" t="s">
        <v>76</v>
      </c>
      <c r="B78" s="5">
        <v>219287</v>
      </c>
      <c r="C78" s="6">
        <v>192347</v>
      </c>
      <c r="D78" s="6">
        <v>183757</v>
      </c>
      <c r="E78" s="6">
        <v>158065</v>
      </c>
      <c r="F78" s="6">
        <v>131500</v>
      </c>
      <c r="G78" s="6">
        <v>130925</v>
      </c>
      <c r="H78" s="8">
        <f>1-G78/B78</f>
        <v>0.40295138334693803</v>
      </c>
      <c r="I78" s="5">
        <v>192531</v>
      </c>
      <c r="J78" s="6">
        <v>180556</v>
      </c>
      <c r="K78" s="6">
        <v>172522</v>
      </c>
      <c r="L78" s="6">
        <v>110464</v>
      </c>
      <c r="M78" s="6">
        <v>101368</v>
      </c>
      <c r="N78" s="6">
        <v>100999</v>
      </c>
      <c r="O78" s="7">
        <f>1-N78/I78</f>
        <v>0.47541434885810596</v>
      </c>
    </row>
    <row r="79" spans="1:15" x14ac:dyDescent="0.35">
      <c r="A79" s="2" t="s">
        <v>77</v>
      </c>
      <c r="B79" s="5">
        <v>263560</v>
      </c>
      <c r="C79" s="6">
        <v>226692</v>
      </c>
      <c r="D79" s="6">
        <v>217809</v>
      </c>
      <c r="E79" s="6">
        <v>186828</v>
      </c>
      <c r="F79" s="6">
        <v>155776</v>
      </c>
      <c r="G79" s="6">
        <v>155305</v>
      </c>
      <c r="H79" s="8">
        <f>1-G79/B79</f>
        <v>0.41074138716041886</v>
      </c>
      <c r="I79" s="5">
        <v>187319</v>
      </c>
      <c r="J79" s="6">
        <v>173495</v>
      </c>
      <c r="K79" s="6">
        <v>165786</v>
      </c>
      <c r="L79" s="6">
        <v>106673</v>
      </c>
      <c r="M79" s="6">
        <v>98823</v>
      </c>
      <c r="N79" s="6">
        <v>98287</v>
      </c>
      <c r="O79" s="7">
        <f>1-N79/I79</f>
        <v>0.4752961525525975</v>
      </c>
    </row>
    <row r="80" spans="1:15" x14ac:dyDescent="0.35">
      <c r="A80" s="2" t="s">
        <v>78</v>
      </c>
      <c r="B80" s="5">
        <v>299590</v>
      </c>
      <c r="C80" s="6">
        <v>264194</v>
      </c>
      <c r="D80" s="6">
        <v>255993</v>
      </c>
      <c r="E80" s="6">
        <v>217640</v>
      </c>
      <c r="F80" s="6">
        <v>179432</v>
      </c>
      <c r="G80" s="6">
        <v>177645</v>
      </c>
      <c r="H80" s="8">
        <f>1-G80/B80</f>
        <v>0.40703962081511402</v>
      </c>
      <c r="I80" s="5">
        <v>273025</v>
      </c>
      <c r="J80" s="6">
        <v>256756</v>
      </c>
      <c r="K80" s="6">
        <v>245314</v>
      </c>
      <c r="L80" s="6">
        <v>154409</v>
      </c>
      <c r="M80" s="6">
        <v>143135</v>
      </c>
      <c r="N80" s="6">
        <v>142020</v>
      </c>
      <c r="O80" s="7">
        <f>1-N80/I80</f>
        <v>0.47982785459207034</v>
      </c>
    </row>
    <row r="81" spans="1:15" x14ac:dyDescent="0.35">
      <c r="A81" s="2" t="s">
        <v>79</v>
      </c>
      <c r="B81" s="5">
        <v>202597</v>
      </c>
      <c r="C81" s="6">
        <v>172654</v>
      </c>
      <c r="D81" s="6">
        <v>165127</v>
      </c>
      <c r="E81" s="6">
        <v>142035</v>
      </c>
      <c r="F81" s="6">
        <v>119030</v>
      </c>
      <c r="G81" s="6">
        <v>118545</v>
      </c>
      <c r="H81" s="8">
        <f>1-G81/B81</f>
        <v>0.41487287570891973</v>
      </c>
      <c r="I81" s="5">
        <v>168578</v>
      </c>
      <c r="J81" s="6">
        <v>155985</v>
      </c>
      <c r="K81" s="6">
        <v>148655</v>
      </c>
      <c r="L81" s="6">
        <v>95153</v>
      </c>
      <c r="M81" s="6">
        <v>88052</v>
      </c>
      <c r="N81" s="6">
        <v>87791</v>
      </c>
      <c r="O81" s="7">
        <f>1-N81/I81</f>
        <v>0.47922623355360727</v>
      </c>
    </row>
    <row r="82" spans="1:15" x14ac:dyDescent="0.35">
      <c r="A82" s="2" t="s">
        <v>80</v>
      </c>
      <c r="B82" s="5">
        <v>187589</v>
      </c>
      <c r="C82" s="6">
        <v>158537</v>
      </c>
      <c r="D82" s="6">
        <v>150993</v>
      </c>
      <c r="E82" s="6">
        <v>129704</v>
      </c>
      <c r="F82" s="6">
        <v>110963</v>
      </c>
      <c r="G82" s="6">
        <v>110717</v>
      </c>
      <c r="H82" s="8">
        <f>1-G82/B82</f>
        <v>0.40978948659036507</v>
      </c>
      <c r="I82" s="5">
        <v>154430</v>
      </c>
      <c r="J82" s="6">
        <v>142574</v>
      </c>
      <c r="K82" s="6">
        <v>136032</v>
      </c>
      <c r="L82" s="6">
        <v>88168</v>
      </c>
      <c r="M82" s="6">
        <v>81156</v>
      </c>
      <c r="N82" s="6">
        <v>81008</v>
      </c>
      <c r="O82" s="7">
        <f>1-N82/I82</f>
        <v>0.47543871009518879</v>
      </c>
    </row>
    <row r="83" spans="1:15" x14ac:dyDescent="0.35">
      <c r="A83" s="2" t="s">
        <v>81</v>
      </c>
      <c r="B83" s="5">
        <v>253658</v>
      </c>
      <c r="C83" s="6">
        <v>215166</v>
      </c>
      <c r="D83" s="6">
        <v>206579</v>
      </c>
      <c r="E83" s="6">
        <v>175015</v>
      </c>
      <c r="F83" s="6">
        <v>143059</v>
      </c>
      <c r="G83" s="6">
        <v>142160</v>
      </c>
      <c r="H83" s="8">
        <f>1-G83/B83</f>
        <v>0.43956035291613116</v>
      </c>
      <c r="I83" s="5">
        <v>178487</v>
      </c>
      <c r="J83" s="6">
        <v>164983</v>
      </c>
      <c r="K83" s="6">
        <v>157441</v>
      </c>
      <c r="L83" s="6">
        <v>99253</v>
      </c>
      <c r="M83" s="6">
        <v>91634</v>
      </c>
      <c r="N83" s="6">
        <v>91283</v>
      </c>
      <c r="O83" s="7">
        <f>1-N83/I83</f>
        <v>0.48857339750233908</v>
      </c>
    </row>
    <row r="84" spans="1:15" x14ac:dyDescent="0.35">
      <c r="A84" s="2" t="s">
        <v>82</v>
      </c>
      <c r="B84" s="5">
        <v>245268</v>
      </c>
      <c r="C84" s="6">
        <v>208504</v>
      </c>
      <c r="D84" s="6">
        <v>197358</v>
      </c>
      <c r="E84" s="6">
        <v>169905</v>
      </c>
      <c r="F84" s="6">
        <v>139714</v>
      </c>
      <c r="G84" s="6">
        <v>138791</v>
      </c>
      <c r="H84" s="8">
        <f>1-G84/B84</f>
        <v>0.43412512027659544</v>
      </c>
      <c r="I84" s="5">
        <v>238105</v>
      </c>
      <c r="J84" s="6">
        <v>220511</v>
      </c>
      <c r="K84" s="6">
        <v>210057</v>
      </c>
      <c r="L84" s="6">
        <v>135351</v>
      </c>
      <c r="M84" s="6">
        <v>125831</v>
      </c>
      <c r="N84" s="6">
        <v>125336</v>
      </c>
      <c r="O84" s="7">
        <f>1-N84/I84</f>
        <v>0.47361038197433902</v>
      </c>
    </row>
    <row r="85" spans="1:15" x14ac:dyDescent="0.35">
      <c r="A85" s="2" t="s">
        <v>83</v>
      </c>
      <c r="B85" s="5">
        <v>296996</v>
      </c>
      <c r="C85" s="6">
        <v>252462</v>
      </c>
      <c r="D85" s="6">
        <v>243465</v>
      </c>
      <c r="E85" s="6">
        <v>203222</v>
      </c>
      <c r="F85" s="6">
        <v>169916</v>
      </c>
      <c r="G85" s="6">
        <v>169358</v>
      </c>
      <c r="H85" s="8">
        <f>1-G85/B85</f>
        <v>0.42976336381634772</v>
      </c>
      <c r="I85" s="5">
        <v>244331</v>
      </c>
      <c r="J85" s="6">
        <v>226229</v>
      </c>
      <c r="K85" s="6">
        <v>215503</v>
      </c>
      <c r="L85" s="6">
        <v>133956</v>
      </c>
      <c r="M85" s="6">
        <v>124212</v>
      </c>
      <c r="N85" s="6">
        <v>123723</v>
      </c>
      <c r="O85" s="7">
        <f>1-N85/I85</f>
        <v>0.49362545072053898</v>
      </c>
    </row>
    <row r="86" spans="1:15" x14ac:dyDescent="0.35">
      <c r="A86" s="2" t="s">
        <v>84</v>
      </c>
      <c r="B86" s="5">
        <v>355901</v>
      </c>
      <c r="C86" s="6">
        <v>304550</v>
      </c>
      <c r="D86" s="6">
        <v>290654</v>
      </c>
      <c r="E86" s="6">
        <v>250705</v>
      </c>
      <c r="F86" s="6">
        <v>208613</v>
      </c>
      <c r="G86" s="6">
        <v>207045</v>
      </c>
      <c r="H86" s="8">
        <f>1-G86/B86</f>
        <v>0.41825114287400145</v>
      </c>
      <c r="I86" s="5">
        <v>282730</v>
      </c>
      <c r="J86" s="6">
        <v>262372</v>
      </c>
      <c r="K86" s="6">
        <v>249528</v>
      </c>
      <c r="L86" s="6">
        <v>160764</v>
      </c>
      <c r="M86" s="6">
        <v>147399</v>
      </c>
      <c r="N86" s="6">
        <v>146566</v>
      </c>
      <c r="O86" s="7">
        <f>1-N86/I86</f>
        <v>0.48160435751423625</v>
      </c>
    </row>
    <row r="87" spans="1:15" x14ac:dyDescent="0.35">
      <c r="A87" s="2" t="s">
        <v>85</v>
      </c>
      <c r="B87" s="5">
        <v>310256</v>
      </c>
      <c r="C87" s="6">
        <v>263430</v>
      </c>
      <c r="D87" s="6">
        <v>253349</v>
      </c>
      <c r="E87" s="6">
        <v>215253</v>
      </c>
      <c r="F87" s="6">
        <v>175888</v>
      </c>
      <c r="G87" s="6">
        <v>174748</v>
      </c>
      <c r="H87" s="8">
        <f>1-G87/B87</f>
        <v>0.43676189985044611</v>
      </c>
      <c r="I87" s="5">
        <v>217276</v>
      </c>
      <c r="J87" s="6">
        <v>200591</v>
      </c>
      <c r="K87" s="6">
        <v>191865</v>
      </c>
      <c r="L87" s="6">
        <v>122198</v>
      </c>
      <c r="M87" s="6">
        <v>114310</v>
      </c>
      <c r="N87" s="6">
        <v>114138</v>
      </c>
      <c r="O87" s="7">
        <f>1-N87/I87</f>
        <v>0.47468657375872159</v>
      </c>
    </row>
    <row r="88" spans="1:15" x14ac:dyDescent="0.35">
      <c r="A88" s="2" t="s">
        <v>86</v>
      </c>
      <c r="B88" s="5">
        <v>767731</v>
      </c>
      <c r="C88" s="6">
        <v>600058</v>
      </c>
      <c r="D88" s="6">
        <v>574035</v>
      </c>
      <c r="E88" s="6">
        <v>496045</v>
      </c>
      <c r="F88" s="6">
        <v>411213</v>
      </c>
      <c r="G88" s="6">
        <v>407728</v>
      </c>
      <c r="H88" s="8">
        <f>1-G88/B88</f>
        <v>0.46891814971650225</v>
      </c>
      <c r="I88" s="5">
        <v>768225</v>
      </c>
      <c r="J88" s="6">
        <v>630316</v>
      </c>
      <c r="K88" s="6">
        <v>600338</v>
      </c>
      <c r="L88" s="6">
        <v>386674</v>
      </c>
      <c r="M88" s="6">
        <v>354696</v>
      </c>
      <c r="N88" s="6">
        <v>353119</v>
      </c>
      <c r="O88" s="7">
        <f>1-N88/I88</f>
        <v>0.54034430017247548</v>
      </c>
    </row>
    <row r="89" spans="1:15" x14ac:dyDescent="0.35">
      <c r="A89" s="2" t="s">
        <v>87</v>
      </c>
      <c r="B89" s="5">
        <v>341608</v>
      </c>
      <c r="C89" s="6">
        <v>292167</v>
      </c>
      <c r="D89" s="6">
        <v>279568</v>
      </c>
      <c r="E89" s="6">
        <v>241198</v>
      </c>
      <c r="F89" s="6">
        <v>204437</v>
      </c>
      <c r="G89" s="6">
        <v>202422</v>
      </c>
      <c r="H89" s="8">
        <f>1-G89/B89</f>
        <v>0.4074436195873633</v>
      </c>
      <c r="I89" s="5">
        <v>295212</v>
      </c>
      <c r="J89" s="6">
        <v>273857</v>
      </c>
      <c r="K89" s="6">
        <v>260650</v>
      </c>
      <c r="L89" s="6">
        <v>168918</v>
      </c>
      <c r="M89" s="6">
        <v>156548</v>
      </c>
      <c r="N89" s="6">
        <v>156084</v>
      </c>
      <c r="O89" s="7">
        <f>1-N89/I89</f>
        <v>0.47128165521726761</v>
      </c>
    </row>
    <row r="90" spans="1:15" x14ac:dyDescent="0.35">
      <c r="A90" s="2" t="s">
        <v>88</v>
      </c>
      <c r="B90" s="5">
        <v>338868</v>
      </c>
      <c r="C90" s="6">
        <v>285861</v>
      </c>
      <c r="D90" s="6">
        <v>272896</v>
      </c>
      <c r="E90" s="6">
        <v>234444</v>
      </c>
      <c r="F90" s="6">
        <v>196652</v>
      </c>
      <c r="G90" s="6">
        <v>196148</v>
      </c>
      <c r="H90" s="8">
        <f>1-G90/B90</f>
        <v>0.42116694406081423</v>
      </c>
      <c r="I90" s="5">
        <v>280963</v>
      </c>
      <c r="J90" s="6">
        <v>259573</v>
      </c>
      <c r="K90" s="6">
        <v>247631</v>
      </c>
      <c r="L90" s="6">
        <v>159316</v>
      </c>
      <c r="M90" s="6">
        <v>146384</v>
      </c>
      <c r="N90" s="6">
        <v>146042</v>
      </c>
      <c r="O90" s="7">
        <f>1-N90/I90</f>
        <v>0.48020913785800978</v>
      </c>
    </row>
    <row r="91" spans="1:15" x14ac:dyDescent="0.35">
      <c r="A91" s="2" t="s">
        <v>89</v>
      </c>
      <c r="B91" s="5">
        <v>492541</v>
      </c>
      <c r="C91" s="6">
        <v>421005</v>
      </c>
      <c r="D91" s="6">
        <v>403957</v>
      </c>
      <c r="E91" s="6">
        <v>349371</v>
      </c>
      <c r="F91" s="6">
        <v>280707</v>
      </c>
      <c r="G91" s="6">
        <v>279476</v>
      </c>
      <c r="H91" s="8">
        <f>1-G91/B91</f>
        <v>0.43258327733122726</v>
      </c>
      <c r="I91" s="5">
        <v>356747</v>
      </c>
      <c r="J91" s="6">
        <v>330113</v>
      </c>
      <c r="K91" s="6">
        <v>314541</v>
      </c>
      <c r="L91" s="6">
        <v>201571</v>
      </c>
      <c r="M91" s="6">
        <v>186462</v>
      </c>
      <c r="N91" s="6">
        <v>185904</v>
      </c>
      <c r="O91" s="7">
        <f>1-N91/I91</f>
        <v>0.47889120300941568</v>
      </c>
    </row>
    <row r="92" spans="1:15" x14ac:dyDescent="0.35">
      <c r="A92" s="2" t="s">
        <v>90</v>
      </c>
      <c r="B92" s="5">
        <v>390312</v>
      </c>
      <c r="C92" s="6">
        <v>332960</v>
      </c>
      <c r="D92" s="6">
        <v>323963</v>
      </c>
      <c r="E92" s="6">
        <v>276463</v>
      </c>
      <c r="F92" s="6">
        <v>228159</v>
      </c>
      <c r="G92" s="6">
        <v>226517</v>
      </c>
      <c r="H92" s="8">
        <f>1-G92/B92</f>
        <v>0.41965145832052309</v>
      </c>
      <c r="I92" s="5">
        <v>345334</v>
      </c>
      <c r="J92" s="6">
        <v>321582</v>
      </c>
      <c r="K92" s="6">
        <v>306185</v>
      </c>
      <c r="L92" s="6">
        <v>194156</v>
      </c>
      <c r="M92" s="6">
        <v>179773</v>
      </c>
      <c r="N92" s="6">
        <v>179008</v>
      </c>
      <c r="O92" s="7">
        <f>1-N92/I92</f>
        <v>0.48163806633577932</v>
      </c>
    </row>
    <row r="93" spans="1:15" x14ac:dyDescent="0.35">
      <c r="A93" s="2" t="s">
        <v>91</v>
      </c>
      <c r="B93" s="5">
        <v>553233</v>
      </c>
      <c r="C93" s="6">
        <v>475904</v>
      </c>
      <c r="D93" s="6">
        <v>457807</v>
      </c>
      <c r="E93" s="6">
        <v>393515</v>
      </c>
      <c r="F93" s="6">
        <v>325845</v>
      </c>
      <c r="G93" s="6">
        <v>322390</v>
      </c>
      <c r="H93" s="8">
        <f>1-G93/B93</f>
        <v>0.41726180470073193</v>
      </c>
      <c r="I93" s="5">
        <v>467272</v>
      </c>
      <c r="J93" s="6">
        <v>435189</v>
      </c>
      <c r="K93" s="6">
        <v>415319</v>
      </c>
      <c r="L93" s="6">
        <v>266885</v>
      </c>
      <c r="M93" s="6">
        <v>248613</v>
      </c>
      <c r="N93" s="6">
        <v>247425</v>
      </c>
      <c r="O93" s="7">
        <f>1-N93/I93</f>
        <v>0.47049042099676419</v>
      </c>
    </row>
    <row r="94" spans="1:15" x14ac:dyDescent="0.35">
      <c r="A94" s="2" t="s">
        <v>92</v>
      </c>
      <c r="B94" s="5">
        <v>332243</v>
      </c>
      <c r="C94" s="6">
        <v>282716</v>
      </c>
      <c r="D94" s="6">
        <v>271116</v>
      </c>
      <c r="E94" s="6">
        <v>233513</v>
      </c>
      <c r="F94" s="6">
        <v>194423</v>
      </c>
      <c r="G94" s="6">
        <v>192602</v>
      </c>
      <c r="H94" s="8">
        <f>1-G94/B94</f>
        <v>0.42029779408445023</v>
      </c>
      <c r="I94" s="5">
        <v>262399</v>
      </c>
      <c r="J94" s="6">
        <v>242611</v>
      </c>
      <c r="K94" s="6">
        <v>231413</v>
      </c>
      <c r="L94" s="6">
        <v>150080</v>
      </c>
      <c r="M94" s="6">
        <v>139199</v>
      </c>
      <c r="N94" s="6">
        <v>138766</v>
      </c>
      <c r="O94" s="7">
        <f>1-N94/I94</f>
        <v>0.47116414315603339</v>
      </c>
    </row>
    <row r="95" spans="1:15" x14ac:dyDescent="0.35">
      <c r="A95" s="2" t="s">
        <v>93</v>
      </c>
      <c r="B95" s="5">
        <v>860268</v>
      </c>
      <c r="C95" s="6">
        <v>744003</v>
      </c>
      <c r="D95" s="6">
        <v>717146</v>
      </c>
      <c r="E95" s="6">
        <v>618091</v>
      </c>
      <c r="F95" s="6">
        <v>503901</v>
      </c>
      <c r="G95" s="6">
        <v>498025</v>
      </c>
      <c r="H95" s="8">
        <f>1-G95/B95</f>
        <v>0.42108156992937085</v>
      </c>
      <c r="I95" s="5">
        <v>646982</v>
      </c>
      <c r="J95" s="6">
        <v>603849</v>
      </c>
      <c r="K95" s="6">
        <v>576862</v>
      </c>
      <c r="L95" s="6">
        <v>369142</v>
      </c>
      <c r="M95" s="6">
        <v>345963</v>
      </c>
      <c r="N95" s="6">
        <v>344083</v>
      </c>
      <c r="O95" s="7">
        <f>1-N95/I95</f>
        <v>0.46817222117462309</v>
      </c>
    </row>
    <row r="96" spans="1:15" x14ac:dyDescent="0.35">
      <c r="A96" s="2" t="s">
        <v>94</v>
      </c>
      <c r="B96" s="5">
        <v>448704</v>
      </c>
      <c r="C96" s="6">
        <v>364257</v>
      </c>
      <c r="D96" s="6">
        <v>352458</v>
      </c>
      <c r="E96" s="6">
        <v>304864</v>
      </c>
      <c r="F96" s="6">
        <v>260996</v>
      </c>
      <c r="G96" s="6">
        <v>259041</v>
      </c>
      <c r="H96" s="8">
        <f>1-G96/B96</f>
        <v>0.42269068249893027</v>
      </c>
      <c r="I96" s="5">
        <v>398934</v>
      </c>
      <c r="J96" s="6">
        <v>363212</v>
      </c>
      <c r="K96" s="6">
        <v>346618</v>
      </c>
      <c r="L96" s="6">
        <v>224774</v>
      </c>
      <c r="M96" s="6">
        <v>208404</v>
      </c>
      <c r="N96" s="6">
        <v>207435</v>
      </c>
      <c r="O96" s="7">
        <f>1-N96/I96</f>
        <v>0.48002677134563609</v>
      </c>
    </row>
    <row r="97" spans="1:15" x14ac:dyDescent="0.35">
      <c r="A97" s="2" t="s">
        <v>95</v>
      </c>
      <c r="B97" s="5">
        <v>433586</v>
      </c>
      <c r="C97" s="6">
        <v>369084</v>
      </c>
      <c r="D97" s="6">
        <v>355423</v>
      </c>
      <c r="E97" s="6">
        <v>306649</v>
      </c>
      <c r="F97" s="6">
        <v>255603</v>
      </c>
      <c r="G97" s="6">
        <v>254402</v>
      </c>
      <c r="H97" s="8">
        <f>1-G97/B97</f>
        <v>0.41326057575659736</v>
      </c>
      <c r="I97" s="5">
        <v>360672</v>
      </c>
      <c r="J97" s="6">
        <v>333814</v>
      </c>
      <c r="K97" s="6">
        <v>318245</v>
      </c>
      <c r="L97" s="6">
        <v>205678</v>
      </c>
      <c r="M97" s="6">
        <v>192668</v>
      </c>
      <c r="N97" s="6">
        <v>192034</v>
      </c>
      <c r="O97" s="7">
        <f>1-N97/I97</f>
        <v>0.46756609883772515</v>
      </c>
    </row>
    <row r="98" spans="1:15" x14ac:dyDescent="0.35">
      <c r="A98" s="2" t="s">
        <v>96</v>
      </c>
      <c r="B98" s="5">
        <v>649053</v>
      </c>
      <c r="C98" s="6">
        <v>533048</v>
      </c>
      <c r="D98" s="6">
        <v>513830</v>
      </c>
      <c r="E98" s="6">
        <v>440391</v>
      </c>
      <c r="F98" s="6">
        <v>365570</v>
      </c>
      <c r="G98" s="6">
        <v>361531</v>
      </c>
      <c r="H98" s="8">
        <f>1-G98/B98</f>
        <v>0.44298693635188502</v>
      </c>
      <c r="I98" s="5">
        <v>501569</v>
      </c>
      <c r="J98" s="6">
        <v>464065</v>
      </c>
      <c r="K98" s="6">
        <v>443597</v>
      </c>
      <c r="L98" s="6">
        <v>284588</v>
      </c>
      <c r="M98" s="6">
        <v>266748</v>
      </c>
      <c r="N98" s="6">
        <v>265507</v>
      </c>
      <c r="O98" s="7">
        <f>1-N98/I98</f>
        <v>0.47064710937079446</v>
      </c>
    </row>
    <row r="99" spans="1:15" x14ac:dyDescent="0.35">
      <c r="A99" s="2" t="s">
        <v>97</v>
      </c>
      <c r="B99" s="5">
        <v>983857</v>
      </c>
      <c r="C99" s="6">
        <v>852697</v>
      </c>
      <c r="D99" s="6">
        <v>824056</v>
      </c>
      <c r="E99" s="6">
        <v>711546</v>
      </c>
      <c r="F99" s="6">
        <v>567103</v>
      </c>
      <c r="G99" s="6">
        <v>560620</v>
      </c>
      <c r="H99" s="8">
        <f>1-G99/B99</f>
        <v>0.43018141864112369</v>
      </c>
      <c r="I99" s="5">
        <v>648863</v>
      </c>
      <c r="J99" s="6">
        <v>604510</v>
      </c>
      <c r="K99" s="6">
        <v>575402</v>
      </c>
      <c r="L99" s="6">
        <v>382510</v>
      </c>
      <c r="M99" s="6">
        <v>350853</v>
      </c>
      <c r="N99" s="6">
        <v>347203</v>
      </c>
      <c r="O99" s="7">
        <f>1-N99/I99</f>
        <v>0.46490553475849294</v>
      </c>
    </row>
    <row r="100" spans="1:15" x14ac:dyDescent="0.35">
      <c r="A100" s="2" t="s">
        <v>98</v>
      </c>
      <c r="B100" s="5">
        <v>432941</v>
      </c>
      <c r="C100" s="6">
        <v>369047</v>
      </c>
      <c r="D100" s="6">
        <v>355130</v>
      </c>
      <c r="E100" s="6">
        <v>303416</v>
      </c>
      <c r="F100" s="6">
        <v>256114</v>
      </c>
      <c r="G100" s="6">
        <v>254436</v>
      </c>
      <c r="H100" s="8">
        <f>1-G100/B100</f>
        <v>0.41230791262550781</v>
      </c>
      <c r="I100" s="5">
        <v>470347</v>
      </c>
      <c r="J100" s="6">
        <v>433682</v>
      </c>
      <c r="K100" s="6">
        <v>412546</v>
      </c>
      <c r="L100" s="6">
        <v>267768</v>
      </c>
      <c r="M100" s="6">
        <v>246326</v>
      </c>
      <c r="N100" s="6">
        <v>245462</v>
      </c>
      <c r="O100" s="7">
        <f>1-N100/I100</f>
        <v>0.47812572419936772</v>
      </c>
    </row>
    <row r="101" spans="1:15" x14ac:dyDescent="0.35">
      <c r="A101" s="2" t="s">
        <v>99</v>
      </c>
      <c r="B101" s="5">
        <v>371987</v>
      </c>
      <c r="C101" s="6">
        <v>317321</v>
      </c>
      <c r="D101" s="6">
        <v>305207</v>
      </c>
      <c r="E101" s="6">
        <v>261286</v>
      </c>
      <c r="F101" s="6">
        <v>216004</v>
      </c>
      <c r="G101" s="6">
        <v>214698</v>
      </c>
      <c r="H101" s="8">
        <f>1-G101/B101</f>
        <v>0.42283466895348498</v>
      </c>
      <c r="I101" s="5">
        <v>303243</v>
      </c>
      <c r="J101" s="6">
        <v>281416</v>
      </c>
      <c r="K101" s="6">
        <v>268975</v>
      </c>
      <c r="L101" s="6">
        <v>172409</v>
      </c>
      <c r="M101" s="6">
        <v>160037</v>
      </c>
      <c r="N101" s="6">
        <v>159316</v>
      </c>
      <c r="O101" s="7">
        <f>1-N101/I101</f>
        <v>0.47462596003864888</v>
      </c>
    </row>
    <row r="102" spans="1:15" x14ac:dyDescent="0.35">
      <c r="A102" s="2" t="s">
        <v>100</v>
      </c>
      <c r="B102" s="5">
        <v>611215</v>
      </c>
      <c r="C102" s="6">
        <v>523939</v>
      </c>
      <c r="D102" s="6">
        <v>501362</v>
      </c>
      <c r="E102" s="6">
        <v>431813</v>
      </c>
      <c r="F102" s="6">
        <v>356665</v>
      </c>
      <c r="G102" s="6">
        <v>354998</v>
      </c>
      <c r="H102" s="8">
        <f>1-G102/B102</f>
        <v>0.41919291902194811</v>
      </c>
      <c r="I102" s="5">
        <v>468415</v>
      </c>
      <c r="J102" s="6">
        <v>434745</v>
      </c>
      <c r="K102" s="6">
        <v>414311</v>
      </c>
      <c r="L102" s="6">
        <v>266331</v>
      </c>
      <c r="M102" s="6">
        <v>246263</v>
      </c>
      <c r="N102" s="6">
        <v>245254</v>
      </c>
      <c r="O102" s="7">
        <f>1-N102/I102</f>
        <v>0.47641727954911772</v>
      </c>
    </row>
    <row r="103" spans="1:15" x14ac:dyDescent="0.35">
      <c r="A103" s="2" t="s">
        <v>101</v>
      </c>
      <c r="B103" s="5">
        <v>472360</v>
      </c>
      <c r="C103" s="6">
        <v>404160</v>
      </c>
      <c r="D103" s="6">
        <v>390750</v>
      </c>
      <c r="E103" s="6">
        <v>334967</v>
      </c>
      <c r="F103" s="6">
        <v>272657</v>
      </c>
      <c r="G103" s="6">
        <v>271115</v>
      </c>
      <c r="H103" s="8">
        <f>1-G103/B103</f>
        <v>0.42604157845710899</v>
      </c>
      <c r="I103" s="5">
        <v>349774</v>
      </c>
      <c r="J103" s="6">
        <v>324011</v>
      </c>
      <c r="K103" s="6">
        <v>308575</v>
      </c>
      <c r="L103" s="6">
        <v>196013</v>
      </c>
      <c r="M103" s="6">
        <v>180962</v>
      </c>
      <c r="N103" s="6">
        <v>179981</v>
      </c>
      <c r="O103" s="7">
        <f>1-N103/I103</f>
        <v>0.48543631030322432</v>
      </c>
    </row>
    <row r="104" spans="1:15" x14ac:dyDescent="0.35">
      <c r="A104" s="2" t="s">
        <v>102</v>
      </c>
      <c r="B104" s="5">
        <v>257226</v>
      </c>
      <c r="C104" s="6">
        <v>214707</v>
      </c>
      <c r="D104" s="6">
        <v>205042</v>
      </c>
      <c r="E104" s="6">
        <v>175424</v>
      </c>
      <c r="F104" s="6">
        <v>147725</v>
      </c>
      <c r="G104" s="6">
        <v>147363</v>
      </c>
      <c r="H104" s="8">
        <f>1-G104/B104</f>
        <v>0.42710690210165381</v>
      </c>
      <c r="I104" s="5">
        <v>255966</v>
      </c>
      <c r="J104" s="6">
        <v>235815</v>
      </c>
      <c r="K104" s="6">
        <v>225055</v>
      </c>
      <c r="L104" s="6">
        <v>144862</v>
      </c>
      <c r="M104" s="6">
        <v>134556</v>
      </c>
      <c r="N104" s="6">
        <v>134094</v>
      </c>
      <c r="O104" s="7">
        <f>1-N104/I104</f>
        <v>0.47612573544923931</v>
      </c>
    </row>
    <row r="105" spans="1:15" x14ac:dyDescent="0.35">
      <c r="A105" s="2" t="s">
        <v>103</v>
      </c>
      <c r="B105" s="5">
        <v>882964</v>
      </c>
      <c r="C105" s="6">
        <v>757024</v>
      </c>
      <c r="D105" s="6">
        <v>726896</v>
      </c>
      <c r="E105" s="6">
        <v>627030</v>
      </c>
      <c r="F105" s="6">
        <v>506097</v>
      </c>
      <c r="G105" s="6">
        <v>502091</v>
      </c>
      <c r="H105" s="8">
        <f>1-G105/B105</f>
        <v>0.43135733733198633</v>
      </c>
      <c r="I105" s="5">
        <v>777955</v>
      </c>
      <c r="J105" s="6">
        <v>722310</v>
      </c>
      <c r="K105" s="6">
        <v>685409</v>
      </c>
      <c r="L105" s="6">
        <v>439867</v>
      </c>
      <c r="M105" s="6">
        <v>385963</v>
      </c>
      <c r="N105" s="6">
        <v>384395</v>
      </c>
      <c r="O105" s="7">
        <f>1-N105/I105</f>
        <v>0.50589044353465173</v>
      </c>
    </row>
    <row r="106" spans="1:15" x14ac:dyDescent="0.35">
      <c r="A106" s="2" t="s">
        <v>104</v>
      </c>
      <c r="B106" s="5">
        <v>228589</v>
      </c>
      <c r="C106" s="6">
        <v>195173</v>
      </c>
      <c r="D106" s="6">
        <v>188162</v>
      </c>
      <c r="E106" s="6">
        <v>161004</v>
      </c>
      <c r="F106" s="6">
        <v>129717</v>
      </c>
      <c r="G106" s="6">
        <v>128942</v>
      </c>
      <c r="H106" s="8">
        <f>1-G106/B106</f>
        <v>0.43592211348752563</v>
      </c>
      <c r="I106" s="5">
        <v>188853</v>
      </c>
      <c r="J106" s="6">
        <v>175673</v>
      </c>
      <c r="K106" s="6">
        <v>167308</v>
      </c>
      <c r="L106" s="6">
        <v>106898</v>
      </c>
      <c r="M106" s="6">
        <v>97324</v>
      </c>
      <c r="N106" s="6">
        <v>96980</v>
      </c>
      <c r="O106" s="7">
        <f>1-N106/I106</f>
        <v>0.48647890157953544</v>
      </c>
    </row>
    <row r="107" spans="1:15" x14ac:dyDescent="0.35">
      <c r="A107" s="2" t="s">
        <v>105</v>
      </c>
      <c r="B107" s="5">
        <v>522369</v>
      </c>
      <c r="C107" s="6">
        <v>444262</v>
      </c>
      <c r="D107" s="6">
        <v>424819</v>
      </c>
      <c r="E107" s="6">
        <v>366050</v>
      </c>
      <c r="F107" s="6">
        <v>300700</v>
      </c>
      <c r="G107" s="6">
        <v>299265</v>
      </c>
      <c r="H107" s="8">
        <f>1-G107/B107</f>
        <v>0.42710038306254772</v>
      </c>
      <c r="I107" s="5">
        <v>387629</v>
      </c>
      <c r="J107" s="6">
        <v>357730</v>
      </c>
      <c r="K107" s="6">
        <v>340619</v>
      </c>
      <c r="L107" s="6">
        <v>218302</v>
      </c>
      <c r="M107" s="6">
        <v>202649</v>
      </c>
      <c r="N107" s="6">
        <v>201722</v>
      </c>
      <c r="O107" s="7">
        <f>1-N107/I107</f>
        <v>0.47960033949988257</v>
      </c>
    </row>
    <row r="108" spans="1:15" x14ac:dyDescent="0.35">
      <c r="A108" s="2" t="s">
        <v>106</v>
      </c>
      <c r="B108" s="5">
        <v>755570</v>
      </c>
      <c r="C108" s="6">
        <v>635442</v>
      </c>
      <c r="D108" s="9">
        <v>618504</v>
      </c>
      <c r="E108" s="6">
        <v>525627</v>
      </c>
      <c r="F108" s="6">
        <v>422567</v>
      </c>
      <c r="G108" s="6">
        <v>419719</v>
      </c>
      <c r="H108" s="8">
        <f>1-G108/B108</f>
        <v>0.4445001786730548</v>
      </c>
      <c r="I108" s="5">
        <v>511555</v>
      </c>
      <c r="J108" s="6">
        <v>471693</v>
      </c>
      <c r="K108" s="6">
        <v>464385</v>
      </c>
      <c r="L108" s="6">
        <v>292237</v>
      </c>
      <c r="M108" s="6">
        <v>270373</v>
      </c>
      <c r="N108" s="6">
        <v>269609</v>
      </c>
      <c r="O108" s="7">
        <f>1-N108/I108</f>
        <v>0.47296185160930893</v>
      </c>
    </row>
    <row r="109" spans="1:15" x14ac:dyDescent="0.35">
      <c r="A109" s="2" t="s">
        <v>107</v>
      </c>
      <c r="B109" s="5">
        <v>585754</v>
      </c>
      <c r="C109" s="6">
        <v>485762</v>
      </c>
      <c r="D109" s="9">
        <v>457295</v>
      </c>
      <c r="E109" s="6">
        <v>394266</v>
      </c>
      <c r="F109" s="6">
        <v>327063</v>
      </c>
      <c r="G109" s="6">
        <v>325200</v>
      </c>
      <c r="H109" s="8">
        <f>1-G109/B109</f>
        <v>0.4448181318437433</v>
      </c>
      <c r="I109" s="5">
        <v>446666</v>
      </c>
      <c r="J109" s="6">
        <v>403740</v>
      </c>
      <c r="K109" s="6">
        <v>397617</v>
      </c>
      <c r="L109" s="6">
        <v>251312</v>
      </c>
      <c r="M109" s="6">
        <v>234239</v>
      </c>
      <c r="N109" s="6">
        <v>233286</v>
      </c>
      <c r="O109" s="7">
        <f>1-N109/I109</f>
        <v>0.47771713092109092</v>
      </c>
    </row>
    <row r="110" spans="1:15" x14ac:dyDescent="0.35">
      <c r="A110" s="2" t="s">
        <v>108</v>
      </c>
      <c r="B110" s="5">
        <v>653041</v>
      </c>
      <c r="C110" s="6">
        <v>559668</v>
      </c>
      <c r="D110" s="9">
        <v>521250</v>
      </c>
      <c r="E110" s="6">
        <v>449439</v>
      </c>
      <c r="F110" s="6">
        <v>370801</v>
      </c>
      <c r="G110" s="6">
        <v>368230</v>
      </c>
      <c r="H110" s="8">
        <f>1-G110/B110</f>
        <v>0.43613035016178159</v>
      </c>
      <c r="I110" s="5">
        <v>528408</v>
      </c>
      <c r="J110" s="6">
        <v>490609</v>
      </c>
      <c r="K110" s="6">
        <v>482850</v>
      </c>
      <c r="L110" s="6">
        <v>306774</v>
      </c>
      <c r="M110" s="6">
        <v>282955</v>
      </c>
      <c r="N110" s="6">
        <v>282309</v>
      </c>
      <c r="O110" s="7">
        <f>1-N110/I110</f>
        <v>0.46573670345642004</v>
      </c>
    </row>
    <row r="111" spans="1:15" x14ac:dyDescent="0.35">
      <c r="A111" s="2" t="s">
        <v>109</v>
      </c>
      <c r="B111" s="5">
        <v>522995</v>
      </c>
      <c r="C111" s="6">
        <v>441772</v>
      </c>
      <c r="D111" s="9">
        <v>427006</v>
      </c>
      <c r="E111" s="6">
        <v>366620</v>
      </c>
      <c r="F111" s="6">
        <v>303220</v>
      </c>
      <c r="G111" s="6">
        <v>301453</v>
      </c>
      <c r="H111" s="8">
        <f>1-G111/B111</f>
        <v>0.42360252010057453</v>
      </c>
      <c r="I111" s="5">
        <v>405978</v>
      </c>
      <c r="J111" s="6">
        <v>374655</v>
      </c>
      <c r="K111" s="6">
        <v>367661</v>
      </c>
      <c r="L111" s="6">
        <v>231802</v>
      </c>
      <c r="M111" s="6">
        <v>211134</v>
      </c>
      <c r="N111" s="6">
        <v>210657</v>
      </c>
      <c r="O111" s="7">
        <f>1-N111/I111</f>
        <v>0.48111227701993708</v>
      </c>
    </row>
    <row r="112" spans="1:15" x14ac:dyDescent="0.35">
      <c r="A112" s="2" t="s">
        <v>110</v>
      </c>
      <c r="B112" s="5">
        <v>330765</v>
      </c>
      <c r="C112" s="6">
        <v>277567</v>
      </c>
      <c r="D112" s="9">
        <v>268155</v>
      </c>
      <c r="E112" s="6">
        <v>232430</v>
      </c>
      <c r="F112" s="6">
        <v>190959</v>
      </c>
      <c r="G112" s="6">
        <v>190071</v>
      </c>
      <c r="H112" s="8">
        <f>1-G112/B112</f>
        <v>0.42535939413178536</v>
      </c>
      <c r="I112" s="5">
        <v>307745</v>
      </c>
      <c r="J112" s="6">
        <v>284388</v>
      </c>
      <c r="K112" s="6">
        <v>279618</v>
      </c>
      <c r="L112" s="6">
        <v>178236</v>
      </c>
      <c r="M112" s="6">
        <v>162001</v>
      </c>
      <c r="N112" s="6">
        <v>161347</v>
      </c>
      <c r="O112" s="7">
        <f>1-N112/I112</f>
        <v>0.47571203431412368</v>
      </c>
    </row>
    <row r="113" spans="1:15" x14ac:dyDescent="0.35">
      <c r="A113" s="2" t="s">
        <v>111</v>
      </c>
      <c r="B113" s="5">
        <v>675105</v>
      </c>
      <c r="C113" s="6">
        <v>571817</v>
      </c>
      <c r="D113" s="9">
        <v>557461</v>
      </c>
      <c r="E113" s="6">
        <v>476086</v>
      </c>
      <c r="F113" s="6">
        <v>389980</v>
      </c>
      <c r="G113" s="6">
        <v>386719</v>
      </c>
      <c r="H113" s="8">
        <f>1-G113/B113</f>
        <v>0.42717206952992492</v>
      </c>
      <c r="I113" s="5">
        <v>483983</v>
      </c>
      <c r="J113" s="6">
        <v>449139</v>
      </c>
      <c r="K113" s="6">
        <v>441390</v>
      </c>
      <c r="L113" s="6">
        <v>277529</v>
      </c>
      <c r="M113" s="6">
        <v>253425</v>
      </c>
      <c r="N113" s="6">
        <v>252244</v>
      </c>
      <c r="O113" s="7">
        <f>1-N113/I113</f>
        <v>0.47881640470842979</v>
      </c>
    </row>
    <row r="114" spans="1:15" x14ac:dyDescent="0.35">
      <c r="A114" s="2" t="s">
        <v>112</v>
      </c>
      <c r="B114" s="5">
        <v>541118</v>
      </c>
      <c r="C114" s="6">
        <v>464581</v>
      </c>
      <c r="D114" s="9">
        <v>443850</v>
      </c>
      <c r="E114" s="6">
        <v>382264</v>
      </c>
      <c r="F114" s="6">
        <v>313882</v>
      </c>
      <c r="G114" s="6">
        <v>312418</v>
      </c>
      <c r="H114" s="8">
        <f>1-G114/B114</f>
        <v>0.42264348995967604</v>
      </c>
      <c r="I114" s="5">
        <v>449927</v>
      </c>
      <c r="J114" s="6">
        <v>417578</v>
      </c>
      <c r="K114" s="6">
        <v>410104</v>
      </c>
      <c r="L114" s="6">
        <v>261456</v>
      </c>
      <c r="M114" s="6">
        <v>242059</v>
      </c>
      <c r="N114" s="6">
        <v>241001</v>
      </c>
      <c r="O114" s="7">
        <f>1-N114/I114</f>
        <v>0.46435532875333108</v>
      </c>
    </row>
    <row r="115" spans="1:15" x14ac:dyDescent="0.35">
      <c r="A115" s="2" t="s">
        <v>113</v>
      </c>
      <c r="B115" s="5">
        <v>570278</v>
      </c>
      <c r="C115" s="6">
        <v>479810</v>
      </c>
      <c r="D115" s="9">
        <v>462280</v>
      </c>
      <c r="E115" s="6">
        <v>393621</v>
      </c>
      <c r="F115" s="6">
        <v>326060</v>
      </c>
      <c r="G115" s="6">
        <v>322724</v>
      </c>
      <c r="H115" s="8">
        <f>1-G115/B115</f>
        <v>0.43409354735760453</v>
      </c>
      <c r="I115" s="5">
        <v>417712</v>
      </c>
      <c r="J115" s="6">
        <v>386532</v>
      </c>
      <c r="K115" s="6">
        <v>380656</v>
      </c>
      <c r="L115" s="6">
        <v>240654</v>
      </c>
      <c r="M115" s="6">
        <v>224495</v>
      </c>
      <c r="N115" s="6">
        <v>223904</v>
      </c>
      <c r="O115" s="7">
        <f>1-N115/I115</f>
        <v>0.46397517907074726</v>
      </c>
    </row>
    <row r="116" spans="1:15" x14ac:dyDescent="0.35">
      <c r="A116" s="2" t="s">
        <v>114</v>
      </c>
      <c r="B116" s="5">
        <v>500547</v>
      </c>
      <c r="C116" s="6">
        <v>410147</v>
      </c>
      <c r="D116" s="9">
        <v>399779</v>
      </c>
      <c r="E116" s="6">
        <v>344014</v>
      </c>
      <c r="F116" s="6">
        <v>275752</v>
      </c>
      <c r="G116" s="6">
        <v>274336</v>
      </c>
      <c r="H116" s="8">
        <f>1-G116/B116</f>
        <v>0.45192759121521053</v>
      </c>
      <c r="I116" s="5">
        <v>333748</v>
      </c>
      <c r="J116" s="6">
        <v>302369</v>
      </c>
      <c r="K116" s="6">
        <v>297486</v>
      </c>
      <c r="L116" s="6">
        <v>190760</v>
      </c>
      <c r="M116" s="6">
        <v>177189</v>
      </c>
      <c r="N116" s="6">
        <v>176470</v>
      </c>
      <c r="O116" s="7">
        <f>1-N116/I116</f>
        <v>0.4712477677768856</v>
      </c>
    </row>
    <row r="117" spans="1:15" x14ac:dyDescent="0.35">
      <c r="A117" s="2" t="s">
        <v>115</v>
      </c>
      <c r="B117" s="5">
        <v>633701</v>
      </c>
      <c r="C117" s="6">
        <v>540428</v>
      </c>
      <c r="D117" s="9">
        <v>526799</v>
      </c>
      <c r="E117" s="6">
        <v>450667</v>
      </c>
      <c r="F117" s="6">
        <v>370048</v>
      </c>
      <c r="G117" s="6">
        <v>366392</v>
      </c>
      <c r="H117" s="8">
        <f>1-G117/B117</f>
        <v>0.42182196335495759</v>
      </c>
      <c r="I117" s="5">
        <v>461742</v>
      </c>
      <c r="J117" s="6">
        <v>429023</v>
      </c>
      <c r="K117" s="6">
        <v>422575</v>
      </c>
      <c r="L117" s="6">
        <v>266143</v>
      </c>
      <c r="M117" s="6">
        <v>248941</v>
      </c>
      <c r="N117" s="6">
        <v>248020</v>
      </c>
      <c r="O117" s="7">
        <f>1-N117/I117</f>
        <v>0.46286021197985017</v>
      </c>
    </row>
    <row r="118" spans="1:15" x14ac:dyDescent="0.35">
      <c r="A118" s="2" t="s">
        <v>116</v>
      </c>
      <c r="B118" s="5">
        <v>258882</v>
      </c>
      <c r="C118" s="6">
        <v>216237</v>
      </c>
      <c r="D118" s="9">
        <v>209083</v>
      </c>
      <c r="E118" s="6">
        <v>179796</v>
      </c>
      <c r="F118" s="6">
        <v>149027</v>
      </c>
      <c r="G118" s="6">
        <v>148611</v>
      </c>
      <c r="H118" s="8">
        <f>1-G118/B118</f>
        <v>0.42595081929218714</v>
      </c>
      <c r="I118" s="5">
        <v>225896</v>
      </c>
      <c r="J118" s="6">
        <v>207635</v>
      </c>
      <c r="K118" s="6">
        <v>204156</v>
      </c>
      <c r="L118" s="6">
        <v>129301</v>
      </c>
      <c r="M118" s="6">
        <v>118492</v>
      </c>
      <c r="N118" s="6">
        <v>118222</v>
      </c>
      <c r="O118" s="7">
        <f>1-N118/I118</f>
        <v>0.4766529730495449</v>
      </c>
    </row>
    <row r="119" spans="1:15" x14ac:dyDescent="0.35">
      <c r="A119" s="2" t="s">
        <v>117</v>
      </c>
      <c r="B119" s="5">
        <v>502859</v>
      </c>
      <c r="C119" s="6">
        <v>427621</v>
      </c>
      <c r="D119" s="9">
        <v>413162</v>
      </c>
      <c r="E119" s="6">
        <v>355529</v>
      </c>
      <c r="F119" s="6">
        <v>299469</v>
      </c>
      <c r="G119" s="6">
        <v>297443</v>
      </c>
      <c r="H119" s="8">
        <f>1-G119/B119</f>
        <v>0.40849621862191987</v>
      </c>
      <c r="I119" s="5">
        <v>396294</v>
      </c>
      <c r="J119" s="6">
        <v>368193</v>
      </c>
      <c r="K119" s="6">
        <v>361976</v>
      </c>
      <c r="L119" s="6">
        <v>229580</v>
      </c>
      <c r="M119" s="6">
        <v>210010</v>
      </c>
      <c r="N119" s="6">
        <v>209280</v>
      </c>
      <c r="O119" s="7">
        <f>1-N119/I119</f>
        <v>0.47190722039697797</v>
      </c>
    </row>
    <row r="120" spans="1:15" x14ac:dyDescent="0.35">
      <c r="A120" s="2" t="s">
        <v>118</v>
      </c>
      <c r="B120" s="5">
        <v>706273</v>
      </c>
      <c r="C120" s="6">
        <v>602389</v>
      </c>
      <c r="D120" s="9">
        <v>584599</v>
      </c>
      <c r="E120" s="6">
        <v>502502</v>
      </c>
      <c r="F120" s="6">
        <v>403197</v>
      </c>
      <c r="G120" s="6">
        <v>399918</v>
      </c>
      <c r="H120" s="8">
        <f>1-G120/B120</f>
        <v>0.43376286506775708</v>
      </c>
      <c r="I120" s="5">
        <v>450795</v>
      </c>
      <c r="J120" s="6">
        <v>418903</v>
      </c>
      <c r="K120" s="6">
        <v>412431</v>
      </c>
      <c r="L120" s="6">
        <v>263394</v>
      </c>
      <c r="M120" s="6">
        <v>242431</v>
      </c>
      <c r="N120" s="6">
        <v>241379</v>
      </c>
      <c r="O120" s="7">
        <f>1-N120/I120</f>
        <v>0.46454818709169354</v>
      </c>
    </row>
    <row r="121" spans="1:15" x14ac:dyDescent="0.35">
      <c r="A121" s="2" t="s">
        <v>119</v>
      </c>
      <c r="B121" s="5">
        <v>437756</v>
      </c>
      <c r="C121" s="6">
        <v>369476</v>
      </c>
      <c r="D121" s="9">
        <v>357777</v>
      </c>
      <c r="E121" s="6">
        <v>307229</v>
      </c>
      <c r="F121" s="6">
        <v>255825</v>
      </c>
      <c r="G121" s="6">
        <v>254284</v>
      </c>
      <c r="H121" s="8">
        <f>1-G121/B121</f>
        <v>0.41911932674823416</v>
      </c>
      <c r="I121" s="5">
        <v>361095</v>
      </c>
      <c r="J121" s="6">
        <v>334461</v>
      </c>
      <c r="K121" s="6">
        <v>329096</v>
      </c>
      <c r="L121" s="6">
        <v>208931</v>
      </c>
      <c r="M121" s="6">
        <v>191772</v>
      </c>
      <c r="N121" s="6">
        <v>191111</v>
      </c>
      <c r="O121" s="7">
        <f>1-N121/I121</f>
        <v>0.47074592558744932</v>
      </c>
    </row>
    <row r="122" spans="1:15" x14ac:dyDescent="0.35">
      <c r="A122" s="2" t="s">
        <v>120</v>
      </c>
      <c r="B122" s="5">
        <v>416447</v>
      </c>
      <c r="C122" s="6">
        <v>353940</v>
      </c>
      <c r="D122" s="9">
        <v>342433</v>
      </c>
      <c r="E122" s="6">
        <v>293992</v>
      </c>
      <c r="F122" s="6">
        <v>242781</v>
      </c>
      <c r="G122" s="6">
        <v>241686</v>
      </c>
      <c r="H122" s="8">
        <f>1-G122/B122</f>
        <v>0.41964763823487738</v>
      </c>
      <c r="I122" s="5">
        <v>326591</v>
      </c>
      <c r="J122" s="6">
        <v>302921</v>
      </c>
      <c r="K122" s="6">
        <v>297965</v>
      </c>
      <c r="L122" s="6">
        <v>188530</v>
      </c>
      <c r="M122" s="6">
        <v>171084</v>
      </c>
      <c r="N122" s="6">
        <v>170608</v>
      </c>
      <c r="O122" s="7">
        <f>1-N122/I122</f>
        <v>0.47760960957282961</v>
      </c>
    </row>
    <row r="124" spans="1:15" s="1" customFormat="1" x14ac:dyDescent="0.35">
      <c r="A124" s="1" t="s">
        <v>124</v>
      </c>
      <c r="B124" s="4">
        <f>AVERAGE(B3:B122)</f>
        <v>417746.66666666669</v>
      </c>
      <c r="C124" s="4">
        <f t="shared" ref="C124:O124" si="0">AVERAGE(C3:C122)</f>
        <v>353586.90833333333</v>
      </c>
      <c r="D124" s="4">
        <f t="shared" si="0"/>
        <v>339814.95833333331</v>
      </c>
      <c r="E124" s="4">
        <f t="shared" si="0"/>
        <v>291575.78333333333</v>
      </c>
      <c r="F124" s="4">
        <f t="shared" si="0"/>
        <v>239430.77499999999</v>
      </c>
      <c r="G124" s="4">
        <f t="shared" si="0"/>
        <v>237629.15833333333</v>
      </c>
      <c r="H124" s="19">
        <f t="shared" si="0"/>
        <v>0.43088644512250185</v>
      </c>
      <c r="I124" s="4">
        <f t="shared" si="0"/>
        <v>331780.89166666666</v>
      </c>
      <c r="J124" s="4">
        <f t="shared" si="0"/>
        <v>305530.625</v>
      </c>
      <c r="K124" s="4">
        <f t="shared" si="0"/>
        <v>292686.82500000001</v>
      </c>
      <c r="L124" s="4">
        <f t="shared" si="0"/>
        <v>187478.42499999999</v>
      </c>
      <c r="M124" s="4">
        <f t="shared" si="0"/>
        <v>173001.60833333334</v>
      </c>
      <c r="N124" s="4">
        <f t="shared" si="0"/>
        <v>172209.16666666666</v>
      </c>
      <c r="O124" s="19">
        <f t="shared" si="0"/>
        <v>0.48072494895756157</v>
      </c>
    </row>
    <row r="125" spans="1:15" s="25" customFormat="1" x14ac:dyDescent="0.35">
      <c r="A125" s="25" t="s">
        <v>134</v>
      </c>
      <c r="B125" s="25">
        <f t="shared" ref="B125:F125" si="1">SUM(B3:B122)</f>
        <v>50129600</v>
      </c>
      <c r="C125" s="25">
        <f t="shared" si="1"/>
        <v>42430429</v>
      </c>
      <c r="D125" s="25">
        <f t="shared" si="1"/>
        <v>40777795</v>
      </c>
      <c r="E125" s="25">
        <f t="shared" si="1"/>
        <v>34989094</v>
      </c>
      <c r="F125" s="27">
        <f t="shared" si="1"/>
        <v>28731693</v>
      </c>
      <c r="G125" s="25">
        <f>SUM(G3:G122)</f>
        <v>28515499</v>
      </c>
      <c r="I125" s="25">
        <f t="shared" ref="I125:M125" si="2">SUM(I3:I122)</f>
        <v>39813707</v>
      </c>
      <c r="J125" s="25">
        <f t="shared" si="2"/>
        <v>36663675</v>
      </c>
      <c r="K125" s="25">
        <f t="shared" si="2"/>
        <v>35122419</v>
      </c>
      <c r="L125" s="25">
        <f t="shared" si="2"/>
        <v>22497411</v>
      </c>
      <c r="M125" s="27">
        <f t="shared" si="2"/>
        <v>20760193</v>
      </c>
      <c r="N125" s="25">
        <f t="shared" ref="N125" si="3">SUM(N3:N122)</f>
        <v>20665100</v>
      </c>
      <c r="O125" s="26"/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43A9C-C020-4405-9B5D-5DC9D4864510}">
  <dimension ref="A1:K64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8.81640625" bestFit="1" customWidth="1"/>
    <col min="2" max="2" width="15.36328125" customWidth="1"/>
    <col min="3" max="3" width="10.36328125" bestFit="1" customWidth="1"/>
    <col min="4" max="4" width="10.36328125" customWidth="1"/>
    <col min="5" max="5" width="10.81640625" customWidth="1"/>
    <col min="6" max="6" width="12.81640625" bestFit="1" customWidth="1"/>
    <col min="7" max="7" width="15.36328125" customWidth="1"/>
    <col min="8" max="8" width="10.36328125" bestFit="1" customWidth="1"/>
    <col min="9" max="9" width="10.36328125" customWidth="1"/>
    <col min="10" max="10" width="10.7265625" customWidth="1"/>
    <col min="11" max="11" width="12.81640625" bestFit="1" customWidth="1"/>
  </cols>
  <sheetData>
    <row r="1" spans="1:11" ht="18.5" customHeight="1" x14ac:dyDescent="0.45">
      <c r="A1" s="30" t="s">
        <v>0</v>
      </c>
      <c r="B1" s="34" t="s">
        <v>128</v>
      </c>
      <c r="C1" s="35"/>
      <c r="D1" s="35"/>
      <c r="E1" s="35"/>
      <c r="F1" s="36"/>
      <c r="G1" s="32" t="s">
        <v>129</v>
      </c>
      <c r="H1" s="33"/>
      <c r="I1" s="33"/>
      <c r="J1" s="33"/>
      <c r="K1" s="33"/>
    </row>
    <row r="2" spans="1:11" ht="43.5" x14ac:dyDescent="0.35">
      <c r="A2" s="31"/>
      <c r="B2" s="17" t="s">
        <v>131</v>
      </c>
      <c r="C2" s="10" t="s">
        <v>126</v>
      </c>
      <c r="D2" s="17" t="s">
        <v>133</v>
      </c>
      <c r="E2" s="13" t="s">
        <v>132</v>
      </c>
      <c r="F2" s="15" t="s">
        <v>123</v>
      </c>
      <c r="G2" s="28" t="s">
        <v>131</v>
      </c>
      <c r="H2" s="10" t="s">
        <v>126</v>
      </c>
      <c r="I2" s="17" t="s">
        <v>133</v>
      </c>
      <c r="J2" s="13" t="s">
        <v>132</v>
      </c>
      <c r="K2" s="14" t="s">
        <v>123</v>
      </c>
    </row>
    <row r="3" spans="1:11" x14ac:dyDescent="0.35">
      <c r="A3" s="2" t="s">
        <v>1</v>
      </c>
      <c r="B3">
        <v>327489</v>
      </c>
      <c r="C3">
        <v>234081</v>
      </c>
      <c r="D3" s="18">
        <f>1-C3/B3</f>
        <v>0.28522484724677777</v>
      </c>
      <c r="E3">
        <v>218992</v>
      </c>
      <c r="F3" s="16">
        <f>1-E3/B3</f>
        <v>0.33129967724106768</v>
      </c>
      <c r="G3" s="29">
        <v>249149</v>
      </c>
      <c r="H3">
        <v>177683</v>
      </c>
      <c r="I3" s="18">
        <f>1-H3/G3</f>
        <v>0.28684040473772721</v>
      </c>
      <c r="J3">
        <v>166130</v>
      </c>
      <c r="K3" s="16">
        <f>1-J3/G3</f>
        <v>0.33321024768311336</v>
      </c>
    </row>
    <row r="4" spans="1:11" x14ac:dyDescent="0.35">
      <c r="A4" s="2" t="s">
        <v>2</v>
      </c>
      <c r="B4">
        <v>373253</v>
      </c>
      <c r="C4">
        <v>282560</v>
      </c>
      <c r="D4" s="18">
        <f t="shared" ref="D4:D62" si="0">1-C4/B4</f>
        <v>0.24297996265267796</v>
      </c>
      <c r="E4">
        <v>264858</v>
      </c>
      <c r="F4" s="16">
        <f t="shared" ref="F4:F62" si="1">1-E4/B4</f>
        <v>0.29040623919968489</v>
      </c>
      <c r="G4" s="29">
        <v>309903</v>
      </c>
      <c r="H4">
        <v>221573</v>
      </c>
      <c r="I4" s="18">
        <f t="shared" ref="I4:I62" si="2">1-H4/G4</f>
        <v>0.28502466900933521</v>
      </c>
      <c r="J4">
        <v>205668</v>
      </c>
      <c r="K4" s="16">
        <f t="shared" ref="K4:K62" si="3">1-J4/G4</f>
        <v>0.33634717960135918</v>
      </c>
    </row>
    <row r="5" spans="1:11" x14ac:dyDescent="0.35">
      <c r="A5" s="2" t="s">
        <v>3</v>
      </c>
      <c r="B5">
        <v>325465</v>
      </c>
      <c r="C5">
        <v>241954</v>
      </c>
      <c r="D5" s="18">
        <f t="shared" si="0"/>
        <v>0.25658980228288752</v>
      </c>
      <c r="E5">
        <v>226522</v>
      </c>
      <c r="F5" s="16">
        <f t="shared" si="1"/>
        <v>0.30400503894427977</v>
      </c>
      <c r="G5" s="29">
        <v>286956</v>
      </c>
      <c r="H5">
        <v>203034</v>
      </c>
      <c r="I5" s="18">
        <f t="shared" si="2"/>
        <v>0.29245598628361147</v>
      </c>
      <c r="J5">
        <v>188938</v>
      </c>
      <c r="K5" s="16">
        <f t="shared" si="3"/>
        <v>0.34157849983969668</v>
      </c>
    </row>
    <row r="6" spans="1:11" x14ac:dyDescent="0.35">
      <c r="A6" s="2" t="s">
        <v>4</v>
      </c>
      <c r="B6">
        <v>229610</v>
      </c>
      <c r="C6">
        <v>176512</v>
      </c>
      <c r="D6" s="18">
        <f t="shared" si="0"/>
        <v>0.2312529942075694</v>
      </c>
      <c r="E6">
        <v>167510</v>
      </c>
      <c r="F6" s="16">
        <f t="shared" si="1"/>
        <v>0.27045860371935015</v>
      </c>
      <c r="G6" s="29">
        <v>198483</v>
      </c>
      <c r="H6">
        <v>138420</v>
      </c>
      <c r="I6" s="18">
        <f t="shared" si="2"/>
        <v>0.30261029911881621</v>
      </c>
      <c r="J6">
        <v>130970</v>
      </c>
      <c r="K6" s="16">
        <f t="shared" si="3"/>
        <v>0.34014499982366253</v>
      </c>
    </row>
    <row r="7" spans="1:11" x14ac:dyDescent="0.35">
      <c r="A7" s="2" t="s">
        <v>5</v>
      </c>
      <c r="B7">
        <v>300454</v>
      </c>
      <c r="C7">
        <v>223889</v>
      </c>
      <c r="D7" s="18">
        <f t="shared" si="0"/>
        <v>0.25483102238612232</v>
      </c>
      <c r="E7">
        <v>210407</v>
      </c>
      <c r="F7" s="16">
        <f t="shared" si="1"/>
        <v>0.29970311595119381</v>
      </c>
      <c r="G7" s="29">
        <v>277466</v>
      </c>
      <c r="H7">
        <v>199649</v>
      </c>
      <c r="I7" s="18">
        <f t="shared" si="2"/>
        <v>0.28045598379621284</v>
      </c>
      <c r="J7">
        <v>187959</v>
      </c>
      <c r="K7" s="16">
        <f t="shared" si="3"/>
        <v>0.32258727195404124</v>
      </c>
    </row>
    <row r="8" spans="1:11" x14ac:dyDescent="0.35">
      <c r="A8" s="2" t="s">
        <v>6</v>
      </c>
      <c r="B8">
        <v>239538</v>
      </c>
      <c r="C8">
        <v>189095</v>
      </c>
      <c r="D8" s="18">
        <f t="shared" si="0"/>
        <v>0.2105845419098431</v>
      </c>
      <c r="E8">
        <v>178384</v>
      </c>
      <c r="F8" s="16">
        <f t="shared" si="1"/>
        <v>0.25529978542026732</v>
      </c>
      <c r="G8" s="29">
        <v>213477</v>
      </c>
      <c r="H8">
        <v>147008</v>
      </c>
      <c r="I8" s="18">
        <f t="shared" si="2"/>
        <v>0.31136375347227097</v>
      </c>
      <c r="J8">
        <v>136664</v>
      </c>
      <c r="K8" s="16">
        <f t="shared" si="3"/>
        <v>0.35981862214664817</v>
      </c>
    </row>
    <row r="9" spans="1:11" x14ac:dyDescent="0.35">
      <c r="A9" s="2" t="s">
        <v>7</v>
      </c>
      <c r="B9">
        <v>130974</v>
      </c>
      <c r="C9">
        <v>97029</v>
      </c>
      <c r="D9" s="18">
        <f t="shared" si="0"/>
        <v>0.25917357643501759</v>
      </c>
      <c r="E9">
        <v>89896</v>
      </c>
      <c r="F9" s="16">
        <f t="shared" si="1"/>
        <v>0.31363476720570493</v>
      </c>
      <c r="G9" s="29">
        <v>117198</v>
      </c>
      <c r="H9">
        <v>83290</v>
      </c>
      <c r="I9" s="18">
        <f t="shared" si="2"/>
        <v>0.28932234338469942</v>
      </c>
      <c r="J9">
        <v>76701</v>
      </c>
      <c r="K9" s="16">
        <f t="shared" si="3"/>
        <v>0.34554343930783804</v>
      </c>
    </row>
    <row r="10" spans="1:11" x14ac:dyDescent="0.35">
      <c r="A10" s="2" t="s">
        <v>8</v>
      </c>
      <c r="B10">
        <v>434567</v>
      </c>
      <c r="C10">
        <v>333192</v>
      </c>
      <c r="D10" s="18">
        <f t="shared" si="0"/>
        <v>0.23327818265077649</v>
      </c>
      <c r="E10">
        <v>320378</v>
      </c>
      <c r="F10" s="16">
        <f t="shared" si="1"/>
        <v>0.26276500516606183</v>
      </c>
      <c r="G10" s="29">
        <v>367221</v>
      </c>
      <c r="H10">
        <v>265565</v>
      </c>
      <c r="I10" s="18">
        <f t="shared" si="2"/>
        <v>0.27682512710329743</v>
      </c>
      <c r="J10">
        <v>253444</v>
      </c>
      <c r="K10" s="16">
        <f t="shared" si="3"/>
        <v>0.30983249868607732</v>
      </c>
    </row>
    <row r="11" spans="1:11" x14ac:dyDescent="0.35">
      <c r="A11" s="2" t="s">
        <v>9</v>
      </c>
      <c r="B11">
        <v>244901</v>
      </c>
      <c r="C11">
        <v>180201</v>
      </c>
      <c r="D11" s="18">
        <f t="shared" si="0"/>
        <v>0.26418838632753638</v>
      </c>
      <c r="E11">
        <v>171663</v>
      </c>
      <c r="F11" s="16">
        <f t="shared" si="1"/>
        <v>0.29905145344445305</v>
      </c>
      <c r="G11" s="29">
        <v>181675</v>
      </c>
      <c r="H11">
        <v>130135</v>
      </c>
      <c r="I11" s="18">
        <f t="shared" si="2"/>
        <v>0.28369340855924041</v>
      </c>
      <c r="J11">
        <v>122636</v>
      </c>
      <c r="K11" s="16">
        <f t="shared" si="3"/>
        <v>0.32497041420118344</v>
      </c>
    </row>
    <row r="12" spans="1:11" x14ac:dyDescent="0.35">
      <c r="A12" s="2" t="s">
        <v>10</v>
      </c>
      <c r="B12">
        <v>263481</v>
      </c>
      <c r="C12">
        <v>200215</v>
      </c>
      <c r="D12" s="18">
        <f t="shared" si="0"/>
        <v>0.24011598559288905</v>
      </c>
      <c r="E12">
        <v>189041</v>
      </c>
      <c r="F12" s="16">
        <f t="shared" si="1"/>
        <v>0.28252511566298899</v>
      </c>
      <c r="G12" s="29">
        <v>228726</v>
      </c>
      <c r="H12">
        <v>166399</v>
      </c>
      <c r="I12" s="18">
        <f t="shared" si="2"/>
        <v>0.27249634934375633</v>
      </c>
      <c r="J12">
        <v>156096</v>
      </c>
      <c r="K12" s="16">
        <f t="shared" si="3"/>
        <v>0.31754151255213658</v>
      </c>
    </row>
    <row r="13" spans="1:11" x14ac:dyDescent="0.35">
      <c r="A13" s="2" t="s">
        <v>11</v>
      </c>
      <c r="B13">
        <v>301557</v>
      </c>
      <c r="C13">
        <v>227691</v>
      </c>
      <c r="D13" s="18">
        <f t="shared" si="0"/>
        <v>0.24494871616311342</v>
      </c>
      <c r="E13">
        <v>214481</v>
      </c>
      <c r="F13" s="16">
        <f t="shared" si="1"/>
        <v>0.28875469645871266</v>
      </c>
      <c r="G13" s="29">
        <v>290706</v>
      </c>
      <c r="H13">
        <v>204955</v>
      </c>
      <c r="I13" s="18">
        <f t="shared" si="2"/>
        <v>0.29497499191623155</v>
      </c>
      <c r="J13">
        <v>190893</v>
      </c>
      <c r="K13" s="16">
        <f t="shared" si="3"/>
        <v>0.34334688654516932</v>
      </c>
    </row>
    <row r="14" spans="1:11" x14ac:dyDescent="0.35">
      <c r="A14" s="2" t="s">
        <v>12</v>
      </c>
      <c r="B14">
        <v>274785</v>
      </c>
      <c r="C14">
        <v>212716</v>
      </c>
      <c r="D14" s="18">
        <f t="shared" si="0"/>
        <v>0.22588205324162525</v>
      </c>
      <c r="E14">
        <v>197880</v>
      </c>
      <c r="F14" s="16">
        <f t="shared" si="1"/>
        <v>0.27987335553250725</v>
      </c>
      <c r="G14" s="29">
        <v>240020</v>
      </c>
      <c r="H14">
        <v>169238</v>
      </c>
      <c r="I14" s="18">
        <f t="shared" si="2"/>
        <v>0.29490042496458624</v>
      </c>
      <c r="J14">
        <v>155628</v>
      </c>
      <c r="K14" s="16">
        <f t="shared" si="3"/>
        <v>0.35160403299725018</v>
      </c>
    </row>
    <row r="15" spans="1:11" x14ac:dyDescent="0.35">
      <c r="A15" s="2" t="s">
        <v>13</v>
      </c>
      <c r="B15">
        <v>392130</v>
      </c>
      <c r="C15">
        <v>291589</v>
      </c>
      <c r="D15" s="18">
        <f t="shared" si="0"/>
        <v>0.25639711320225433</v>
      </c>
      <c r="E15">
        <v>278108</v>
      </c>
      <c r="F15" s="16">
        <f t="shared" si="1"/>
        <v>0.29077601815724374</v>
      </c>
      <c r="G15" s="29">
        <v>293662</v>
      </c>
      <c r="H15">
        <v>205928</v>
      </c>
      <c r="I15" s="18">
        <f t="shared" si="2"/>
        <v>0.29875843656993417</v>
      </c>
      <c r="J15">
        <v>194434</v>
      </c>
      <c r="K15" s="16">
        <f t="shared" si="3"/>
        <v>0.33789867262362849</v>
      </c>
    </row>
    <row r="16" spans="1:11" x14ac:dyDescent="0.35">
      <c r="A16" s="2" t="s">
        <v>14</v>
      </c>
      <c r="B16">
        <v>241247</v>
      </c>
      <c r="C16">
        <v>179480</v>
      </c>
      <c r="D16" s="18">
        <f t="shared" si="0"/>
        <v>0.25603219936413713</v>
      </c>
      <c r="E16">
        <v>168674</v>
      </c>
      <c r="F16" s="16">
        <f t="shared" si="1"/>
        <v>0.3008244662109788</v>
      </c>
      <c r="G16" s="29">
        <v>210040</v>
      </c>
      <c r="H16">
        <v>147505</v>
      </c>
      <c r="I16" s="18">
        <f t="shared" si="2"/>
        <v>0.2977290039992383</v>
      </c>
      <c r="J16">
        <v>138336</v>
      </c>
      <c r="K16" s="16">
        <f t="shared" si="3"/>
        <v>0.3413825937916587</v>
      </c>
    </row>
    <row r="17" spans="1:11" x14ac:dyDescent="0.35">
      <c r="A17" s="2" t="s">
        <v>15</v>
      </c>
      <c r="B17">
        <v>246777</v>
      </c>
      <c r="C17">
        <v>190286</v>
      </c>
      <c r="D17" s="18">
        <f t="shared" si="0"/>
        <v>0.22891517442873521</v>
      </c>
      <c r="E17">
        <v>177586</v>
      </c>
      <c r="F17" s="16">
        <f t="shared" si="1"/>
        <v>0.28037864144551561</v>
      </c>
      <c r="G17" s="29">
        <v>216720</v>
      </c>
      <c r="H17">
        <v>151616</v>
      </c>
      <c r="I17" s="18">
        <f t="shared" si="2"/>
        <v>0.30040605389442598</v>
      </c>
      <c r="J17">
        <v>140447</v>
      </c>
      <c r="K17" s="16">
        <f t="shared" si="3"/>
        <v>0.35194259874492428</v>
      </c>
    </row>
    <row r="18" spans="1:11" x14ac:dyDescent="0.35">
      <c r="A18" s="2" t="s">
        <v>16</v>
      </c>
      <c r="B18">
        <v>400948</v>
      </c>
      <c r="C18">
        <v>314226</v>
      </c>
      <c r="D18" s="18">
        <f t="shared" si="0"/>
        <v>0.21629238704270881</v>
      </c>
      <c r="E18">
        <v>306577</v>
      </c>
      <c r="F18" s="16">
        <f t="shared" si="1"/>
        <v>0.23536967387292118</v>
      </c>
      <c r="G18" s="29">
        <v>369690</v>
      </c>
      <c r="H18">
        <v>258332</v>
      </c>
      <c r="I18" s="18">
        <f t="shared" si="2"/>
        <v>0.30121994103167515</v>
      </c>
      <c r="J18">
        <v>251678</v>
      </c>
      <c r="K18" s="16">
        <f t="shared" si="3"/>
        <v>0.31921880494468335</v>
      </c>
    </row>
    <row r="19" spans="1:11" x14ac:dyDescent="0.35">
      <c r="A19" s="2" t="s">
        <v>17</v>
      </c>
      <c r="B19">
        <v>504902</v>
      </c>
      <c r="C19">
        <v>372626</v>
      </c>
      <c r="D19" s="18">
        <f t="shared" si="0"/>
        <v>0.26198351363234851</v>
      </c>
      <c r="E19">
        <v>360855</v>
      </c>
      <c r="F19" s="16">
        <f t="shared" si="1"/>
        <v>0.28529694871480005</v>
      </c>
      <c r="G19" s="29">
        <v>389074</v>
      </c>
      <c r="H19">
        <v>282522</v>
      </c>
      <c r="I19" s="18">
        <f t="shared" si="2"/>
        <v>0.27386049954507363</v>
      </c>
      <c r="J19">
        <v>272276</v>
      </c>
      <c r="K19" s="16">
        <f t="shared" si="3"/>
        <v>0.30019482155065613</v>
      </c>
    </row>
    <row r="20" spans="1:11" x14ac:dyDescent="0.35">
      <c r="A20" s="2" t="s">
        <v>18</v>
      </c>
      <c r="B20">
        <v>226783</v>
      </c>
      <c r="C20">
        <v>174242</v>
      </c>
      <c r="D20" s="18">
        <f t="shared" si="0"/>
        <v>0.23167962325218383</v>
      </c>
      <c r="E20">
        <v>168135</v>
      </c>
      <c r="F20" s="16">
        <f t="shared" si="1"/>
        <v>0.25860844948695449</v>
      </c>
      <c r="G20" s="29">
        <v>198420</v>
      </c>
      <c r="H20">
        <v>141427</v>
      </c>
      <c r="I20" s="18">
        <f t="shared" si="2"/>
        <v>0.28723414978328798</v>
      </c>
      <c r="J20">
        <v>137227</v>
      </c>
      <c r="K20" s="16">
        <f t="shared" si="3"/>
        <v>0.30840137082955343</v>
      </c>
    </row>
    <row r="21" spans="1:11" x14ac:dyDescent="0.35">
      <c r="A21" s="2" t="s">
        <v>19</v>
      </c>
      <c r="B21">
        <v>368776</v>
      </c>
      <c r="C21">
        <v>272952</v>
      </c>
      <c r="D21" s="18">
        <f t="shared" si="0"/>
        <v>0.25984337375534194</v>
      </c>
      <c r="E21">
        <v>256535</v>
      </c>
      <c r="F21" s="16">
        <f t="shared" si="1"/>
        <v>0.30436091285766964</v>
      </c>
      <c r="G21" s="29">
        <v>336723</v>
      </c>
      <c r="H21">
        <v>236257</v>
      </c>
      <c r="I21" s="18">
        <f t="shared" si="2"/>
        <v>0.29836393712339226</v>
      </c>
      <c r="J21">
        <v>220771</v>
      </c>
      <c r="K21" s="16">
        <f t="shared" si="3"/>
        <v>0.34435426151465742</v>
      </c>
    </row>
    <row r="22" spans="1:11" x14ac:dyDescent="0.35">
      <c r="A22" s="2" t="s">
        <v>20</v>
      </c>
      <c r="B22">
        <v>502166</v>
      </c>
      <c r="C22">
        <v>370488</v>
      </c>
      <c r="D22" s="18">
        <f t="shared" si="0"/>
        <v>0.26222006268843367</v>
      </c>
      <c r="E22">
        <v>349152</v>
      </c>
      <c r="F22" s="16">
        <f t="shared" si="1"/>
        <v>0.30470800492267502</v>
      </c>
      <c r="G22" s="29">
        <v>462720</v>
      </c>
      <c r="H22">
        <v>328694</v>
      </c>
      <c r="I22" s="18">
        <f t="shared" si="2"/>
        <v>0.28964816735822962</v>
      </c>
      <c r="J22">
        <v>310271</v>
      </c>
      <c r="K22" s="16">
        <f t="shared" si="3"/>
        <v>0.3294627420470263</v>
      </c>
    </row>
    <row r="23" spans="1:11" x14ac:dyDescent="0.35">
      <c r="A23" s="2" t="s">
        <v>21</v>
      </c>
      <c r="B23">
        <v>448900</v>
      </c>
      <c r="C23">
        <v>327344</v>
      </c>
      <c r="D23" s="18">
        <f t="shared" si="0"/>
        <v>0.27078636667409217</v>
      </c>
      <c r="E23">
        <v>310540</v>
      </c>
      <c r="F23" s="16">
        <f t="shared" si="1"/>
        <v>0.3082200935620405</v>
      </c>
      <c r="G23" s="29">
        <v>318209</v>
      </c>
      <c r="H23">
        <v>228030</v>
      </c>
      <c r="I23" s="18">
        <f t="shared" si="2"/>
        <v>0.28339550421264015</v>
      </c>
      <c r="J23">
        <v>213383</v>
      </c>
      <c r="K23" s="16">
        <f t="shared" si="3"/>
        <v>0.32942500054995305</v>
      </c>
    </row>
    <row r="24" spans="1:11" x14ac:dyDescent="0.35">
      <c r="A24" s="2" t="s">
        <v>22</v>
      </c>
      <c r="B24">
        <v>470814</v>
      </c>
      <c r="C24">
        <v>358946</v>
      </c>
      <c r="D24" s="18">
        <f t="shared" si="0"/>
        <v>0.23760550875717379</v>
      </c>
      <c r="E24">
        <v>346996</v>
      </c>
      <c r="F24" s="16">
        <f t="shared" si="1"/>
        <v>0.2629870819474357</v>
      </c>
      <c r="G24" s="29">
        <v>412901</v>
      </c>
      <c r="H24">
        <v>294810</v>
      </c>
      <c r="I24" s="18">
        <f t="shared" si="2"/>
        <v>0.28600318236090494</v>
      </c>
      <c r="J24">
        <v>284249</v>
      </c>
      <c r="K24" s="16">
        <f t="shared" si="3"/>
        <v>0.31158074211493791</v>
      </c>
    </row>
    <row r="25" spans="1:11" x14ac:dyDescent="0.35">
      <c r="A25" s="2" t="s">
        <v>23</v>
      </c>
      <c r="B25">
        <v>277436</v>
      </c>
      <c r="C25">
        <v>203065</v>
      </c>
      <c r="D25" s="18">
        <f t="shared" si="0"/>
        <v>0.26806542770224484</v>
      </c>
      <c r="E25">
        <v>193167</v>
      </c>
      <c r="F25" s="16">
        <f t="shared" si="1"/>
        <v>0.30374212430975067</v>
      </c>
      <c r="G25" s="29">
        <v>237596</v>
      </c>
      <c r="H25">
        <v>169499</v>
      </c>
      <c r="I25" s="18">
        <f t="shared" si="2"/>
        <v>0.28660836041010795</v>
      </c>
      <c r="J25">
        <v>159955</v>
      </c>
      <c r="K25" s="16">
        <f t="shared" si="3"/>
        <v>0.32677738682469404</v>
      </c>
    </row>
    <row r="26" spans="1:11" x14ac:dyDescent="0.35">
      <c r="A26" s="2" t="s">
        <v>24</v>
      </c>
      <c r="B26">
        <v>301233</v>
      </c>
      <c r="C26">
        <v>220367</v>
      </c>
      <c r="D26" s="18">
        <f t="shared" si="0"/>
        <v>0.26845000381764283</v>
      </c>
      <c r="E26">
        <v>207970</v>
      </c>
      <c r="F26" s="16">
        <f t="shared" si="1"/>
        <v>0.30960419343166257</v>
      </c>
      <c r="G26" s="29">
        <v>259436</v>
      </c>
      <c r="H26">
        <v>182918</v>
      </c>
      <c r="I26" s="18">
        <f t="shared" si="2"/>
        <v>0.29493979247290281</v>
      </c>
      <c r="J26">
        <v>170503</v>
      </c>
      <c r="K26" s="16">
        <f t="shared" si="3"/>
        <v>0.34279359842119062</v>
      </c>
    </row>
    <row r="27" spans="1:11" x14ac:dyDescent="0.35">
      <c r="A27" s="2" t="s">
        <v>25</v>
      </c>
      <c r="B27">
        <v>237915</v>
      </c>
      <c r="C27">
        <v>170425</v>
      </c>
      <c r="D27" s="18">
        <f t="shared" si="0"/>
        <v>0.28367274026438016</v>
      </c>
      <c r="E27">
        <v>159321</v>
      </c>
      <c r="F27" s="16">
        <f t="shared" si="1"/>
        <v>0.33034487106739807</v>
      </c>
      <c r="G27" s="29">
        <v>180059</v>
      </c>
      <c r="H27">
        <v>128495</v>
      </c>
      <c r="I27" s="18">
        <f t="shared" si="2"/>
        <v>0.28637280002665788</v>
      </c>
      <c r="J27">
        <v>119971</v>
      </c>
      <c r="K27" s="16">
        <f t="shared" si="3"/>
        <v>0.33371283856958001</v>
      </c>
    </row>
    <row r="28" spans="1:11" x14ac:dyDescent="0.35">
      <c r="A28" s="2" t="s">
        <v>26</v>
      </c>
      <c r="B28">
        <v>221121</v>
      </c>
      <c r="C28">
        <v>170019</v>
      </c>
      <c r="D28" s="18">
        <f t="shared" si="0"/>
        <v>0.23110423704668481</v>
      </c>
      <c r="E28">
        <v>157963</v>
      </c>
      <c r="F28" s="16">
        <f t="shared" si="1"/>
        <v>0.28562642173289732</v>
      </c>
      <c r="G28" s="29">
        <v>188748</v>
      </c>
      <c r="H28">
        <v>134866</v>
      </c>
      <c r="I28" s="18">
        <f t="shared" si="2"/>
        <v>0.28547057452264391</v>
      </c>
      <c r="J28">
        <v>124369</v>
      </c>
      <c r="K28" s="16">
        <f t="shared" si="3"/>
        <v>0.34108440884141822</v>
      </c>
    </row>
    <row r="29" spans="1:11" x14ac:dyDescent="0.35">
      <c r="A29" s="2" t="s">
        <v>27</v>
      </c>
      <c r="B29">
        <v>448507</v>
      </c>
      <c r="C29">
        <v>337030</v>
      </c>
      <c r="D29" s="18">
        <f t="shared" si="0"/>
        <v>0.24855130466191167</v>
      </c>
      <c r="E29">
        <v>317513</v>
      </c>
      <c r="F29" s="16">
        <f t="shared" si="1"/>
        <v>0.29206679048487538</v>
      </c>
      <c r="G29" s="29">
        <v>382237</v>
      </c>
      <c r="H29">
        <v>268083</v>
      </c>
      <c r="I29" s="18">
        <f t="shared" si="2"/>
        <v>0.29864717439703636</v>
      </c>
      <c r="J29">
        <v>250528</v>
      </c>
      <c r="K29" s="16">
        <f t="shared" si="3"/>
        <v>0.34457417780068389</v>
      </c>
    </row>
    <row r="30" spans="1:11" x14ac:dyDescent="0.35">
      <c r="A30" s="2" t="s">
        <v>28</v>
      </c>
      <c r="B30">
        <v>314062</v>
      </c>
      <c r="C30">
        <v>236793</v>
      </c>
      <c r="D30" s="18">
        <f t="shared" si="0"/>
        <v>0.24603103845737462</v>
      </c>
      <c r="E30">
        <v>220478</v>
      </c>
      <c r="F30" s="16">
        <f t="shared" si="1"/>
        <v>0.29797937986766942</v>
      </c>
      <c r="G30" s="29">
        <v>270863</v>
      </c>
      <c r="H30">
        <v>193145</v>
      </c>
      <c r="I30" s="18">
        <f t="shared" si="2"/>
        <v>0.28692733965141048</v>
      </c>
      <c r="J30">
        <v>179093</v>
      </c>
      <c r="K30" s="16">
        <f t="shared" si="3"/>
        <v>0.3388059646389503</v>
      </c>
    </row>
    <row r="31" spans="1:11" x14ac:dyDescent="0.35">
      <c r="A31" s="2" t="s">
        <v>29</v>
      </c>
      <c r="B31">
        <v>449639</v>
      </c>
      <c r="C31">
        <v>341062</v>
      </c>
      <c r="D31" s="18">
        <f t="shared" si="0"/>
        <v>0.24147593958709102</v>
      </c>
      <c r="E31">
        <v>325351</v>
      </c>
      <c r="F31" s="16">
        <f t="shared" si="1"/>
        <v>0.27641730365915773</v>
      </c>
      <c r="G31" s="29">
        <v>348299</v>
      </c>
      <c r="H31">
        <v>250840</v>
      </c>
      <c r="I31" s="18">
        <f t="shared" si="2"/>
        <v>0.27981418264192548</v>
      </c>
      <c r="J31">
        <v>237544</v>
      </c>
      <c r="K31" s="16">
        <f t="shared" si="3"/>
        <v>0.31798828018455405</v>
      </c>
    </row>
    <row r="32" spans="1:11" x14ac:dyDescent="0.35">
      <c r="A32" s="2" t="s">
        <v>30</v>
      </c>
      <c r="B32">
        <v>326037</v>
      </c>
      <c r="C32">
        <v>251983</v>
      </c>
      <c r="D32" s="18">
        <f t="shared" si="0"/>
        <v>0.22713373022080319</v>
      </c>
      <c r="E32">
        <v>237910</v>
      </c>
      <c r="F32" s="16">
        <f t="shared" si="1"/>
        <v>0.27029754291690822</v>
      </c>
      <c r="G32" s="29">
        <v>330187</v>
      </c>
      <c r="H32">
        <v>237519</v>
      </c>
      <c r="I32" s="18">
        <f t="shared" si="2"/>
        <v>0.28065308446425818</v>
      </c>
      <c r="J32">
        <v>223781</v>
      </c>
      <c r="K32" s="16">
        <f t="shared" si="3"/>
        <v>0.32225981034989259</v>
      </c>
    </row>
    <row r="33" spans="1:11" x14ac:dyDescent="0.35">
      <c r="A33" s="2" t="s">
        <v>31</v>
      </c>
      <c r="B33">
        <v>1125961</v>
      </c>
      <c r="C33">
        <v>859068</v>
      </c>
      <c r="D33" s="18">
        <f t="shared" si="0"/>
        <v>0.23703574102477798</v>
      </c>
      <c r="E33">
        <v>828558</v>
      </c>
      <c r="F33" s="16">
        <f t="shared" si="1"/>
        <v>0.26413259429056601</v>
      </c>
      <c r="G33" s="29">
        <v>998903</v>
      </c>
      <c r="H33">
        <v>719601</v>
      </c>
      <c r="I33" s="18">
        <f t="shared" si="2"/>
        <v>0.27960873077766313</v>
      </c>
      <c r="J33">
        <v>691003</v>
      </c>
      <c r="K33" s="16">
        <f t="shared" si="3"/>
        <v>0.30823813723654847</v>
      </c>
    </row>
    <row r="34" spans="1:11" x14ac:dyDescent="0.35">
      <c r="A34" s="2" t="s">
        <v>32</v>
      </c>
      <c r="B34">
        <v>307627</v>
      </c>
      <c r="C34">
        <v>237078</v>
      </c>
      <c r="D34" s="18">
        <f t="shared" si="0"/>
        <v>0.22933292591352517</v>
      </c>
      <c r="E34">
        <v>223192</v>
      </c>
      <c r="F34" s="16">
        <f t="shared" si="1"/>
        <v>0.27447200668341853</v>
      </c>
      <c r="G34" s="29">
        <v>271916</v>
      </c>
      <c r="H34">
        <v>194046</v>
      </c>
      <c r="I34" s="18">
        <f t="shared" si="2"/>
        <v>0.28637520410715078</v>
      </c>
      <c r="J34">
        <v>180549</v>
      </c>
      <c r="K34" s="16">
        <f t="shared" si="3"/>
        <v>0.33601185660277444</v>
      </c>
    </row>
    <row r="35" spans="1:11" x14ac:dyDescent="0.35">
      <c r="A35" s="2" t="s">
        <v>33</v>
      </c>
      <c r="B35">
        <v>214883</v>
      </c>
      <c r="C35">
        <v>157159</v>
      </c>
      <c r="D35" s="18">
        <f t="shared" si="0"/>
        <v>0.268629905576523</v>
      </c>
      <c r="E35">
        <v>147690</v>
      </c>
      <c r="F35" s="16">
        <f t="shared" si="1"/>
        <v>0.31269574605715666</v>
      </c>
      <c r="G35" s="29">
        <v>185110</v>
      </c>
      <c r="H35">
        <v>131775</v>
      </c>
      <c r="I35" s="18">
        <f t="shared" si="2"/>
        <v>0.28812597914753391</v>
      </c>
      <c r="J35">
        <v>123089</v>
      </c>
      <c r="K35" s="16">
        <f t="shared" si="3"/>
        <v>0.33504943006860788</v>
      </c>
    </row>
    <row r="36" spans="1:11" x14ac:dyDescent="0.35">
      <c r="A36" s="2" t="s">
        <v>34</v>
      </c>
      <c r="B36">
        <v>299619</v>
      </c>
      <c r="C36">
        <v>226961</v>
      </c>
      <c r="D36" s="18">
        <f t="shared" si="0"/>
        <v>0.24250130999702957</v>
      </c>
      <c r="E36">
        <v>214603</v>
      </c>
      <c r="F36" s="16">
        <f t="shared" si="1"/>
        <v>0.28374702538891061</v>
      </c>
      <c r="G36" s="29">
        <v>272380</v>
      </c>
      <c r="H36">
        <v>193850</v>
      </c>
      <c r="I36" s="18">
        <f t="shared" si="2"/>
        <v>0.28831044863793232</v>
      </c>
      <c r="J36">
        <v>181439</v>
      </c>
      <c r="K36" s="16">
        <f t="shared" si="3"/>
        <v>0.33387546809604229</v>
      </c>
    </row>
    <row r="37" spans="1:11" x14ac:dyDescent="0.35">
      <c r="A37" s="2" t="s">
        <v>35</v>
      </c>
      <c r="B37">
        <v>169450</v>
      </c>
      <c r="C37">
        <v>124507</v>
      </c>
      <c r="D37" s="18">
        <f t="shared" si="0"/>
        <v>0.2652286810268516</v>
      </c>
      <c r="E37">
        <v>114899</v>
      </c>
      <c r="F37" s="16">
        <f t="shared" si="1"/>
        <v>0.32192977279433466</v>
      </c>
      <c r="G37" s="29">
        <v>154665</v>
      </c>
      <c r="H37">
        <v>109925</v>
      </c>
      <c r="I37" s="18">
        <f t="shared" si="2"/>
        <v>0.28927035851679439</v>
      </c>
      <c r="J37">
        <v>102352</v>
      </c>
      <c r="K37" s="16">
        <f t="shared" si="3"/>
        <v>0.33823424821388159</v>
      </c>
    </row>
    <row r="38" spans="1:11" x14ac:dyDescent="0.35">
      <c r="A38" s="2" t="s">
        <v>36</v>
      </c>
      <c r="B38">
        <v>196051</v>
      </c>
      <c r="C38">
        <v>150437</v>
      </c>
      <c r="D38" s="18">
        <f t="shared" si="0"/>
        <v>0.23266394968656112</v>
      </c>
      <c r="E38">
        <v>139453</v>
      </c>
      <c r="F38" s="16">
        <f t="shared" si="1"/>
        <v>0.28869018775726729</v>
      </c>
      <c r="G38" s="29">
        <v>176924</v>
      </c>
      <c r="H38">
        <v>124301</v>
      </c>
      <c r="I38" s="18">
        <f t="shared" si="2"/>
        <v>0.29743279600280348</v>
      </c>
      <c r="J38">
        <v>113079</v>
      </c>
      <c r="K38" s="16">
        <f t="shared" si="3"/>
        <v>0.36086116072437879</v>
      </c>
    </row>
    <row r="39" spans="1:11" x14ac:dyDescent="0.35">
      <c r="A39" s="2" t="s">
        <v>37</v>
      </c>
      <c r="B39">
        <v>123104</v>
      </c>
      <c r="C39">
        <v>83556</v>
      </c>
      <c r="D39" s="18">
        <f t="shared" si="0"/>
        <v>0.32125682349883022</v>
      </c>
      <c r="E39">
        <v>78725</v>
      </c>
      <c r="F39" s="16">
        <f t="shared" si="1"/>
        <v>0.36050006498570319</v>
      </c>
      <c r="G39" s="29">
        <v>117617</v>
      </c>
      <c r="H39">
        <v>87168</v>
      </c>
      <c r="I39" s="18">
        <f t="shared" si="2"/>
        <v>0.25888264451567378</v>
      </c>
      <c r="J39">
        <v>82550</v>
      </c>
      <c r="K39" s="16">
        <f t="shared" si="3"/>
        <v>0.29814567622027432</v>
      </c>
    </row>
    <row r="40" spans="1:11" x14ac:dyDescent="0.35">
      <c r="A40" s="2" t="s">
        <v>38</v>
      </c>
      <c r="B40">
        <v>332426</v>
      </c>
      <c r="C40">
        <v>251761</v>
      </c>
      <c r="D40" s="18">
        <f t="shared" si="0"/>
        <v>0.24265550829357507</v>
      </c>
      <c r="E40">
        <v>239772</v>
      </c>
      <c r="F40" s="16">
        <f t="shared" si="1"/>
        <v>0.27872067768465769</v>
      </c>
      <c r="G40" s="29">
        <v>303205</v>
      </c>
      <c r="H40">
        <v>217657</v>
      </c>
      <c r="I40" s="18">
        <f t="shared" si="2"/>
        <v>0.2821457429791725</v>
      </c>
      <c r="J40">
        <v>206665</v>
      </c>
      <c r="K40" s="16">
        <f t="shared" si="3"/>
        <v>0.31839844329743905</v>
      </c>
    </row>
    <row r="41" spans="1:11" x14ac:dyDescent="0.35">
      <c r="A41" s="2" t="s">
        <v>39</v>
      </c>
      <c r="B41">
        <v>290532</v>
      </c>
      <c r="C41">
        <v>219913</v>
      </c>
      <c r="D41" s="18">
        <f t="shared" si="0"/>
        <v>0.24306788925144218</v>
      </c>
      <c r="E41">
        <v>204961</v>
      </c>
      <c r="F41" s="16">
        <f t="shared" si="1"/>
        <v>0.29453209973428052</v>
      </c>
      <c r="G41" s="29">
        <v>256120</v>
      </c>
      <c r="H41">
        <v>180341</v>
      </c>
      <c r="I41" s="18">
        <f t="shared" si="2"/>
        <v>0.29587302826799933</v>
      </c>
      <c r="J41">
        <v>165703</v>
      </c>
      <c r="K41" s="16">
        <f t="shared" si="3"/>
        <v>0.35302592534749333</v>
      </c>
    </row>
    <row r="42" spans="1:11" x14ac:dyDescent="0.35">
      <c r="A42" s="2" t="s">
        <v>40</v>
      </c>
      <c r="B42">
        <v>139548</v>
      </c>
      <c r="C42">
        <v>108344</v>
      </c>
      <c r="D42" s="18">
        <f t="shared" si="0"/>
        <v>0.22360764754779716</v>
      </c>
      <c r="E42">
        <v>99693</v>
      </c>
      <c r="F42" s="16">
        <f t="shared" si="1"/>
        <v>0.28560065353856734</v>
      </c>
      <c r="G42" s="29">
        <v>115662</v>
      </c>
      <c r="H42">
        <v>83181</v>
      </c>
      <c r="I42" s="18">
        <f t="shared" si="2"/>
        <v>0.28082689215126833</v>
      </c>
      <c r="J42">
        <v>75073</v>
      </c>
      <c r="K42" s="16">
        <f t="shared" si="3"/>
        <v>0.35092770313499677</v>
      </c>
    </row>
    <row r="43" spans="1:11" x14ac:dyDescent="0.35">
      <c r="A43" s="2" t="s">
        <v>41</v>
      </c>
      <c r="B43">
        <v>313873</v>
      </c>
      <c r="C43">
        <v>223827</v>
      </c>
      <c r="D43" s="18">
        <f t="shared" si="0"/>
        <v>0.28688673444354884</v>
      </c>
      <c r="E43">
        <v>214513</v>
      </c>
      <c r="F43" s="16">
        <f t="shared" si="1"/>
        <v>0.31656115690103959</v>
      </c>
      <c r="G43" s="29">
        <v>211146</v>
      </c>
      <c r="H43">
        <v>151957</v>
      </c>
      <c r="I43" s="18">
        <f t="shared" si="2"/>
        <v>0.28032262036694988</v>
      </c>
      <c r="J43">
        <v>144233</v>
      </c>
      <c r="K43" s="16">
        <f t="shared" si="3"/>
        <v>0.31690394324306403</v>
      </c>
    </row>
    <row r="44" spans="1:11" x14ac:dyDescent="0.35">
      <c r="A44" s="2" t="s">
        <v>42</v>
      </c>
      <c r="B44">
        <v>378079</v>
      </c>
      <c r="C44">
        <v>291065</v>
      </c>
      <c r="D44" s="18">
        <f t="shared" si="0"/>
        <v>0.23014766755096161</v>
      </c>
      <c r="E44">
        <v>276162</v>
      </c>
      <c r="F44" s="16">
        <f t="shared" si="1"/>
        <v>0.26956535538868864</v>
      </c>
      <c r="G44" s="29">
        <v>340014</v>
      </c>
      <c r="H44">
        <v>243071</v>
      </c>
      <c r="I44" s="18">
        <f t="shared" si="2"/>
        <v>0.28511473056991776</v>
      </c>
      <c r="J44">
        <v>229112</v>
      </c>
      <c r="K44" s="16">
        <f t="shared" si="3"/>
        <v>0.32616892245613416</v>
      </c>
    </row>
    <row r="45" spans="1:11" x14ac:dyDescent="0.35">
      <c r="A45" s="2" t="s">
        <v>43</v>
      </c>
      <c r="B45">
        <v>559648</v>
      </c>
      <c r="C45">
        <v>429484</v>
      </c>
      <c r="D45" s="18">
        <f t="shared" si="0"/>
        <v>0.23258190862828065</v>
      </c>
      <c r="E45">
        <v>406844</v>
      </c>
      <c r="F45" s="16">
        <f t="shared" si="1"/>
        <v>0.27303590828520785</v>
      </c>
      <c r="G45" s="29">
        <v>474666</v>
      </c>
      <c r="H45">
        <v>333830</v>
      </c>
      <c r="I45" s="18">
        <f t="shared" si="2"/>
        <v>0.29670547290094507</v>
      </c>
      <c r="J45">
        <v>315410</v>
      </c>
      <c r="K45" s="16">
        <f t="shared" si="3"/>
        <v>0.33551170717936396</v>
      </c>
    </row>
    <row r="46" spans="1:11" x14ac:dyDescent="0.35">
      <c r="A46" s="2" t="s">
        <v>44</v>
      </c>
      <c r="B46">
        <v>355577</v>
      </c>
      <c r="C46">
        <v>269649</v>
      </c>
      <c r="D46" s="18">
        <f t="shared" si="0"/>
        <v>0.24165792500639804</v>
      </c>
      <c r="E46">
        <v>251803</v>
      </c>
      <c r="F46" s="16">
        <f t="shared" si="1"/>
        <v>0.29184677299150397</v>
      </c>
      <c r="G46" s="29">
        <v>319966</v>
      </c>
      <c r="H46">
        <v>225251</v>
      </c>
      <c r="I46" s="18">
        <f t="shared" si="2"/>
        <v>0.29601582668158488</v>
      </c>
      <c r="J46">
        <v>209446</v>
      </c>
      <c r="K46" s="16">
        <f t="shared" si="3"/>
        <v>0.34541169999312427</v>
      </c>
    </row>
    <row r="47" spans="1:11" x14ac:dyDescent="0.35">
      <c r="A47" s="2" t="s">
        <v>45</v>
      </c>
      <c r="B47">
        <v>339463</v>
      </c>
      <c r="C47">
        <v>258710</v>
      </c>
      <c r="D47" s="18">
        <f t="shared" si="0"/>
        <v>0.23788454117238111</v>
      </c>
      <c r="E47">
        <v>241516</v>
      </c>
      <c r="F47" s="16">
        <f t="shared" si="1"/>
        <v>0.28853512753967292</v>
      </c>
      <c r="G47" s="29">
        <v>258543</v>
      </c>
      <c r="H47">
        <v>184210</v>
      </c>
      <c r="I47" s="18">
        <f t="shared" si="2"/>
        <v>0.28750730052641149</v>
      </c>
      <c r="J47">
        <v>169740</v>
      </c>
      <c r="K47" s="16">
        <f t="shared" si="3"/>
        <v>0.3434747798238591</v>
      </c>
    </row>
    <row r="48" spans="1:11" x14ac:dyDescent="0.35">
      <c r="A48" s="2" t="s">
        <v>46</v>
      </c>
      <c r="B48">
        <v>227901</v>
      </c>
      <c r="C48">
        <v>174116</v>
      </c>
      <c r="D48" s="18">
        <f t="shared" si="0"/>
        <v>0.23600159718474245</v>
      </c>
      <c r="E48">
        <v>160384</v>
      </c>
      <c r="F48" s="16">
        <f t="shared" si="1"/>
        <v>0.29625583038249059</v>
      </c>
      <c r="G48" s="29">
        <v>193927</v>
      </c>
      <c r="H48">
        <v>138001</v>
      </c>
      <c r="I48" s="18">
        <f t="shared" si="2"/>
        <v>0.28838686722323348</v>
      </c>
      <c r="J48">
        <v>126786</v>
      </c>
      <c r="K48" s="16">
        <f t="shared" si="3"/>
        <v>0.34621790673810249</v>
      </c>
    </row>
    <row r="49" spans="1:11" x14ac:dyDescent="0.35">
      <c r="A49" s="2" t="s">
        <v>47</v>
      </c>
      <c r="B49">
        <v>200226</v>
      </c>
      <c r="C49">
        <v>149786</v>
      </c>
      <c r="D49" s="18">
        <f t="shared" si="0"/>
        <v>0.25191533567069213</v>
      </c>
      <c r="E49">
        <v>143162</v>
      </c>
      <c r="F49" s="16">
        <f t="shared" si="1"/>
        <v>0.28499795231388536</v>
      </c>
      <c r="G49" s="29">
        <v>183245</v>
      </c>
      <c r="H49">
        <v>131132</v>
      </c>
      <c r="I49" s="18">
        <f t="shared" si="2"/>
        <v>0.2843897514256869</v>
      </c>
      <c r="J49">
        <v>124781</v>
      </c>
      <c r="K49" s="16">
        <f t="shared" si="3"/>
        <v>0.31904826871128822</v>
      </c>
    </row>
    <row r="50" spans="1:11" x14ac:dyDescent="0.35">
      <c r="A50" s="2" t="s">
        <v>48</v>
      </c>
      <c r="B50">
        <v>288231</v>
      </c>
      <c r="C50">
        <v>207309</v>
      </c>
      <c r="D50" s="18">
        <f t="shared" si="0"/>
        <v>0.28075397857968087</v>
      </c>
      <c r="E50">
        <v>193921</v>
      </c>
      <c r="F50" s="16">
        <f t="shared" si="1"/>
        <v>0.32720283383813675</v>
      </c>
      <c r="G50" s="29">
        <v>252146</v>
      </c>
      <c r="H50">
        <v>182666</v>
      </c>
      <c r="I50" s="18">
        <f t="shared" si="2"/>
        <v>0.27555463897900423</v>
      </c>
      <c r="J50">
        <v>170023</v>
      </c>
      <c r="K50" s="16">
        <f t="shared" si="3"/>
        <v>0.32569622361647621</v>
      </c>
    </row>
    <row r="51" spans="1:11" x14ac:dyDescent="0.35">
      <c r="A51" s="2" t="s">
        <v>49</v>
      </c>
      <c r="B51">
        <v>260288</v>
      </c>
      <c r="C51">
        <v>184530</v>
      </c>
      <c r="D51" s="18">
        <f t="shared" si="0"/>
        <v>0.29105452421932632</v>
      </c>
      <c r="E51">
        <v>172927</v>
      </c>
      <c r="F51" s="16">
        <f t="shared" si="1"/>
        <v>0.33563206909269727</v>
      </c>
      <c r="G51" s="29">
        <v>215273</v>
      </c>
      <c r="H51">
        <v>154951</v>
      </c>
      <c r="I51" s="18">
        <f t="shared" si="2"/>
        <v>0.28021163824539075</v>
      </c>
      <c r="J51">
        <v>144699</v>
      </c>
      <c r="K51" s="16">
        <f t="shared" si="3"/>
        <v>0.32783488872269162</v>
      </c>
    </row>
    <row r="52" spans="1:11" x14ac:dyDescent="0.35">
      <c r="A52" s="2" t="s">
        <v>50</v>
      </c>
      <c r="B52">
        <v>284800</v>
      </c>
      <c r="C52">
        <v>214122</v>
      </c>
      <c r="D52" s="18">
        <f t="shared" si="0"/>
        <v>0.24816713483146069</v>
      </c>
      <c r="E52">
        <v>200881</v>
      </c>
      <c r="F52" s="16">
        <f t="shared" si="1"/>
        <v>0.29465941011235952</v>
      </c>
      <c r="G52" s="29">
        <v>227128</v>
      </c>
      <c r="H52">
        <v>163015</v>
      </c>
      <c r="I52" s="18">
        <f t="shared" si="2"/>
        <v>0.28227695396428443</v>
      </c>
      <c r="J52">
        <v>150546</v>
      </c>
      <c r="K52" s="16">
        <f t="shared" si="3"/>
        <v>0.33717551336691209</v>
      </c>
    </row>
    <row r="53" spans="1:11" x14ac:dyDescent="0.35">
      <c r="A53" s="2" t="s">
        <v>51</v>
      </c>
      <c r="B53">
        <v>255985</v>
      </c>
      <c r="C53">
        <v>194825</v>
      </c>
      <c r="D53" s="18">
        <f t="shared" si="0"/>
        <v>0.23892024923335353</v>
      </c>
      <c r="E53">
        <v>179637</v>
      </c>
      <c r="F53" s="16">
        <f t="shared" si="1"/>
        <v>0.29825185069437665</v>
      </c>
      <c r="G53" s="29">
        <v>234353</v>
      </c>
      <c r="H53">
        <v>165500</v>
      </c>
      <c r="I53" s="18">
        <f t="shared" si="2"/>
        <v>0.29380037806215409</v>
      </c>
      <c r="J53">
        <v>152866</v>
      </c>
      <c r="K53" s="16">
        <f t="shared" si="3"/>
        <v>0.3477105050927447</v>
      </c>
    </row>
    <row r="54" spans="1:11" x14ac:dyDescent="0.35">
      <c r="A54" s="2" t="s">
        <v>52</v>
      </c>
      <c r="B54">
        <v>263704</v>
      </c>
      <c r="C54">
        <v>206087</v>
      </c>
      <c r="D54" s="18">
        <f t="shared" si="0"/>
        <v>0.21849118708855386</v>
      </c>
      <c r="E54">
        <v>190305</v>
      </c>
      <c r="F54" s="16">
        <f t="shared" si="1"/>
        <v>0.27833859175439124</v>
      </c>
      <c r="G54" s="29">
        <v>226269</v>
      </c>
      <c r="H54">
        <v>158132</v>
      </c>
      <c r="I54" s="18">
        <f t="shared" si="2"/>
        <v>0.30113272255589585</v>
      </c>
      <c r="J54">
        <v>144163</v>
      </c>
      <c r="K54" s="16">
        <f t="shared" si="3"/>
        <v>0.36286897453915468</v>
      </c>
    </row>
    <row r="55" spans="1:11" x14ac:dyDescent="0.35">
      <c r="A55" s="2" t="s">
        <v>53</v>
      </c>
      <c r="B55">
        <v>285687</v>
      </c>
      <c r="C55">
        <v>212151</v>
      </c>
      <c r="D55" s="18">
        <f t="shared" si="0"/>
        <v>0.25740058175555769</v>
      </c>
      <c r="E55">
        <v>195289</v>
      </c>
      <c r="F55" s="16">
        <f t="shared" si="1"/>
        <v>0.31642321841735888</v>
      </c>
      <c r="G55" s="29">
        <v>212381</v>
      </c>
      <c r="H55">
        <v>154014</v>
      </c>
      <c r="I55" s="18">
        <f t="shared" si="2"/>
        <v>0.27482213569010405</v>
      </c>
      <c r="J55">
        <v>142521</v>
      </c>
      <c r="K55" s="16">
        <f t="shared" si="3"/>
        <v>0.32893714597821844</v>
      </c>
    </row>
    <row r="56" spans="1:11" x14ac:dyDescent="0.35">
      <c r="A56" s="2" t="s">
        <v>54</v>
      </c>
      <c r="B56">
        <v>296487</v>
      </c>
      <c r="C56">
        <v>210985</v>
      </c>
      <c r="D56" s="18">
        <f t="shared" si="0"/>
        <v>0.28838363908029696</v>
      </c>
      <c r="E56">
        <v>198992</v>
      </c>
      <c r="F56" s="16">
        <f t="shared" si="1"/>
        <v>0.32883397923011803</v>
      </c>
      <c r="G56" s="29">
        <v>246190</v>
      </c>
      <c r="H56">
        <v>177227</v>
      </c>
      <c r="I56" s="18">
        <f t="shared" si="2"/>
        <v>0.28012104472155652</v>
      </c>
      <c r="J56">
        <v>166720</v>
      </c>
      <c r="K56" s="16">
        <f t="shared" si="3"/>
        <v>0.32279946382875013</v>
      </c>
    </row>
    <row r="57" spans="1:11" x14ac:dyDescent="0.35">
      <c r="A57" s="2" t="s">
        <v>55</v>
      </c>
      <c r="B57">
        <v>310860</v>
      </c>
      <c r="C57">
        <v>223828</v>
      </c>
      <c r="D57" s="18">
        <f t="shared" si="0"/>
        <v>0.27997169143665956</v>
      </c>
      <c r="E57">
        <v>209074</v>
      </c>
      <c r="F57" s="16">
        <f t="shared" si="1"/>
        <v>0.32743357138261597</v>
      </c>
      <c r="G57" s="29">
        <v>273041</v>
      </c>
      <c r="H57">
        <v>194036</v>
      </c>
      <c r="I57" s="18">
        <f t="shared" si="2"/>
        <v>0.28935214857841862</v>
      </c>
      <c r="J57">
        <v>181500</v>
      </c>
      <c r="K57" s="16">
        <f t="shared" si="3"/>
        <v>0.33526466721115145</v>
      </c>
    </row>
    <row r="58" spans="1:11" x14ac:dyDescent="0.35">
      <c r="A58" s="2" t="s">
        <v>56</v>
      </c>
      <c r="B58">
        <v>236805</v>
      </c>
      <c r="C58">
        <v>176535</v>
      </c>
      <c r="D58" s="18">
        <f t="shared" si="0"/>
        <v>0.25451320706910752</v>
      </c>
      <c r="E58">
        <v>162747</v>
      </c>
      <c r="F58" s="16">
        <f t="shared" si="1"/>
        <v>0.31273832900487741</v>
      </c>
      <c r="G58" s="29">
        <v>234651</v>
      </c>
      <c r="H58">
        <v>160118</v>
      </c>
      <c r="I58" s="18">
        <f t="shared" si="2"/>
        <v>0.31763342154945007</v>
      </c>
      <c r="J58">
        <v>147775</v>
      </c>
      <c r="K58" s="16">
        <f t="shared" si="3"/>
        <v>0.37023494466249873</v>
      </c>
    </row>
    <row r="59" spans="1:11" x14ac:dyDescent="0.35">
      <c r="A59" s="2" t="s">
        <v>57</v>
      </c>
      <c r="B59">
        <v>307820</v>
      </c>
      <c r="C59">
        <v>234142</v>
      </c>
      <c r="D59" s="18">
        <f t="shared" si="0"/>
        <v>0.23935416802027154</v>
      </c>
      <c r="E59">
        <v>222839</v>
      </c>
      <c r="F59" s="16">
        <f t="shared" si="1"/>
        <v>0.2760736794230394</v>
      </c>
      <c r="G59" s="29">
        <v>257242</v>
      </c>
      <c r="H59">
        <v>181472</v>
      </c>
      <c r="I59" s="18">
        <f t="shared" si="2"/>
        <v>0.294547546668118</v>
      </c>
      <c r="J59">
        <v>175888</v>
      </c>
      <c r="K59" s="16">
        <f t="shared" si="3"/>
        <v>0.31625473289742734</v>
      </c>
    </row>
    <row r="60" spans="1:11" x14ac:dyDescent="0.35">
      <c r="A60" s="2" t="s">
        <v>58</v>
      </c>
      <c r="B60">
        <v>244923</v>
      </c>
      <c r="C60">
        <v>178476</v>
      </c>
      <c r="D60" s="18">
        <f t="shared" si="0"/>
        <v>0.27129750982961998</v>
      </c>
      <c r="E60">
        <v>168158</v>
      </c>
      <c r="F60" s="16">
        <f t="shared" si="1"/>
        <v>0.31342503562344082</v>
      </c>
      <c r="G60" s="29">
        <v>238088</v>
      </c>
      <c r="H60">
        <v>171202</v>
      </c>
      <c r="I60" s="18">
        <f t="shared" si="2"/>
        <v>0.280929740264104</v>
      </c>
      <c r="J60">
        <v>161541</v>
      </c>
      <c r="K60" s="16">
        <f t="shared" si="3"/>
        <v>0.32150717381808402</v>
      </c>
    </row>
    <row r="61" spans="1:11" x14ac:dyDescent="0.35">
      <c r="A61" s="2" t="s">
        <v>59</v>
      </c>
      <c r="B61">
        <v>211806</v>
      </c>
      <c r="C61">
        <v>165445</v>
      </c>
      <c r="D61" s="18">
        <f t="shared" si="0"/>
        <v>0.21888426201335187</v>
      </c>
      <c r="E61">
        <v>149754</v>
      </c>
      <c r="F61" s="16">
        <f t="shared" si="1"/>
        <v>0.29296620492337333</v>
      </c>
      <c r="G61" s="29">
        <v>197619</v>
      </c>
      <c r="H61">
        <v>140555</v>
      </c>
      <c r="I61" s="18">
        <f t="shared" si="2"/>
        <v>0.28875765994160485</v>
      </c>
      <c r="J61">
        <v>128175</v>
      </c>
      <c r="K61" s="16">
        <f t="shared" si="3"/>
        <v>0.35140345816950802</v>
      </c>
    </row>
    <row r="62" spans="1:11" x14ac:dyDescent="0.35">
      <c r="A62" s="2" t="s">
        <v>60</v>
      </c>
      <c r="B62">
        <v>189632</v>
      </c>
      <c r="C62">
        <v>142436</v>
      </c>
      <c r="D62" s="18">
        <f t="shared" si="0"/>
        <v>0.24888204522443469</v>
      </c>
      <c r="E62">
        <v>131815</v>
      </c>
      <c r="F62" s="16">
        <f t="shared" si="1"/>
        <v>0.30489052480593992</v>
      </c>
      <c r="G62" s="29">
        <v>155746</v>
      </c>
      <c r="H62">
        <v>112916</v>
      </c>
      <c r="I62" s="18">
        <f t="shared" si="2"/>
        <v>0.27499903689340333</v>
      </c>
      <c r="J62">
        <v>103342</v>
      </c>
      <c r="K62" s="16">
        <f t="shared" si="3"/>
        <v>0.3364709206014922</v>
      </c>
    </row>
    <row r="64" spans="1:11" s="1" customFormat="1" x14ac:dyDescent="0.35">
      <c r="A64" s="1" t="s">
        <v>124</v>
      </c>
      <c r="B64" s="1">
        <f t="shared" ref="B64:K64" si="4">AVERAGE(B3:B62)</f>
        <v>313941.05</v>
      </c>
      <c r="C64" s="1">
        <f t="shared" si="4"/>
        <v>235805.83333333334</v>
      </c>
      <c r="D64" s="19">
        <f t="shared" si="4"/>
        <v>0.25007366809179954</v>
      </c>
      <c r="E64" s="1">
        <f t="shared" si="4"/>
        <v>222585.2</v>
      </c>
      <c r="F64" s="19">
        <f>AVERAGE(F3:F62)</f>
        <v>0.29446790006024837</v>
      </c>
      <c r="G64" s="1">
        <f t="shared" si="4"/>
        <v>269511.66666666669</v>
      </c>
      <c r="H64" s="1">
        <f t="shared" si="4"/>
        <v>191875.6</v>
      </c>
      <c r="I64" s="19">
        <f t="shared" si="4"/>
        <v>0.28810748978446232</v>
      </c>
      <c r="J64" s="1">
        <f t="shared" si="4"/>
        <v>180188.53333333333</v>
      </c>
      <c r="K64" s="19">
        <f t="shared" si="4"/>
        <v>0.33363412615455507</v>
      </c>
    </row>
  </sheetData>
  <mergeCells count="3">
    <mergeCell ref="G1:K1"/>
    <mergeCell ref="A1:A2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</vt:lpstr>
      <vt:lpstr>OTU workflow</vt:lpstr>
      <vt:lpstr>ASV workflow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 Anslan</dc:creator>
  <cp:lastModifiedBy>Sten Anslan</cp:lastModifiedBy>
  <dcterms:created xsi:type="dcterms:W3CDTF">2015-06-05T18:17:20Z</dcterms:created>
  <dcterms:modified xsi:type="dcterms:W3CDTF">2021-08-24T17:37:27Z</dcterms:modified>
</cp:coreProperties>
</file>