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<sst xmlns="http://schemas.openxmlformats.org/spreadsheetml/2006/main" count="56" uniqueCount="34">
  <si>
    <t>Restoration stage</t>
  </si>
  <si>
    <t>Sb (mg/kg)</t>
  </si>
  <si>
    <t>As (mg/kg)</t>
  </si>
  <si>
    <t>Cd (mg/kg)</t>
  </si>
  <si>
    <t>Pb (mg/kg)</t>
  </si>
  <si>
    <t>Zn (mg/kg)</t>
  </si>
  <si>
    <t>Hg (mg/kg)</t>
  </si>
  <si>
    <t>ER</t>
  </si>
  <si>
    <t>5959.00±702.20 a</t>
  </si>
  <si>
    <t>78.84±11.55 a</t>
  </si>
  <si>
    <t>17.38±3.03 a</t>
  </si>
  <si>
    <t>266.00±62.95 a</t>
  </si>
  <si>
    <t>722.00±58.31 a</t>
  </si>
  <si>
    <t>3.00±1.38 a</t>
  </si>
  <si>
    <t>MR</t>
  </si>
  <si>
    <t>839.00±89.87 b</t>
  </si>
  <si>
    <t>38.55±6.24 b</t>
  </si>
  <si>
    <t>1.27±0.44 b</t>
  </si>
  <si>
    <t>54.00±8.28 b</t>
  </si>
  <si>
    <t>115.00±12.93 b</t>
  </si>
  <si>
    <t>0.75±0.11 b</t>
  </si>
  <si>
    <t>LR</t>
  </si>
  <si>
    <t>68.70±1.49 c</t>
  </si>
  <si>
    <t>10.69±1.35 c</t>
  </si>
  <si>
    <t>0.78±0.14 c</t>
  </si>
  <si>
    <t>16.60±3.70 c</t>
  </si>
  <si>
    <t>108.00±8.01 b</t>
  </si>
  <si>
    <t>0.18±0.05 b</t>
  </si>
  <si>
    <r>
      <t>Sb</t>
    </r>
    <r>
      <rPr>
        <sz val="9"/>
        <color rgb="FF000000"/>
        <rFont val="Times New Roman"/>
        <charset val="134"/>
      </rPr>
      <t> </t>
    </r>
    <r>
      <rPr>
        <sz val="9"/>
        <color rgb="FF000000"/>
        <rFont val="Times New Roman"/>
        <charset val="134"/>
      </rPr>
      <t>(mg/kg)</t>
    </r>
  </si>
  <si>
    <r>
      <t>As</t>
    </r>
    <r>
      <rPr>
        <sz val="9"/>
        <color rgb="FF000000"/>
        <rFont val="Times New Roman"/>
        <charset val="134"/>
      </rPr>
      <t> </t>
    </r>
    <r>
      <rPr>
        <sz val="9"/>
        <color rgb="FF000000"/>
        <rFont val="Times New Roman"/>
        <charset val="134"/>
      </rPr>
      <t>(mg/kg)</t>
    </r>
  </si>
  <si>
    <r>
      <t>Cd</t>
    </r>
    <r>
      <rPr>
        <sz val="9"/>
        <color rgb="FF000000"/>
        <rFont val="Times New Roman"/>
        <charset val="134"/>
      </rPr>
      <t> </t>
    </r>
    <r>
      <rPr>
        <sz val="9"/>
        <color rgb="FF000000"/>
        <rFont val="Times New Roman"/>
        <charset val="134"/>
      </rPr>
      <t>(mg/kg)</t>
    </r>
  </si>
  <si>
    <r>
      <t>Pb</t>
    </r>
    <r>
      <rPr>
        <sz val="9"/>
        <color rgb="FF000000"/>
        <rFont val="Times New Roman"/>
        <charset val="134"/>
      </rPr>
      <t> </t>
    </r>
    <r>
      <rPr>
        <sz val="9"/>
        <color rgb="FF000000"/>
        <rFont val="Times New Roman"/>
        <charset val="134"/>
      </rPr>
      <t>(mg/kg)</t>
    </r>
  </si>
  <si>
    <r>
      <t>Zn</t>
    </r>
    <r>
      <rPr>
        <sz val="9"/>
        <color rgb="FF000000"/>
        <rFont val="Times New Roman"/>
        <charset val="134"/>
      </rPr>
      <t> </t>
    </r>
    <r>
      <rPr>
        <sz val="9"/>
        <color rgb="FF000000"/>
        <rFont val="Times New Roman"/>
        <charset val="134"/>
      </rPr>
      <t>(mg/kg)</t>
    </r>
  </si>
  <si>
    <r>
      <t>Hg</t>
    </r>
    <r>
      <rPr>
        <sz val="9"/>
        <color rgb="FF000000"/>
        <rFont val="Times New Roman"/>
        <charset val="134"/>
      </rPr>
      <t> </t>
    </r>
    <r>
      <rPr>
        <sz val="9"/>
        <color rgb="FF000000"/>
        <rFont val="Times New Roman"/>
        <charset val="134"/>
      </rPr>
      <t>(mg/kg)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</si>
</sst>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9"/>
      <color rgb="FF000000"/>
      <name val="Times New Roman"/>
      <charset val="134"/>
    </font>
    <font>
      <sz val="16"/>
      <color rgb="FF00000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25"/>
  <sheetViews>
    <sheetView topLeftCell="A7" workbookViewId="0">
      <selection activeCell="H21" sqref="H21:H25"/>
    </sheetView>
  </sheetViews>
  <sheetFormatPr defaultColWidth="8.88888888888889" defaultRowHeight="14.4"/>
  <cols>
    <col min="6" max="6" width="18.2222222222222" customWidth="1"/>
    <col min="7" max="7" width="18" customWidth="1"/>
    <col min="8" max="8" width="16.6666666666667" customWidth="1"/>
    <col min="9" max="9" width="20.2222222222222" customWidth="1"/>
    <col min="10" max="10" width="19.6666666666667" customWidth="1"/>
    <col min="11" max="11" width="15.6666666666667" customWidth="1"/>
  </cols>
  <sheetData>
    <row r="4" ht="15.15"/>
    <row r="5" ht="63.75" spans="5:11"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6</v>
      </c>
    </row>
    <row r="6" ht="63" spans="5:11">
      <c r="E6" s="3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ht="63" spans="5:11">
      <c r="E7" s="3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</row>
    <row r="8" ht="63.75" spans="5:11">
      <c r="E8" s="5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</row>
    <row r="10" spans="6:11">
      <c r="F10" t="s">
        <v>1</v>
      </c>
      <c r="G10" t="s">
        <v>2</v>
      </c>
      <c r="H10" t="s">
        <v>3</v>
      </c>
      <c r="I10" t="s">
        <v>4</v>
      </c>
      <c r="J10" t="s">
        <v>5</v>
      </c>
      <c r="K10" t="s">
        <v>6</v>
      </c>
    </row>
    <row r="11" spans="1:11">
      <c r="A11">
        <v>5959</v>
      </c>
      <c r="B11">
        <f>A11*5</f>
        <v>29795</v>
      </c>
      <c r="E11">
        <v>1</v>
      </c>
      <c r="F11">
        <v>6020</v>
      </c>
      <c r="G11">
        <v>81</v>
      </c>
      <c r="H11">
        <v>17.55</v>
      </c>
      <c r="I11">
        <v>256</v>
      </c>
      <c r="J11">
        <v>700</v>
      </c>
      <c r="K11">
        <v>2.66</v>
      </c>
    </row>
    <row r="12" spans="1:11">
      <c r="A12">
        <v>839</v>
      </c>
      <c r="B12">
        <f>A12*5</f>
        <v>4195</v>
      </c>
      <c r="E12">
        <v>1</v>
      </c>
      <c r="F12">
        <v>5856</v>
      </c>
      <c r="G12">
        <v>74.6</v>
      </c>
      <c r="H12">
        <v>20.65</v>
      </c>
      <c r="I12">
        <v>288</v>
      </c>
      <c r="J12">
        <v>756</v>
      </c>
      <c r="K12">
        <v>3.58</v>
      </c>
    </row>
    <row r="13" spans="1:11">
      <c r="A13">
        <v>687</v>
      </c>
      <c r="B13">
        <f>A13*5</f>
        <v>3435</v>
      </c>
      <c r="E13">
        <v>1</v>
      </c>
      <c r="F13">
        <v>6253</v>
      </c>
      <c r="G13">
        <v>88.3</v>
      </c>
      <c r="H13">
        <v>15.69</v>
      </c>
      <c r="I13">
        <v>235</v>
      </c>
      <c r="J13">
        <v>724</v>
      </c>
      <c r="K13">
        <v>3.62</v>
      </c>
    </row>
    <row r="14" spans="5:11">
      <c r="E14">
        <v>1</v>
      </c>
      <c r="F14">
        <v>5924</v>
      </c>
      <c r="G14">
        <v>77.8</v>
      </c>
      <c r="H14">
        <v>18.66</v>
      </c>
      <c r="I14">
        <v>268</v>
      </c>
      <c r="J14">
        <v>736</v>
      </c>
      <c r="K14">
        <v>2.58</v>
      </c>
    </row>
    <row r="15" spans="5:11">
      <c r="E15">
        <v>1</v>
      </c>
      <c r="F15">
        <v>5742</v>
      </c>
      <c r="G15">
        <v>72.5</v>
      </c>
      <c r="H15">
        <v>14.35</v>
      </c>
      <c r="I15">
        <v>283</v>
      </c>
      <c r="J15">
        <v>694</v>
      </c>
      <c r="K15">
        <v>2.56</v>
      </c>
    </row>
    <row r="16" spans="5:11">
      <c r="E16">
        <v>2</v>
      </c>
      <c r="F16">
        <v>813</v>
      </c>
      <c r="G16">
        <v>39.64</v>
      </c>
      <c r="H16">
        <v>1.05</v>
      </c>
      <c r="I16">
        <v>56</v>
      </c>
      <c r="J16">
        <v>123</v>
      </c>
      <c r="K16">
        <v>0.64</v>
      </c>
    </row>
    <row r="17" spans="5:11">
      <c r="E17">
        <v>2</v>
      </c>
      <c r="F17">
        <v>906</v>
      </c>
      <c r="G17">
        <v>40.36</v>
      </c>
      <c r="H17">
        <v>1.15</v>
      </c>
      <c r="I17">
        <v>50</v>
      </c>
      <c r="J17">
        <v>119</v>
      </c>
      <c r="K17">
        <v>0.85</v>
      </c>
    </row>
    <row r="18" spans="5:11">
      <c r="E18">
        <v>2</v>
      </c>
      <c r="F18">
        <v>842</v>
      </c>
      <c r="G18">
        <v>35.84</v>
      </c>
      <c r="H18">
        <v>1.36</v>
      </c>
      <c r="I18">
        <v>58</v>
      </c>
      <c r="J18">
        <v>106</v>
      </c>
      <c r="K18">
        <v>0.69</v>
      </c>
    </row>
    <row r="19" spans="5:11">
      <c r="E19">
        <v>2</v>
      </c>
      <c r="F19">
        <v>808</v>
      </c>
      <c r="G19">
        <v>37.49</v>
      </c>
      <c r="H19">
        <v>1.44</v>
      </c>
      <c r="I19">
        <v>53</v>
      </c>
      <c r="J19">
        <v>108</v>
      </c>
      <c r="K19">
        <v>0.74</v>
      </c>
    </row>
    <row r="20" spans="5:11">
      <c r="E20">
        <v>2</v>
      </c>
      <c r="F20">
        <v>826</v>
      </c>
      <c r="G20">
        <v>39.42</v>
      </c>
      <c r="H20">
        <v>1.35</v>
      </c>
      <c r="I20">
        <v>53</v>
      </c>
      <c r="J20">
        <v>119</v>
      </c>
      <c r="K20">
        <v>0.83</v>
      </c>
    </row>
    <row r="21" spans="5:11">
      <c r="E21">
        <v>3</v>
      </c>
      <c r="F21">
        <v>65.9</v>
      </c>
      <c r="G21">
        <v>11.55</v>
      </c>
      <c r="H21" s="7">
        <v>0.7</v>
      </c>
      <c r="I21">
        <v>16</v>
      </c>
      <c r="J21">
        <v>101</v>
      </c>
      <c r="K21">
        <v>0.11</v>
      </c>
    </row>
    <row r="22" spans="5:11">
      <c r="E22">
        <v>3</v>
      </c>
      <c r="F22">
        <v>66.6</v>
      </c>
      <c r="G22">
        <v>10.58</v>
      </c>
      <c r="H22">
        <v>0.75</v>
      </c>
      <c r="I22">
        <v>18</v>
      </c>
      <c r="J22">
        <v>96</v>
      </c>
      <c r="K22" s="7">
        <v>0.2</v>
      </c>
    </row>
    <row r="23" spans="5:11">
      <c r="E23">
        <v>3</v>
      </c>
      <c r="F23">
        <v>75.6</v>
      </c>
      <c r="G23">
        <v>9.69</v>
      </c>
      <c r="H23">
        <v>0.77</v>
      </c>
      <c r="I23">
        <v>15</v>
      </c>
      <c r="J23">
        <v>109</v>
      </c>
      <c r="K23">
        <v>0.19</v>
      </c>
    </row>
    <row r="24" spans="5:14">
      <c r="E24">
        <v>3</v>
      </c>
      <c r="F24">
        <v>67.5</v>
      </c>
      <c r="G24">
        <v>11.69</v>
      </c>
      <c r="H24">
        <v>0.85</v>
      </c>
      <c r="I24">
        <v>19</v>
      </c>
      <c r="J24">
        <v>115</v>
      </c>
      <c r="K24">
        <v>0.22</v>
      </c>
      <c r="N24">
        <f>0.78*5-3.07</f>
        <v>0.830000000000001</v>
      </c>
    </row>
    <row r="25" spans="5:11">
      <c r="E25">
        <v>3</v>
      </c>
      <c r="F25">
        <v>67.9</v>
      </c>
      <c r="G25">
        <v>9.94</v>
      </c>
      <c r="H25">
        <v>0.83</v>
      </c>
      <c r="I25">
        <v>15</v>
      </c>
      <c r="J25">
        <v>119</v>
      </c>
      <c r="K25">
        <v>0.18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6" sqref="I6"/>
    </sheetView>
  </sheetViews>
  <sheetFormatPr defaultColWidth="8.88888888888889" defaultRowHeight="14.4" outlineLevelCol="6"/>
  <cols>
    <col min="2" max="2" width="7.77777777777778" customWidth="1"/>
    <col min="3" max="4" width="8" customWidth="1"/>
    <col min="5" max="6" width="7.88888888888889" customWidth="1"/>
    <col min="7" max="7" width="8.11111111111111" customWidth="1"/>
  </cols>
  <sheetData>
    <row r="1" ht="24.75" spans="1:7">
      <c r="A1" s="1" t="s">
        <v>0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</row>
    <row r="2" spans="1:7">
      <c r="A2" t="s">
        <v>7</v>
      </c>
      <c r="B2">
        <v>6020</v>
      </c>
      <c r="C2">
        <v>81</v>
      </c>
      <c r="D2">
        <v>17.55</v>
      </c>
      <c r="E2">
        <v>256</v>
      </c>
      <c r="F2">
        <v>700</v>
      </c>
      <c r="G2">
        <v>2.66</v>
      </c>
    </row>
    <row r="3" spans="1:7">
      <c r="A3" t="s">
        <v>7</v>
      </c>
      <c r="B3">
        <v>5856</v>
      </c>
      <c r="C3">
        <v>74.6</v>
      </c>
      <c r="D3">
        <v>20.65</v>
      </c>
      <c r="E3">
        <v>288</v>
      </c>
      <c r="F3">
        <v>756</v>
      </c>
      <c r="G3">
        <v>3.58</v>
      </c>
    </row>
    <row r="4" spans="1:7">
      <c r="A4" t="s">
        <v>7</v>
      </c>
      <c r="B4">
        <v>6253</v>
      </c>
      <c r="C4">
        <v>88.3</v>
      </c>
      <c r="D4">
        <v>15.69</v>
      </c>
      <c r="E4">
        <v>235</v>
      </c>
      <c r="F4">
        <v>724</v>
      </c>
      <c r="G4">
        <v>3.62</v>
      </c>
    </row>
    <row r="5" spans="1:7">
      <c r="A5" t="s">
        <v>7</v>
      </c>
      <c r="B5">
        <v>5924</v>
      </c>
      <c r="C5">
        <v>77.8</v>
      </c>
      <c r="D5">
        <v>18.66</v>
      </c>
      <c r="E5">
        <v>268</v>
      </c>
      <c r="F5">
        <v>736</v>
      </c>
      <c r="G5">
        <v>2.58</v>
      </c>
    </row>
    <row r="6" spans="1:7">
      <c r="A6" t="s">
        <v>7</v>
      </c>
      <c r="B6">
        <v>5742</v>
      </c>
      <c r="C6">
        <v>72.5</v>
      </c>
      <c r="D6">
        <v>14.35</v>
      </c>
      <c r="E6">
        <v>283</v>
      </c>
      <c r="F6">
        <v>694</v>
      </c>
      <c r="G6">
        <v>2.56</v>
      </c>
    </row>
    <row r="7" spans="1:7">
      <c r="A7" t="s">
        <v>14</v>
      </c>
      <c r="B7">
        <v>813</v>
      </c>
      <c r="C7">
        <v>39.64</v>
      </c>
      <c r="D7">
        <v>1.05</v>
      </c>
      <c r="E7">
        <v>56</v>
      </c>
      <c r="F7">
        <v>123</v>
      </c>
      <c r="G7">
        <v>0.64</v>
      </c>
    </row>
    <row r="8" spans="1:7">
      <c r="A8" t="s">
        <v>14</v>
      </c>
      <c r="B8">
        <v>906</v>
      </c>
      <c r="C8">
        <v>40.36</v>
      </c>
      <c r="D8">
        <v>1.15</v>
      </c>
      <c r="E8">
        <v>50</v>
      </c>
      <c r="F8">
        <v>119</v>
      </c>
      <c r="G8">
        <v>0.85</v>
      </c>
    </row>
    <row r="9" spans="1:7">
      <c r="A9" t="s">
        <v>14</v>
      </c>
      <c r="B9">
        <v>842</v>
      </c>
      <c r="C9">
        <v>35.84</v>
      </c>
      <c r="D9">
        <v>1.36</v>
      </c>
      <c r="E9">
        <v>58</v>
      </c>
      <c r="F9">
        <v>106</v>
      </c>
      <c r="G9">
        <v>0.69</v>
      </c>
    </row>
    <row r="10" spans="1:7">
      <c r="A10" t="s">
        <v>14</v>
      </c>
      <c r="B10">
        <v>808</v>
      </c>
      <c r="C10">
        <v>37.49</v>
      </c>
      <c r="D10">
        <v>1.44</v>
      </c>
      <c r="E10">
        <v>53</v>
      </c>
      <c r="F10">
        <v>108</v>
      </c>
      <c r="G10">
        <v>0.74</v>
      </c>
    </row>
    <row r="11" spans="1:7">
      <c r="A11" t="s">
        <v>14</v>
      </c>
      <c r="B11">
        <v>826</v>
      </c>
      <c r="C11">
        <v>39.42</v>
      </c>
      <c r="D11">
        <v>1.35</v>
      </c>
      <c r="E11">
        <v>53</v>
      </c>
      <c r="F11">
        <v>119</v>
      </c>
      <c r="G11">
        <v>0.83</v>
      </c>
    </row>
    <row r="12" spans="1:7">
      <c r="A12" t="s">
        <v>21</v>
      </c>
      <c r="B12">
        <v>65.9</v>
      </c>
      <c r="C12">
        <v>11.55</v>
      </c>
      <c r="D12">
        <v>0.7</v>
      </c>
      <c r="E12">
        <v>16</v>
      </c>
      <c r="F12">
        <v>101</v>
      </c>
      <c r="G12">
        <v>0.11</v>
      </c>
    </row>
    <row r="13" spans="1:7">
      <c r="A13" t="s">
        <v>21</v>
      </c>
      <c r="B13">
        <v>66.6</v>
      </c>
      <c r="C13">
        <v>10.58</v>
      </c>
      <c r="D13">
        <v>0.75</v>
      </c>
      <c r="E13">
        <v>18</v>
      </c>
      <c r="F13">
        <v>96</v>
      </c>
      <c r="G13">
        <v>0.2</v>
      </c>
    </row>
    <row r="14" spans="1:7">
      <c r="A14" t="s">
        <v>21</v>
      </c>
      <c r="B14">
        <v>75.6</v>
      </c>
      <c r="C14">
        <v>9.69</v>
      </c>
      <c r="D14">
        <v>0.77</v>
      </c>
      <c r="E14">
        <v>15</v>
      </c>
      <c r="F14">
        <v>109</v>
      </c>
      <c r="G14">
        <v>0.19</v>
      </c>
    </row>
    <row r="15" spans="1:7">
      <c r="A15" t="s">
        <v>21</v>
      </c>
      <c r="B15">
        <v>67.5</v>
      </c>
      <c r="C15">
        <v>11.69</v>
      </c>
      <c r="D15">
        <v>0.85</v>
      </c>
      <c r="E15">
        <v>19</v>
      </c>
      <c r="F15">
        <v>115</v>
      </c>
      <c r="G15">
        <v>0.22</v>
      </c>
    </row>
    <row r="16" spans="1:7">
      <c r="A16" t="s">
        <v>21</v>
      </c>
      <c r="B16">
        <v>67.9</v>
      </c>
      <c r="C16">
        <v>9.94</v>
      </c>
      <c r="D16">
        <v>0.83</v>
      </c>
      <c r="E16">
        <v>15</v>
      </c>
      <c r="F16">
        <v>119</v>
      </c>
      <c r="G16">
        <v>0.18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Hover</cp:lastModifiedBy>
  <dcterms:created xsi:type="dcterms:W3CDTF">2021-06-10T05:17:25Z</dcterms:created>
  <dcterms:modified xsi:type="dcterms:W3CDTF">2021-06-10T07:40:37Z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47FE4DB603ED4FA087536964F3D6147F</vt:lpwstr>
  </property>
  <property fmtid="{D5CDD505-2E9C-101B-9397-08002B2CF9AE}" pid="3" name="KSOProductBuildVer">
    <vt:lpwstr>2052-11.1.0.10495</vt:lpwstr>
  </property>
</Properties>
</file>