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64\เรียนแหล่ะ\PeerJ\Raw data\"/>
    </mc:Choice>
  </mc:AlternateContent>
  <xr:revisionPtr revIDLastSave="0" documentId="8_{5BAB255F-FAAA-477D-8111-76770653FE79}" xr6:coauthVersionLast="47" xr6:coauthVersionMax="47" xr10:uidLastSave="{00000000-0000-0000-0000-000000000000}"/>
  <bookViews>
    <workbookView xWindow="-108" yWindow="-108" windowWidth="23256" windowHeight="12576" xr2:uid="{22996FC6-3229-4294-A10B-435A554C5704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" l="1"/>
  <c r="L16" i="2"/>
  <c r="F16" i="2"/>
  <c r="E16" i="2"/>
  <c r="M15" i="2"/>
  <c r="L15" i="2"/>
  <c r="F15" i="2"/>
  <c r="E15" i="2"/>
  <c r="M14" i="2"/>
  <c r="L14" i="2"/>
  <c r="F14" i="2"/>
  <c r="E14" i="2"/>
  <c r="M13" i="2"/>
  <c r="L13" i="2"/>
  <c r="F13" i="2"/>
  <c r="E13" i="2"/>
  <c r="M8" i="2"/>
  <c r="L8" i="2"/>
  <c r="M7" i="2"/>
  <c r="L7" i="2"/>
  <c r="M6" i="2"/>
  <c r="L6" i="2"/>
  <c r="M5" i="2"/>
  <c r="L5" i="2"/>
  <c r="F8" i="2"/>
  <c r="E8" i="2"/>
  <c r="F7" i="2"/>
  <c r="E7" i="2"/>
  <c r="F6" i="2"/>
  <c r="E6" i="2"/>
  <c r="F5" i="2"/>
  <c r="E5" i="2"/>
</calcChain>
</file>

<file path=xl/sharedStrings.xml><?xml version="1.0" encoding="utf-8"?>
<sst xmlns="http://schemas.openxmlformats.org/spreadsheetml/2006/main" count="38" uniqueCount="12">
  <si>
    <t>CGM</t>
  </si>
  <si>
    <t>ADM</t>
  </si>
  <si>
    <t>ADM+ BetA 10 µM</t>
  </si>
  <si>
    <t>ADM+ BetA 15 µM</t>
  </si>
  <si>
    <t>S.D.</t>
  </si>
  <si>
    <t>BA (µM)</t>
  </si>
  <si>
    <t>Average (mmol/ml)</t>
  </si>
  <si>
    <t>Glucose uptake (mmol/ml)</t>
  </si>
  <si>
    <t>D10</t>
  </si>
  <si>
    <t>D14</t>
  </si>
  <si>
    <t>4 h</t>
  </si>
  <si>
    <t>8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</si>
</sst>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73FF-A708-4C2B-9478-0CDB978E9347}">
  <dimension ref="A1:M16"/>
  <sheetViews>
    <sheetView tabSelected="1" workbookViewId="0">
      <selection activeCell="J20" sqref="J20"/>
    </sheetView>
  </sheetViews>
  <sheetFormatPr defaultRowHeight="13.8" x14ac:dyDescent="0.25"/>
  <cols>
    <col min="1" max="1" width="17.5" customWidth="1"/>
    <col min="8" max="8" width="18.09765625" customWidth="1"/>
  </cols>
  <sheetData>
    <row r="1" spans="1:13" x14ac:dyDescent="0.25">
      <c r="A1" s="9" t="s">
        <v>8</v>
      </c>
      <c r="H1" s="9" t="s">
        <v>9</v>
      </c>
    </row>
    <row r="2" spans="1:13" x14ac:dyDescent="0.25">
      <c r="A2" s="8" t="s">
        <v>10</v>
      </c>
      <c r="H2" s="8" t="s">
        <v>10</v>
      </c>
    </row>
    <row r="3" spans="1:13" x14ac:dyDescent="0.25">
      <c r="A3" s="4" t="s">
        <v>5</v>
      </c>
      <c r="B3" s="5" t="s">
        <v>7</v>
      </c>
      <c r="C3" s="5"/>
      <c r="D3" s="5"/>
      <c r="E3" s="6" t="s">
        <v>6</v>
      </c>
      <c r="F3" s="4" t="s">
        <v>4</v>
      </c>
      <c r="H3" s="4" t="s">
        <v>5</v>
      </c>
      <c r="I3" s="5" t="s">
        <v>7</v>
      </c>
      <c r="J3" s="5"/>
      <c r="K3" s="5"/>
      <c r="L3" s="6" t="s">
        <v>6</v>
      </c>
      <c r="M3" s="4" t="s">
        <v>4</v>
      </c>
    </row>
    <row r="4" spans="1:13" x14ac:dyDescent="0.25">
      <c r="A4" s="4"/>
      <c r="B4" s="1">
        <v>1</v>
      </c>
      <c r="C4" s="1">
        <v>2</v>
      </c>
      <c r="D4" s="1">
        <v>3</v>
      </c>
      <c r="E4" s="6"/>
      <c r="F4" s="4"/>
      <c r="H4" s="4"/>
      <c r="I4" s="1">
        <v>1</v>
      </c>
      <c r="J4" s="1">
        <v>2</v>
      </c>
      <c r="K4" s="1">
        <v>3</v>
      </c>
      <c r="L4" s="6"/>
      <c r="M4" s="4"/>
    </row>
    <row r="5" spans="1:13" ht="15.6" x14ac:dyDescent="0.3">
      <c r="A5" s="3" t="s">
        <v>0</v>
      </c>
      <c r="B5" s="2">
        <v>0.60000000000000142</v>
      </c>
      <c r="C5" s="2">
        <v>0.30000000000000071</v>
      </c>
      <c r="D5" s="2">
        <v>0.60000000000000142</v>
      </c>
      <c r="E5" s="7">
        <f>AVERAGE(B5:D5)</f>
        <v>0.50000000000000122</v>
      </c>
      <c r="F5" s="7">
        <f>_xlfn.STDEV.S(B5:D5)</f>
        <v>0.17320508075688812</v>
      </c>
      <c r="H5" s="3" t="s">
        <v>0</v>
      </c>
      <c r="I5" s="2">
        <v>0.82499999999999929</v>
      </c>
      <c r="J5" s="2">
        <v>0.22499999999999787</v>
      </c>
      <c r="K5" s="2">
        <v>1.1249999999999964</v>
      </c>
      <c r="L5" s="7">
        <f>AVERAGE(I5:K5)</f>
        <v>0.72499999999999787</v>
      </c>
      <c r="M5" s="7">
        <f>_xlfn.STDEV.S(I5:K5)</f>
        <v>0.45825756949558361</v>
      </c>
    </row>
    <row r="6" spans="1:13" ht="15.6" x14ac:dyDescent="0.3">
      <c r="A6" s="3" t="s">
        <v>1</v>
      </c>
      <c r="B6" s="2">
        <v>0.90000000000000036</v>
      </c>
      <c r="C6" s="2">
        <v>1.4999999999999982</v>
      </c>
      <c r="D6" s="2">
        <v>1.4999999999999982</v>
      </c>
      <c r="E6" s="7">
        <f t="shared" ref="E6:E8" si="0">AVERAGE(B6:D6)</f>
        <v>1.2999999999999989</v>
      </c>
      <c r="F6" s="7">
        <f t="shared" ref="F6:F8" si="1">_xlfn.STDEV.S(B6:D6)</f>
        <v>0.34641016151377435</v>
      </c>
      <c r="H6" s="3" t="s">
        <v>1</v>
      </c>
      <c r="I6" s="2">
        <v>0.82499999999999929</v>
      </c>
      <c r="J6" s="2">
        <v>1.4249999999999972</v>
      </c>
      <c r="K6" s="2">
        <v>1.1249999999999964</v>
      </c>
      <c r="L6" s="7">
        <f t="shared" ref="L6:L8" si="2">AVERAGE(I6:K6)</f>
        <v>1.1249999999999976</v>
      </c>
      <c r="M6" s="7">
        <f t="shared" ref="M6:M8" si="3">_xlfn.STDEV.S(I6:K6)</f>
        <v>0.29999999999999866</v>
      </c>
    </row>
    <row r="7" spans="1:13" ht="15.6" x14ac:dyDescent="0.3">
      <c r="A7" s="3" t="s">
        <v>2</v>
      </c>
      <c r="B7" s="2">
        <v>1.1999999999999975</v>
      </c>
      <c r="C7" s="2">
        <v>0.90000000000000036</v>
      </c>
      <c r="D7" s="2">
        <v>1.1999999999999975</v>
      </c>
      <c r="E7" s="7">
        <f t="shared" si="0"/>
        <v>1.0999999999999985</v>
      </c>
      <c r="F7" s="7">
        <f t="shared" si="1"/>
        <v>0.17320508075688587</v>
      </c>
      <c r="H7" s="3" t="s">
        <v>2</v>
      </c>
      <c r="I7" s="2">
        <v>1.1249999999999964</v>
      </c>
      <c r="J7" s="2">
        <v>1.4249999999999972</v>
      </c>
      <c r="K7" s="2">
        <v>0.82499999999999929</v>
      </c>
      <c r="L7" s="7">
        <f t="shared" si="2"/>
        <v>1.1249999999999976</v>
      </c>
      <c r="M7" s="7">
        <f t="shared" si="3"/>
        <v>0.29999999999999866</v>
      </c>
    </row>
    <row r="8" spans="1:13" ht="15.6" x14ac:dyDescent="0.3">
      <c r="A8" s="3" t="s">
        <v>3</v>
      </c>
      <c r="B8" s="2">
        <v>1.1999999999999975</v>
      </c>
      <c r="C8" s="2">
        <v>0.90000000000000036</v>
      </c>
      <c r="D8" s="2">
        <v>1.1999999999999975</v>
      </c>
      <c r="E8" s="7">
        <f t="shared" si="0"/>
        <v>1.0999999999999985</v>
      </c>
      <c r="F8" s="7">
        <f t="shared" si="1"/>
        <v>0.17320508075688587</v>
      </c>
      <c r="H8" s="3" t="s">
        <v>3</v>
      </c>
      <c r="I8" s="2">
        <v>1.1249999999999964</v>
      </c>
      <c r="J8" s="2">
        <v>1.1249999999999964</v>
      </c>
      <c r="K8" s="2">
        <v>1.1249999999999964</v>
      </c>
      <c r="L8" s="7">
        <f t="shared" si="2"/>
        <v>1.1249999999999964</v>
      </c>
      <c r="M8" s="7">
        <f t="shared" si="3"/>
        <v>0</v>
      </c>
    </row>
    <row r="10" spans="1:13" x14ac:dyDescent="0.25">
      <c r="A10" s="8" t="s">
        <v>11</v>
      </c>
      <c r="H10" s="8" t="s">
        <v>11</v>
      </c>
    </row>
    <row r="11" spans="1:13" x14ac:dyDescent="0.25">
      <c r="A11" s="4" t="s">
        <v>5</v>
      </c>
      <c r="B11" s="5" t="s">
        <v>7</v>
      </c>
      <c r="C11" s="5"/>
      <c r="D11" s="5"/>
      <c r="E11" s="6" t="s">
        <v>6</v>
      </c>
      <c r="F11" s="4" t="s">
        <v>4</v>
      </c>
      <c r="H11" s="4" t="s">
        <v>5</v>
      </c>
      <c r="I11" s="5" t="s">
        <v>7</v>
      </c>
      <c r="J11" s="5"/>
      <c r="K11" s="5"/>
      <c r="L11" s="6" t="s">
        <v>6</v>
      </c>
      <c r="M11" s="4" t="s">
        <v>4</v>
      </c>
    </row>
    <row r="12" spans="1:13" x14ac:dyDescent="0.25">
      <c r="A12" s="4"/>
      <c r="B12" s="1">
        <v>1</v>
      </c>
      <c r="C12" s="1">
        <v>2</v>
      </c>
      <c r="D12" s="1">
        <v>3</v>
      </c>
      <c r="E12" s="6"/>
      <c r="F12" s="4"/>
      <c r="H12" s="4"/>
      <c r="I12" s="1">
        <v>1</v>
      </c>
      <c r="J12" s="1">
        <v>2</v>
      </c>
      <c r="K12" s="1">
        <v>3</v>
      </c>
      <c r="L12" s="6"/>
      <c r="M12" s="4"/>
    </row>
    <row r="13" spans="1:13" ht="15.6" x14ac:dyDescent="0.3">
      <c r="A13" s="3" t="s">
        <v>0</v>
      </c>
      <c r="B13" s="2">
        <v>2.0999999999999996</v>
      </c>
      <c r="C13" s="2">
        <v>1.7999999999999989</v>
      </c>
      <c r="D13" s="2">
        <v>2.4000000000000004</v>
      </c>
      <c r="E13" s="7">
        <f>AVERAGE(B13:D13)</f>
        <v>2.0999999999999996</v>
      </c>
      <c r="F13" s="7">
        <f>_xlfn.STDEV.S(B13:D13)</f>
        <v>0.30000000000000127</v>
      </c>
      <c r="H13" s="3" t="s">
        <v>0</v>
      </c>
      <c r="I13" s="2">
        <v>2.0999999999999996</v>
      </c>
      <c r="J13" s="2">
        <v>2.4000000000000004</v>
      </c>
      <c r="K13" s="2">
        <v>2.0999999999999996</v>
      </c>
      <c r="L13" s="7">
        <f>AVERAGE(I13:K13)</f>
        <v>2.1999999999999997</v>
      </c>
      <c r="M13" s="7">
        <f>_xlfn.STDEV.S(I13:K13)</f>
        <v>0.17320508075688815</v>
      </c>
    </row>
    <row r="14" spans="1:13" ht="15.6" x14ac:dyDescent="0.3">
      <c r="A14" s="3" t="s">
        <v>1</v>
      </c>
      <c r="B14" s="2">
        <v>2.0999999999999996</v>
      </c>
      <c r="C14" s="2">
        <v>2.0999999999999996</v>
      </c>
      <c r="D14" s="2">
        <v>2.0999999999999996</v>
      </c>
      <c r="E14" s="7">
        <f t="shared" ref="E14:E16" si="4">AVERAGE(B14:D14)</f>
        <v>2.0999999999999996</v>
      </c>
      <c r="F14" s="7">
        <f t="shared" ref="F14:F16" si="5">_xlfn.STDEV.S(B14:D14)</f>
        <v>0</v>
      </c>
      <c r="H14" s="3" t="s">
        <v>1</v>
      </c>
      <c r="I14" s="2">
        <v>2.0999999999999996</v>
      </c>
      <c r="J14" s="2">
        <v>2.0999999999999996</v>
      </c>
      <c r="K14" s="2">
        <v>2.4000000000000004</v>
      </c>
      <c r="L14" s="7">
        <f t="shared" ref="L14:L16" si="6">AVERAGE(I14:K14)</f>
        <v>2.1999999999999997</v>
      </c>
      <c r="M14" s="7">
        <f t="shared" ref="M14:M16" si="7">_xlfn.STDEV.S(I14:K14)</f>
        <v>0.17320508075688815</v>
      </c>
    </row>
    <row r="15" spans="1:13" ht="15.6" x14ac:dyDescent="0.3">
      <c r="A15" s="3" t="s">
        <v>2</v>
      </c>
      <c r="B15" s="2">
        <v>2.4000000000000004</v>
      </c>
      <c r="C15" s="2">
        <v>2.0999999999999996</v>
      </c>
      <c r="D15" s="2">
        <v>2.0999999999999996</v>
      </c>
      <c r="E15" s="7">
        <f t="shared" si="4"/>
        <v>2.1999999999999997</v>
      </c>
      <c r="F15" s="7">
        <f t="shared" si="5"/>
        <v>0.17320508075688815</v>
      </c>
      <c r="H15" s="3" t="s">
        <v>2</v>
      </c>
      <c r="I15" s="2">
        <v>2.6999999999999975</v>
      </c>
      <c r="J15" s="2">
        <v>2.9999999999999982</v>
      </c>
      <c r="K15" s="2">
        <v>2.6999999999999975</v>
      </c>
      <c r="L15" s="7">
        <f t="shared" si="6"/>
        <v>2.7999999999999976</v>
      </c>
      <c r="M15" s="7">
        <f t="shared" si="7"/>
        <v>0.17320508075688815</v>
      </c>
    </row>
    <row r="16" spans="1:13" ht="15.6" x14ac:dyDescent="0.3">
      <c r="A16" s="3" t="s">
        <v>3</v>
      </c>
      <c r="B16" s="2">
        <v>2.0999999999999996</v>
      </c>
      <c r="C16" s="2">
        <v>1.4999999999999982</v>
      </c>
      <c r="D16" s="2">
        <v>1.7999999999999989</v>
      </c>
      <c r="E16" s="7">
        <f t="shared" si="4"/>
        <v>1.7999999999999989</v>
      </c>
      <c r="F16" s="7">
        <f t="shared" si="5"/>
        <v>0.30000000000000127</v>
      </c>
      <c r="H16" s="3" t="s">
        <v>3</v>
      </c>
      <c r="I16" s="2">
        <v>2.6999999999999975</v>
      </c>
      <c r="J16" s="2">
        <v>2.6999999999999975</v>
      </c>
      <c r="K16" s="2">
        <v>2.6999999999999975</v>
      </c>
      <c r="L16" s="7">
        <f t="shared" si="6"/>
        <v>2.6999999999999975</v>
      </c>
      <c r="M16" s="7">
        <f t="shared" si="7"/>
        <v>0</v>
      </c>
    </row>
  </sheetData>
  <mergeCells count="16">
    <mergeCell ref="L3:L4"/>
    <mergeCell ref="M3:M4"/>
    <mergeCell ref="A11:A12"/>
    <mergeCell ref="B11:D11"/>
    <mergeCell ref="E11:E12"/>
    <mergeCell ref="F11:F12"/>
    <mergeCell ref="H11:H12"/>
    <mergeCell ref="I11:K11"/>
    <mergeCell ref="L11:L12"/>
    <mergeCell ref="M11:M12"/>
    <mergeCell ref="A3:A4"/>
    <mergeCell ref="B3:D3"/>
    <mergeCell ref="E3:E4"/>
    <mergeCell ref="F3:F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2021-07-15T08:11:02Z</dcterms:created>
  <dcterms:modified xsi:type="dcterms:W3CDTF">2021-07-15T08:30:12Z</dcterms:modified>
</cp:coreProperties>
</file>