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Raw data materials\1.Cell viability analysis\Hep3B\"/>
    </mc:Choice>
  </mc:AlternateContent>
  <bookViews>
    <workbookView xWindow="0" yWindow="0" windowWidth="22365" windowHeight="94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N15" i="1" l="1"/>
  <c r="M15" i="1"/>
  <c r="L15" i="1"/>
  <c r="I15" i="1"/>
  <c r="H15" i="1"/>
  <c r="G15" i="1"/>
  <c r="D15" i="1"/>
  <c r="C15" i="1"/>
  <c r="B15" i="1"/>
  <c r="N14" i="1"/>
  <c r="M14" i="1"/>
  <c r="L14" i="1"/>
  <c r="I14" i="1"/>
  <c r="H14" i="1"/>
  <c r="G14" i="1"/>
  <c r="D14" i="1"/>
  <c r="C14" i="1"/>
  <c r="B14" i="1"/>
  <c r="N13" i="1"/>
  <c r="M13" i="1"/>
  <c r="L13" i="1"/>
  <c r="I13" i="1"/>
  <c r="H13" i="1"/>
  <c r="G13" i="1"/>
  <c r="D13" i="1"/>
  <c r="C13" i="1"/>
  <c r="B13" i="1"/>
  <c r="N12" i="1"/>
  <c r="M12" i="1"/>
  <c r="L12" i="1"/>
  <c r="I12" i="1"/>
  <c r="H12" i="1"/>
  <c r="G12" i="1"/>
  <c r="D12" i="1"/>
  <c r="C12" i="1"/>
  <c r="B12" i="1"/>
  <c r="N11" i="1"/>
  <c r="M11" i="1"/>
  <c r="L11" i="1"/>
  <c r="I11" i="1"/>
  <c r="H11" i="1"/>
  <c r="G11" i="1"/>
  <c r="D11" i="1"/>
  <c r="C11" i="1"/>
  <c r="B11" i="1"/>
  <c r="O6" i="1"/>
  <c r="J6" i="1"/>
  <c r="E6" i="1"/>
  <c r="O5" i="1"/>
  <c r="J5" i="1"/>
  <c r="E5" i="1"/>
  <c r="O4" i="1"/>
  <c r="J4" i="1"/>
  <c r="E4" i="1"/>
  <c r="O3" i="1"/>
  <c r="J3" i="1"/>
  <c r="E3" i="1"/>
  <c r="O2" i="1"/>
  <c r="J2" i="1"/>
  <c r="E2" i="1"/>
</calcChain>
</file>

<file path=xl/sharedStrings.xml><?xml version="1.0" encoding="utf-8"?>
<sst xmlns="http://schemas.openxmlformats.org/spreadsheetml/2006/main" count="24" uniqueCount="10">
  <si>
    <t>24H</t>
  </si>
  <si>
    <t>48H</t>
  </si>
  <si>
    <t>72H</t>
  </si>
  <si>
    <t>0UM</t>
  </si>
  <si>
    <t>5UM</t>
  </si>
  <si>
    <t>10UM</t>
  </si>
  <si>
    <t>20UM</t>
  </si>
  <si>
    <t>30UM</t>
  </si>
  <si>
    <r>
      <t>H</t>
    </r>
    <r>
      <rPr>
        <sz val="11"/>
        <color theme="1"/>
        <rFont val="宋体"/>
        <family val="3"/>
        <charset val="134"/>
        <scheme val="minor"/>
      </rPr>
      <t>ep</t>
    </r>
    <r>
      <rPr>
        <sz val="11"/>
        <color theme="1"/>
        <rFont val="宋体"/>
        <charset val="134"/>
        <scheme val="minor"/>
      </rPr>
      <t>3B</t>
    </r>
    <phoneticPr fontId="2" type="noConversion"/>
  </si>
  <si>
    <t>average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</si>
</sst>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">
    <xf numFmtId="0" fontId="0" fillId="0" borderId="0" xfId="0">
      <alignment vertical="center"/>
    </xf>
    <xf numFmtId="0" fontId="1" fillId="0" borderId="0" xfId="1"/>
    <xf numFmtId="0" fontId="3" fillId="0" borderId="0" xfId="0" applyFo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C1" workbookViewId="0">
      <selection activeCell="O1" sqref="O1"/>
    </sheetView>
  </sheetViews>
  <sheetFormatPr defaultColWidth="9" defaultRowHeight="13.5" x14ac:dyDescent="0.15"/>
  <cols>
    <col min="2" max="4" width="12.875"/>
    <col min="7" max="9" width="12.875"/>
    <col min="12" max="14" width="12.875"/>
  </cols>
  <sheetData>
    <row r="1" spans="1:16" x14ac:dyDescent="0.15">
      <c r="A1" s="2" t="s">
        <v>8</v>
      </c>
      <c r="C1" t="s">
        <v>0</v>
      </c>
      <c r="E1" s="2" t="s">
        <v>9</v>
      </c>
      <c r="H1" t="s">
        <v>1</v>
      </c>
      <c r="J1" s="2" t="s">
        <v>9</v>
      </c>
      <c r="M1" t="s">
        <v>2</v>
      </c>
      <c r="O1" s="2" t="s">
        <v>9</v>
      </c>
    </row>
    <row r="2" spans="1:16" x14ac:dyDescent="0.2">
      <c r="A2" t="s">
        <v>3</v>
      </c>
      <c r="B2">
        <v>0.3</v>
      </c>
      <c r="C2">
        <v>0.28889999999999999</v>
      </c>
      <c r="D2">
        <v>0.2888</v>
      </c>
      <c r="E2">
        <f>AVERAGE(B2:D2)</f>
        <v>0.29256666666666664</v>
      </c>
      <c r="F2">
        <v>0.29256666666666697</v>
      </c>
      <c r="G2">
        <v>0.50439999999999996</v>
      </c>
      <c r="H2">
        <v>0.50590000000000002</v>
      </c>
      <c r="I2">
        <v>0.48509999999999998</v>
      </c>
      <c r="J2">
        <f>AVERAGE(G2:I2)</f>
        <v>0.49846666666666667</v>
      </c>
      <c r="K2">
        <v>0.498466666666667</v>
      </c>
      <c r="L2" s="1">
        <v>0.86050000000000004</v>
      </c>
      <c r="M2" s="1">
        <v>0.85319999999999996</v>
      </c>
      <c r="N2" s="1">
        <v>0.82530000000000003</v>
      </c>
      <c r="O2">
        <f>AVERAGE(L2:N2)</f>
        <v>0.84633333333333338</v>
      </c>
      <c r="P2">
        <v>0.84633333333333305</v>
      </c>
    </row>
    <row r="3" spans="1:16" x14ac:dyDescent="0.2">
      <c r="A3" t="s">
        <v>4</v>
      </c>
      <c r="B3">
        <v>0.30380000000000001</v>
      </c>
      <c r="C3">
        <v>0.29949999999999999</v>
      </c>
      <c r="D3">
        <v>0.28139999999999998</v>
      </c>
      <c r="E3">
        <f t="shared" ref="E3:E6" si="0">AVERAGE(B3:D3)</f>
        <v>0.2949</v>
      </c>
      <c r="G3">
        <v>0.50119999999999998</v>
      </c>
      <c r="H3">
        <v>0.50109999999999999</v>
      </c>
      <c r="I3">
        <v>0.499</v>
      </c>
      <c r="J3">
        <f t="shared" ref="J3:J6" si="1">AVERAGE(G3:I3)</f>
        <v>0.5004333333333334</v>
      </c>
      <c r="L3" s="1">
        <v>0.86399999999999999</v>
      </c>
      <c r="M3" s="1">
        <v>0.83899999999999997</v>
      </c>
      <c r="N3" s="1">
        <v>0.88329999999999997</v>
      </c>
      <c r="O3">
        <f>AVERAGE(L3:N3)</f>
        <v>0.86209999999999987</v>
      </c>
    </row>
    <row r="4" spans="1:16" x14ac:dyDescent="0.2">
      <c r="A4" t="s">
        <v>5</v>
      </c>
      <c r="B4">
        <v>0.28179999999999999</v>
      </c>
      <c r="C4">
        <v>0.29260000000000003</v>
      </c>
      <c r="D4">
        <v>0.29289999999999999</v>
      </c>
      <c r="E4">
        <f t="shared" si="0"/>
        <v>0.28909999999999997</v>
      </c>
      <c r="G4">
        <v>0.39529999999999998</v>
      </c>
      <c r="H4">
        <v>0.41499999999999998</v>
      </c>
      <c r="I4">
        <v>0.40560000000000002</v>
      </c>
      <c r="J4">
        <f t="shared" si="1"/>
        <v>0.40529999999999999</v>
      </c>
      <c r="L4" s="1">
        <v>0.52600000000000002</v>
      </c>
      <c r="M4" s="1">
        <v>0.49540000000000001</v>
      </c>
      <c r="N4" s="1">
        <v>0.52029999999999998</v>
      </c>
      <c r="O4">
        <f t="shared" ref="O4:O6" si="2">AVERAGE(L4:N4)</f>
        <v>0.51390000000000002</v>
      </c>
    </row>
    <row r="5" spans="1:16" x14ac:dyDescent="0.2">
      <c r="A5" t="s">
        <v>6</v>
      </c>
      <c r="B5">
        <v>0.23319999999999999</v>
      </c>
      <c r="C5">
        <v>0.25480000000000003</v>
      </c>
      <c r="D5">
        <v>0.25879999999999997</v>
      </c>
      <c r="E5">
        <f t="shared" si="0"/>
        <v>0.24893333333333331</v>
      </c>
      <c r="G5">
        <v>0.37809999999999999</v>
      </c>
      <c r="H5">
        <v>0.37069999999999997</v>
      </c>
      <c r="I5">
        <v>0.36580000000000001</v>
      </c>
      <c r="J5">
        <f t="shared" si="1"/>
        <v>0.37153333333333327</v>
      </c>
      <c r="L5" s="1">
        <v>0.47939999999999999</v>
      </c>
      <c r="M5" s="1">
        <v>0.47610000000000002</v>
      </c>
      <c r="N5" s="1">
        <v>0.46179999999999999</v>
      </c>
      <c r="O5">
        <f t="shared" si="2"/>
        <v>0.47243333333333332</v>
      </c>
    </row>
    <row r="6" spans="1:16" x14ac:dyDescent="0.2">
      <c r="A6" t="s">
        <v>7</v>
      </c>
      <c r="B6">
        <v>0.24579999999999999</v>
      </c>
      <c r="C6">
        <v>0.23580000000000001</v>
      </c>
      <c r="D6">
        <v>0.22950000000000001</v>
      </c>
      <c r="E6">
        <f t="shared" si="0"/>
        <v>0.23703333333333335</v>
      </c>
      <c r="G6">
        <v>0.28449999999999998</v>
      </c>
      <c r="H6">
        <v>0.28889999999999999</v>
      </c>
      <c r="I6">
        <v>0.27129999999999999</v>
      </c>
      <c r="J6">
        <f t="shared" si="1"/>
        <v>0.28156666666666663</v>
      </c>
      <c r="L6" s="1">
        <v>0.30780000000000002</v>
      </c>
      <c r="M6" s="1">
        <v>0.3135</v>
      </c>
      <c r="N6" s="1">
        <v>0.31190000000000001</v>
      </c>
      <c r="O6">
        <f t="shared" si="2"/>
        <v>0.31106666666666666</v>
      </c>
    </row>
    <row r="10" spans="1:16" x14ac:dyDescent="0.15">
      <c r="A10" s="2" t="s">
        <v>8</v>
      </c>
      <c r="C10" t="s">
        <v>0</v>
      </c>
      <c r="E10" s="2" t="s">
        <v>9</v>
      </c>
      <c r="H10" t="s">
        <v>1</v>
      </c>
      <c r="J10" s="2" t="s">
        <v>9</v>
      </c>
      <c r="M10" t="s">
        <v>2</v>
      </c>
      <c r="O10" s="2" t="s">
        <v>9</v>
      </c>
    </row>
    <row r="11" spans="1:16" x14ac:dyDescent="0.15">
      <c r="A11" t="s">
        <v>3</v>
      </c>
      <c r="B11">
        <f t="shared" ref="B11:D15" si="3">B2/0.292567</f>
        <v>1.0254061462844408</v>
      </c>
      <c r="C11">
        <f t="shared" si="3"/>
        <v>0.98746611887191638</v>
      </c>
      <c r="D11">
        <f t="shared" si="3"/>
        <v>0.98712431682315493</v>
      </c>
      <c r="G11">
        <f t="shared" ref="G11:I15" si="4">G2/0.498467</f>
        <v>1.0119024930436717</v>
      </c>
      <c r="H11">
        <f t="shared" si="4"/>
        <v>1.0149117193314703</v>
      </c>
      <c r="I11">
        <f t="shared" si="4"/>
        <v>0.9731837814739992</v>
      </c>
      <c r="L11">
        <f t="shared" ref="L11:N15" si="5">L2/0.846333</f>
        <v>1.0167392740209824</v>
      </c>
      <c r="M11">
        <f t="shared" si="5"/>
        <v>1.0081138275359698</v>
      </c>
      <c r="N11">
        <f t="shared" si="5"/>
        <v>0.97514808001105946</v>
      </c>
    </row>
    <row r="12" spans="1:16" x14ac:dyDescent="0.15">
      <c r="A12" t="s">
        <v>4</v>
      </c>
      <c r="B12">
        <f t="shared" si="3"/>
        <v>1.0383946241373772</v>
      </c>
      <c r="C12">
        <f t="shared" si="3"/>
        <v>1.0236971360406333</v>
      </c>
      <c r="D12">
        <f t="shared" si="3"/>
        <v>0.96183096521480538</v>
      </c>
      <c r="G12">
        <f t="shared" si="4"/>
        <v>1.0054828102963687</v>
      </c>
      <c r="H12">
        <f t="shared" si="4"/>
        <v>1.0052821952105155</v>
      </c>
      <c r="I12">
        <f t="shared" si="4"/>
        <v>1.0010692784075976</v>
      </c>
      <c r="L12">
        <f t="shared" si="5"/>
        <v>1.0208747620617415</v>
      </c>
      <c r="M12">
        <f t="shared" si="5"/>
        <v>0.99133556177060322</v>
      </c>
      <c r="N12">
        <f t="shared" si="5"/>
        <v>1.0436790246865004</v>
      </c>
    </row>
    <row r="13" spans="1:16" x14ac:dyDescent="0.15">
      <c r="A13" t="s">
        <v>5</v>
      </c>
      <c r="B13">
        <f t="shared" si="3"/>
        <v>0.96319817340985137</v>
      </c>
      <c r="C13">
        <f t="shared" si="3"/>
        <v>1.0001127946760913</v>
      </c>
      <c r="D13">
        <f t="shared" si="3"/>
        <v>1.0011382008223757</v>
      </c>
      <c r="G13">
        <f t="shared" si="4"/>
        <v>0.79303143437780232</v>
      </c>
      <c r="H13">
        <f t="shared" si="4"/>
        <v>0.83255260629088779</v>
      </c>
      <c r="I13">
        <f t="shared" si="4"/>
        <v>0.81369478822068464</v>
      </c>
      <c r="L13">
        <f t="shared" si="5"/>
        <v>0.62150477412555105</v>
      </c>
      <c r="M13">
        <f t="shared" si="5"/>
        <v>0.58534879296919773</v>
      </c>
      <c r="N13">
        <f t="shared" si="5"/>
        <v>0.61476983645917149</v>
      </c>
    </row>
    <row r="14" spans="1:16" x14ac:dyDescent="0.15">
      <c r="A14" t="s">
        <v>6</v>
      </c>
      <c r="B14">
        <f t="shared" si="3"/>
        <v>0.79708237771177193</v>
      </c>
      <c r="C14">
        <f t="shared" si="3"/>
        <v>0.87091162024425173</v>
      </c>
      <c r="D14">
        <f t="shared" si="3"/>
        <v>0.88458370219471083</v>
      </c>
      <c r="G14">
        <f t="shared" si="4"/>
        <v>0.75852563961104746</v>
      </c>
      <c r="H14">
        <f t="shared" si="4"/>
        <v>0.74368012325790867</v>
      </c>
      <c r="I14">
        <f t="shared" si="4"/>
        <v>0.73384998405110069</v>
      </c>
      <c r="L14">
        <f t="shared" si="5"/>
        <v>0.5664437047828691</v>
      </c>
      <c r="M14">
        <f t="shared" si="5"/>
        <v>0.56254453034443896</v>
      </c>
      <c r="N14">
        <f t="shared" si="5"/>
        <v>0.54564810777790773</v>
      </c>
    </row>
    <row r="15" spans="1:16" x14ac:dyDescent="0.15">
      <c r="A15" t="s">
        <v>7</v>
      </c>
      <c r="B15">
        <f t="shared" si="3"/>
        <v>0.84014943585571844</v>
      </c>
      <c r="C15">
        <f t="shared" si="3"/>
        <v>0.80596923097957052</v>
      </c>
      <c r="D15">
        <f t="shared" si="3"/>
        <v>0.78443570190759726</v>
      </c>
      <c r="G15">
        <f t="shared" si="4"/>
        <v>0.57074991925242791</v>
      </c>
      <c r="H15">
        <f t="shared" si="4"/>
        <v>0.57957698302996985</v>
      </c>
      <c r="I15">
        <f t="shared" si="4"/>
        <v>0.54426872791980208</v>
      </c>
      <c r="L15">
        <f t="shared" si="5"/>
        <v>0.36368663398449547</v>
      </c>
      <c r="M15">
        <f t="shared" si="5"/>
        <v>0.37042157165087503</v>
      </c>
      <c r="N15">
        <f t="shared" si="5"/>
        <v>0.36853106283224218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Sky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SkyUser</dc:creator>
  <cp:lastModifiedBy>Windows User</cp:lastModifiedBy>
  <dcterms:created xsi:type="dcterms:W3CDTF">2019-12-09T05:40:00Z</dcterms:created>
  <dcterms:modified xsi:type="dcterms:W3CDTF">2021-07-31T10:48:11Z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