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Raw data materials\1.Cell viability analysis\HepG2\"/>
    </mc:Choice>
  </mc:AlternateContent>
  <bookViews>
    <workbookView xWindow="0" yWindow="0" windowWidth="18465" windowHeight="94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N14" i="1" l="1"/>
  <c r="M14" i="1"/>
  <c r="L14" i="1"/>
  <c r="I14" i="1"/>
  <c r="H14" i="1"/>
  <c r="G14" i="1"/>
  <c r="D14" i="1"/>
  <c r="C14" i="1"/>
  <c r="B14" i="1"/>
  <c r="N13" i="1"/>
  <c r="M13" i="1"/>
  <c r="L13" i="1"/>
  <c r="I13" i="1"/>
  <c r="H13" i="1"/>
  <c r="G13" i="1"/>
  <c r="D13" i="1"/>
  <c r="C13" i="1"/>
  <c r="B13" i="1"/>
  <c r="N12" i="1"/>
  <c r="M12" i="1"/>
  <c r="L12" i="1"/>
  <c r="I12" i="1"/>
  <c r="H12" i="1"/>
  <c r="G12" i="1"/>
  <c r="D12" i="1"/>
  <c r="C12" i="1"/>
  <c r="B12" i="1"/>
  <c r="N11" i="1"/>
  <c r="M11" i="1"/>
  <c r="L11" i="1"/>
  <c r="I11" i="1"/>
  <c r="H11" i="1"/>
  <c r="G11" i="1"/>
  <c r="D11" i="1"/>
  <c r="C11" i="1"/>
  <c r="B11" i="1"/>
  <c r="N10" i="1"/>
  <c r="M10" i="1"/>
  <c r="L10" i="1"/>
  <c r="I10" i="1"/>
  <c r="H10" i="1"/>
  <c r="G10" i="1"/>
  <c r="D10" i="1"/>
  <c r="C10" i="1"/>
  <c r="B10" i="1"/>
  <c r="O6" i="1"/>
  <c r="J6" i="1"/>
  <c r="E6" i="1"/>
  <c r="O5" i="1"/>
  <c r="J5" i="1"/>
  <c r="E5" i="1"/>
  <c r="O4" i="1"/>
  <c r="J4" i="1"/>
  <c r="E4" i="1"/>
  <c r="O3" i="1"/>
  <c r="J3" i="1"/>
  <c r="E3" i="1"/>
  <c r="O2" i="1"/>
  <c r="J2" i="1"/>
  <c r="E2" i="1"/>
</calcChain>
</file>

<file path=xl/sharedStrings.xml><?xml version="1.0" encoding="utf-8"?>
<sst xmlns="http://schemas.openxmlformats.org/spreadsheetml/2006/main" count="24" uniqueCount="10">
  <si>
    <t>0um</t>
  </si>
  <si>
    <t>5um</t>
  </si>
  <si>
    <t>10um</t>
  </si>
  <si>
    <t>20um</t>
  </si>
  <si>
    <t>30um</t>
  </si>
  <si>
    <t>average</t>
  </si>
  <si>
    <t>HepG2</t>
    <phoneticPr fontId="2" type="noConversion"/>
  </si>
  <si>
    <t>24H</t>
    <phoneticPr fontId="2" type="noConversion"/>
  </si>
  <si>
    <r>
      <t>48</t>
    </r>
    <r>
      <rPr>
        <sz val="11"/>
        <color theme="1"/>
        <rFont val="宋体"/>
        <family val="3"/>
        <charset val="134"/>
        <scheme val="minor"/>
      </rPr>
      <t>H</t>
    </r>
    <phoneticPr fontId="2" type="noConversion"/>
  </si>
  <si>
    <r>
      <t>72</t>
    </r>
    <r>
      <rPr>
        <sz val="11"/>
        <color theme="1"/>
        <rFont val="宋体"/>
        <family val="3"/>
        <charset val="134"/>
        <scheme val="minor"/>
      </rPr>
      <t>H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</si>
</sst>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">
    <xf numFmtId="0" fontId="0" fillId="0" borderId="0" xfId="0">
      <alignment vertical="center"/>
    </xf>
    <xf numFmtId="0" fontId="1" fillId="0" borderId="0" xfId="1"/>
    <xf numFmtId="0" fontId="3" fillId="0" borderId="0" xfId="0" applyFo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zoomScale="80" zoomScaleNormal="80" workbookViewId="0">
      <selection activeCell="M9" sqref="M9"/>
    </sheetView>
  </sheetViews>
  <sheetFormatPr defaultColWidth="9" defaultRowHeight="13.5" x14ac:dyDescent="0.15"/>
  <cols>
    <col min="2" max="4" width="12.875"/>
    <col min="6" max="9" width="12.875"/>
    <col min="12" max="14" width="12.875"/>
    <col min="16" max="16" width="12.875"/>
  </cols>
  <sheetData>
    <row r="1" spans="1:16" x14ac:dyDescent="0.15">
      <c r="A1" t="s">
        <v>6</v>
      </c>
      <c r="C1" t="s">
        <v>7</v>
      </c>
      <c r="E1" t="s">
        <v>5</v>
      </c>
      <c r="H1" s="2" t="s">
        <v>8</v>
      </c>
      <c r="J1" t="s">
        <v>5</v>
      </c>
      <c r="M1" s="2" t="s">
        <v>9</v>
      </c>
      <c r="O1" t="s">
        <v>5</v>
      </c>
    </row>
    <row r="2" spans="1:16" x14ac:dyDescent="0.2">
      <c r="A2" t="s">
        <v>0</v>
      </c>
      <c r="B2" s="1">
        <v>0.28000000000000003</v>
      </c>
      <c r="C2" s="1">
        <v>0.2651</v>
      </c>
      <c r="D2" s="1">
        <v>0.30099999999999999</v>
      </c>
      <c r="E2">
        <f>AVERAGE(B2:D2)</f>
        <v>0.28203333333333336</v>
      </c>
      <c r="F2">
        <v>0.28203333333333303</v>
      </c>
      <c r="G2" s="1">
        <v>0.89939999999999998</v>
      </c>
      <c r="H2" s="1">
        <v>0.88049999999999995</v>
      </c>
      <c r="I2" s="1">
        <v>0.88859999999999995</v>
      </c>
      <c r="J2">
        <f>AVERAGE(G2:I2)</f>
        <v>0.88949999999999996</v>
      </c>
      <c r="K2">
        <v>0.88949999999999996</v>
      </c>
      <c r="L2" s="1">
        <v>1.1716</v>
      </c>
      <c r="M2" s="1">
        <v>1.1329</v>
      </c>
      <c r="N2" s="1">
        <v>1.0967</v>
      </c>
      <c r="O2">
        <f>AVERAGE(L2:N2)</f>
        <v>1.1337333333333335</v>
      </c>
      <c r="P2">
        <v>1.1337333333333299</v>
      </c>
    </row>
    <row r="3" spans="1:16" x14ac:dyDescent="0.2">
      <c r="A3" t="s">
        <v>1</v>
      </c>
      <c r="B3" s="1">
        <v>0.2296</v>
      </c>
      <c r="C3" s="1">
        <v>0.315</v>
      </c>
      <c r="D3" s="1">
        <v>0.29770000000000002</v>
      </c>
      <c r="E3">
        <f t="shared" ref="E3:E6" si="0">AVERAGE(B3:D3)</f>
        <v>0.28076666666666666</v>
      </c>
      <c r="G3" s="1">
        <v>0.88900000000000001</v>
      </c>
      <c r="H3" s="1">
        <v>0.91239999999999999</v>
      </c>
      <c r="I3" s="1">
        <v>0.88619999999999999</v>
      </c>
      <c r="J3">
        <f t="shared" ref="J3:J6" si="1">AVERAGE(G3:I3)</f>
        <v>0.8958666666666667</v>
      </c>
      <c r="L3" s="1">
        <v>1.2296</v>
      </c>
      <c r="M3" s="1">
        <v>1.2304999999999999</v>
      </c>
      <c r="N3" s="1">
        <v>1.2331000000000001</v>
      </c>
      <c r="O3">
        <f t="shared" ref="O3:O6" si="2">AVERAGE(L3:N3)</f>
        <v>1.2310666666666668</v>
      </c>
    </row>
    <row r="4" spans="1:16" x14ac:dyDescent="0.2">
      <c r="A4" t="s">
        <v>2</v>
      </c>
      <c r="B4" s="1">
        <v>0.32250000000000001</v>
      </c>
      <c r="C4" s="1">
        <v>0.26469999999999999</v>
      </c>
      <c r="D4" s="1">
        <v>0.2651</v>
      </c>
      <c r="E4">
        <f t="shared" si="0"/>
        <v>0.28409999999999996</v>
      </c>
      <c r="G4" s="1">
        <v>0.84619999999999995</v>
      </c>
      <c r="H4" s="1">
        <v>0.8488</v>
      </c>
      <c r="I4" s="1">
        <v>0.89880000000000004</v>
      </c>
      <c r="J4">
        <f t="shared" si="1"/>
        <v>0.86459999999999992</v>
      </c>
      <c r="L4" s="1">
        <v>1.0304</v>
      </c>
      <c r="M4" s="1">
        <v>1.0156000000000001</v>
      </c>
      <c r="N4" s="1">
        <v>1.0219</v>
      </c>
      <c r="O4">
        <f t="shared" si="2"/>
        <v>1.0226333333333335</v>
      </c>
    </row>
    <row r="5" spans="1:16" x14ac:dyDescent="0.2">
      <c r="A5" t="s">
        <v>3</v>
      </c>
      <c r="B5" s="1">
        <v>0.26719999999999999</v>
      </c>
      <c r="C5" s="1">
        <v>0.2616</v>
      </c>
      <c r="D5" s="1">
        <v>0.32090000000000002</v>
      </c>
      <c r="E5">
        <f t="shared" si="0"/>
        <v>0.28323333333333328</v>
      </c>
      <c r="G5" s="1">
        <v>0.67949999999999999</v>
      </c>
      <c r="H5" s="1">
        <v>0.7278</v>
      </c>
      <c r="I5" s="1">
        <v>0.70179999999999998</v>
      </c>
      <c r="J5">
        <f t="shared" si="1"/>
        <v>0.70303333333333329</v>
      </c>
      <c r="L5" s="1">
        <v>0.98660000000000003</v>
      </c>
      <c r="M5" s="1">
        <v>0.89059999999999995</v>
      </c>
      <c r="N5" s="1">
        <v>0.94789999999999996</v>
      </c>
      <c r="O5">
        <f t="shared" si="2"/>
        <v>0.94169999999999998</v>
      </c>
    </row>
    <row r="6" spans="1:16" x14ac:dyDescent="0.2">
      <c r="A6" t="s">
        <v>4</v>
      </c>
      <c r="B6" s="1">
        <v>0.25590000000000002</v>
      </c>
      <c r="C6" s="1">
        <v>0.26329999999999998</v>
      </c>
      <c r="D6" s="1">
        <v>0.25159999999999999</v>
      </c>
      <c r="E6">
        <f t="shared" si="0"/>
        <v>0.25693333333333329</v>
      </c>
      <c r="G6" s="1">
        <v>0.50139999999999996</v>
      </c>
      <c r="H6" s="1">
        <v>0.50270000000000004</v>
      </c>
      <c r="I6" s="1">
        <v>0.52529999999999999</v>
      </c>
      <c r="J6">
        <f t="shared" si="1"/>
        <v>0.50979999999999992</v>
      </c>
      <c r="L6" s="1">
        <v>0.5353</v>
      </c>
      <c r="M6" s="1">
        <v>0.57430000000000003</v>
      </c>
      <c r="N6" s="1">
        <v>0.53759999999999997</v>
      </c>
      <c r="O6">
        <f t="shared" si="2"/>
        <v>0.54906666666666659</v>
      </c>
    </row>
    <row r="9" spans="1:16" x14ac:dyDescent="0.15">
      <c r="A9" t="s">
        <v>6</v>
      </c>
      <c r="C9" t="s">
        <v>7</v>
      </c>
      <c r="E9" t="s">
        <v>5</v>
      </c>
      <c r="H9" s="2" t="s">
        <v>8</v>
      </c>
      <c r="J9" t="s">
        <v>5</v>
      </c>
      <c r="M9" s="2" t="s">
        <v>9</v>
      </c>
      <c r="O9" t="s">
        <v>5</v>
      </c>
    </row>
    <row r="10" spans="1:16" x14ac:dyDescent="0.15">
      <c r="A10" t="s">
        <v>0</v>
      </c>
      <c r="B10">
        <f t="shared" ref="B10:D14" si="3">B2/0.282033333333333</f>
        <v>0.99279045030138402</v>
      </c>
      <c r="C10">
        <f t="shared" si="3"/>
        <v>0.93995981562463171</v>
      </c>
      <c r="D10">
        <f t="shared" si="3"/>
        <v>1.0672497340739877</v>
      </c>
      <c r="G10">
        <f t="shared" ref="G10:I14" si="4">G2/0.8895</f>
        <v>1.0111298482293423</v>
      </c>
      <c r="H10">
        <f t="shared" si="4"/>
        <v>0.98988195615514329</v>
      </c>
      <c r="I10">
        <f t="shared" si="4"/>
        <v>0.99898819561551433</v>
      </c>
      <c r="L10">
        <f t="shared" ref="L10:N14" si="5">L2/1.13373333333333</f>
        <v>1.0333999764788928</v>
      </c>
      <c r="M10">
        <f t="shared" si="5"/>
        <v>0.99926496530636544</v>
      </c>
      <c r="N10">
        <f t="shared" si="5"/>
        <v>0.96733505821475063</v>
      </c>
    </row>
    <row r="11" spans="1:16" x14ac:dyDescent="0.15">
      <c r="A11" t="s">
        <v>1</v>
      </c>
      <c r="B11">
        <f t="shared" si="3"/>
        <v>0.81408816924713479</v>
      </c>
      <c r="C11">
        <f t="shared" si="3"/>
        <v>1.1168892565890569</v>
      </c>
      <c r="D11">
        <f t="shared" si="3"/>
        <v>1.0555489894811501</v>
      </c>
      <c r="G11">
        <f t="shared" si="4"/>
        <v>0.99943788645306353</v>
      </c>
      <c r="H11">
        <f t="shared" si="4"/>
        <v>1.025744800449691</v>
      </c>
      <c r="I11">
        <f t="shared" si="4"/>
        <v>0.99629005059021924</v>
      </c>
      <c r="L11">
        <f t="shared" si="5"/>
        <v>1.0845583911560659</v>
      </c>
      <c r="M11">
        <f t="shared" si="5"/>
        <v>1.0853522286251942</v>
      </c>
      <c r="N11">
        <f t="shared" si="5"/>
        <v>1.0876455368693436</v>
      </c>
    </row>
    <row r="12" spans="1:16" x14ac:dyDescent="0.15">
      <c r="A12" t="s">
        <v>2</v>
      </c>
      <c r="B12">
        <f t="shared" si="3"/>
        <v>1.1434818579364154</v>
      </c>
      <c r="C12">
        <f t="shared" si="3"/>
        <v>0.93854154355277253</v>
      </c>
      <c r="D12">
        <f t="shared" si="3"/>
        <v>0.93995981562463171</v>
      </c>
      <c r="G12">
        <f t="shared" si="4"/>
        <v>0.95132096683530076</v>
      </c>
      <c r="H12">
        <f t="shared" si="4"/>
        <v>0.9542439572793705</v>
      </c>
      <c r="I12">
        <f t="shared" si="4"/>
        <v>1.0104553119730186</v>
      </c>
      <c r="L12">
        <f t="shared" si="5"/>
        <v>0.90885569798894783</v>
      </c>
      <c r="M12">
        <f t="shared" si="5"/>
        <v>0.89580148182994512</v>
      </c>
      <c r="N12">
        <f t="shared" si="5"/>
        <v>0.90135834411384486</v>
      </c>
    </row>
    <row r="13" spans="1:16" x14ac:dyDescent="0.15">
      <c r="A13" t="s">
        <v>3</v>
      </c>
      <c r="B13">
        <f t="shared" si="3"/>
        <v>0.94740574400189204</v>
      </c>
      <c r="C13">
        <f t="shared" si="3"/>
        <v>0.92754993499586436</v>
      </c>
      <c r="D13">
        <f t="shared" si="3"/>
        <v>1.1378087696489789</v>
      </c>
      <c r="G13">
        <f t="shared" si="4"/>
        <v>0.76391231028667794</v>
      </c>
      <c r="H13">
        <f t="shared" si="4"/>
        <v>0.818212478920742</v>
      </c>
      <c r="I13">
        <f t="shared" si="4"/>
        <v>0.78898257448004494</v>
      </c>
      <c r="L13">
        <f t="shared" si="5"/>
        <v>0.87022227449135858</v>
      </c>
      <c r="M13">
        <f t="shared" si="5"/>
        <v>0.78554627778431374</v>
      </c>
      <c r="N13">
        <f t="shared" si="5"/>
        <v>0.8360872633188311</v>
      </c>
    </row>
    <row r="14" spans="1:16" x14ac:dyDescent="0.15">
      <c r="A14" t="s">
        <v>4</v>
      </c>
      <c r="B14">
        <f t="shared" si="3"/>
        <v>0.90733955797187194</v>
      </c>
      <c r="C14">
        <f t="shared" si="3"/>
        <v>0.93357759130126561</v>
      </c>
      <c r="D14">
        <f t="shared" si="3"/>
        <v>0.89209313319938632</v>
      </c>
      <c r="G14">
        <f t="shared" si="4"/>
        <v>0.56368746486790333</v>
      </c>
      <c r="H14">
        <f t="shared" si="4"/>
        <v>0.5651489600899382</v>
      </c>
      <c r="I14">
        <f t="shared" si="4"/>
        <v>0.59055649241146713</v>
      </c>
      <c r="L14">
        <f t="shared" si="5"/>
        <v>0.47215688580501142</v>
      </c>
      <c r="M14">
        <f t="shared" si="5"/>
        <v>0.50655650946724839</v>
      </c>
      <c r="N14">
        <f t="shared" si="5"/>
        <v>0.47418558155945101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Sky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SkyUser</dc:creator>
  <cp:lastModifiedBy>Windows User</cp:lastModifiedBy>
  <dcterms:created xsi:type="dcterms:W3CDTF">2019-12-02T05:35:00Z</dcterms:created>
  <dcterms:modified xsi:type="dcterms:W3CDTF">2021-07-31T10:52:32Z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