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225"/>
  <workbookPr showInkAnnotation="0" autoCompressPictures="0"/>
  <bookViews>
    <workbookView xWindow="1720" yWindow="0" windowWidth="25600" windowHeight="14000"/>
  </bookViews>
  <sheets>
    <sheet name="DATA Figure 3" sheetId="1" r:id="rId1"/>
    <sheet name="DATA Figure 4" sheetId="2" r:id="rId2"/>
    <sheet name="DATA Figure 5" sheetId="3" r:id="rId3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L4" i="2" l="1"/>
  <c r="K4" i="2"/>
  <c r="K16" i="2"/>
  <c r="K3" i="2"/>
  <c r="K2" i="2"/>
  <c r="L3" i="2"/>
  <c r="L5" i="2"/>
  <c r="L6" i="2"/>
  <c r="L7" i="2"/>
  <c r="L8" i="2"/>
  <c r="L9" i="2"/>
  <c r="L10" i="2"/>
  <c r="L11" i="2"/>
  <c r="L12" i="2"/>
  <c r="L13" i="2"/>
  <c r="L14" i="2"/>
  <c r="L15" i="2"/>
  <c r="L2" i="2"/>
  <c r="K5" i="2"/>
  <c r="K6" i="2"/>
  <c r="K7" i="2"/>
  <c r="K8" i="2"/>
  <c r="K9" i="2"/>
  <c r="K10" i="2"/>
  <c r="K11" i="2"/>
  <c r="K12" i="2"/>
  <c r="K13" i="2"/>
  <c r="K14" i="2"/>
  <c r="K15" i="2"/>
  <c r="AI59" i="1"/>
  <c r="AI74" i="1"/>
  <c r="AI73" i="1"/>
  <c r="AI72" i="1"/>
  <c r="AI71" i="1"/>
  <c r="AI70" i="1"/>
  <c r="AI69" i="1"/>
  <c r="AI68" i="1"/>
  <c r="AI67" i="1"/>
  <c r="AI66" i="1"/>
  <c r="AI65" i="1"/>
  <c r="AI64" i="1"/>
  <c r="AI63" i="1"/>
  <c r="AI62" i="1"/>
  <c r="AI61" i="1"/>
  <c r="AI60" i="1"/>
</calcChain>
</file>

<file path=xl/sharedStrings.xml><?xml version="1.0" encoding="utf-8"?>
<sst xmlns="http://schemas.openxmlformats.org/spreadsheetml/2006/main" count="141" uniqueCount="33">
  <si>
    <t>Investigator 1</t>
  </si>
  <si>
    <t>DAYS</t>
  </si>
  <si>
    <t>F_1</t>
  </si>
  <si>
    <t>F_2</t>
  </si>
  <si>
    <t>F_3</t>
  </si>
  <si>
    <t>M_1</t>
  </si>
  <si>
    <t>M_2</t>
  </si>
  <si>
    <t>M_3</t>
  </si>
  <si>
    <t>M_4</t>
  </si>
  <si>
    <t>M_5</t>
  </si>
  <si>
    <t>Acq1</t>
  </si>
  <si>
    <t>Acq2</t>
  </si>
  <si>
    <t xml:space="preserve">Acq 2 bis	</t>
  </si>
  <si>
    <t>Acq3</t>
  </si>
  <si>
    <t>Acq4</t>
  </si>
  <si>
    <t>Acq5</t>
  </si>
  <si>
    <t>Acq6</t>
  </si>
  <si>
    <t>Acq7</t>
  </si>
  <si>
    <t>Acq8</t>
  </si>
  <si>
    <t>Acq9</t>
  </si>
  <si>
    <t>Acq10</t>
  </si>
  <si>
    <t>Acq11</t>
  </si>
  <si>
    <t>Acq12</t>
  </si>
  <si>
    <t>Acq13</t>
  </si>
  <si>
    <t>Acq14</t>
  </si>
  <si>
    <t>Acq15</t>
  </si>
  <si>
    <t>Investigator 2</t>
  </si>
  <si>
    <t>Investigator 3</t>
  </si>
  <si>
    <t>MEAN</t>
  </si>
  <si>
    <t>Mean</t>
  </si>
  <si>
    <t>Standard deviation</t>
  </si>
  <si>
    <t>Scintigraphy</t>
  </si>
  <si>
    <t>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</si>
</sst>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0"/>
      <color indexed="8"/>
      <name val="Helvetica Neue"/>
    </font>
    <font>
      <sz val="10"/>
      <color indexed="8"/>
      <name val="Helvetica"/>
    </font>
    <font>
      <b/>
      <sz val="10"/>
      <color indexed="8"/>
      <name val="Helvetica"/>
    </font>
    <font>
      <b/>
      <sz val="10"/>
      <color indexed="8"/>
      <name val="Helvetica Neue"/>
    </font>
    <font>
      <u/>
      <sz val="10"/>
      <color theme="10"/>
      <name val="Helvetica Neue"/>
    </font>
    <font>
      <u/>
      <sz val="10"/>
      <color theme="11"/>
      <name val="Helvetica Neue"/>
    </font>
    <font>
      <sz val="10"/>
      <color rgb="FF000000"/>
      <name val="Helvetica Neue"/>
    </font>
    <font>
      <sz val="8"/>
      <name val="Helvetica Neue"/>
    </font>
    <font>
      <sz val="10"/>
      <color theme="7"/>
      <name val="Helvetica Neue"/>
    </font>
  </fonts>
  <fills count="3">
    <fill>
      <patternFill patternType="none"/>
    </fill>
    <fill>
      <patternFill patternType="gray125"/>
    </fill>
    <fill>
      <patternFill patternType="solid">
        <fgColor indexed="11"/>
        <bgColor auto="1"/>
      </patternFill>
    </fill>
  </fills>
  <borders count="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10"/>
      </bottom>
      <diagonal/>
    </border>
    <border>
      <left style="thin">
        <color indexed="9"/>
      </left>
      <right style="thin">
        <color indexed="10"/>
      </right>
      <top style="thin">
        <color indexed="10"/>
      </top>
      <bottom style="thin">
        <color indexed="9"/>
      </bottom>
      <diagonal/>
    </border>
    <border>
      <left style="thin">
        <color indexed="10"/>
      </left>
      <right style="thin">
        <color indexed="9"/>
      </right>
      <top style="thin">
        <color indexed="10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10"/>
      </top>
      <bottom style="thin">
        <color indexed="9"/>
      </bottom>
      <diagonal/>
    </border>
    <border>
      <left style="thin">
        <color indexed="9"/>
      </left>
      <right style="thin">
        <color indexed="10"/>
      </right>
      <top style="thin">
        <color indexed="9"/>
      </top>
      <bottom style="thin">
        <color indexed="9"/>
      </bottom>
      <diagonal/>
    </border>
    <border>
      <left style="thin">
        <color indexed="10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</borders>
  <cellStyleXfs count="115">
    <xf numFmtId="0" fontId="0" fillId="0" borderId="0" applyNumberFormat="0" applyFill="0" applyBorder="0" applyProtection="0">
      <alignment vertical="top" wrapText="1"/>
    </xf>
    <xf numFmtId="0" fontId="4" fillId="0" borderId="0" applyNumberFormat="0" applyFill="0" applyBorder="0" applyAlignment="0" applyProtection="0">
      <alignment vertical="top" wrapText="1"/>
    </xf>
    <xf numFmtId="0" fontId="5" fillId="0" borderId="0" applyNumberFormat="0" applyFill="0" applyBorder="0" applyAlignment="0" applyProtection="0">
      <alignment vertical="top" wrapText="1"/>
    </xf>
    <xf numFmtId="0" fontId="4" fillId="0" borderId="0" applyNumberFormat="0" applyFill="0" applyBorder="0" applyAlignment="0" applyProtection="0">
      <alignment vertical="top" wrapText="1"/>
    </xf>
    <xf numFmtId="0" fontId="5" fillId="0" borderId="0" applyNumberFormat="0" applyFill="0" applyBorder="0" applyAlignment="0" applyProtection="0">
      <alignment vertical="top" wrapText="1"/>
    </xf>
    <xf numFmtId="0" fontId="4" fillId="0" borderId="0" applyNumberFormat="0" applyFill="0" applyBorder="0" applyAlignment="0" applyProtection="0">
      <alignment vertical="top" wrapText="1"/>
    </xf>
    <xf numFmtId="0" fontId="5" fillId="0" borderId="0" applyNumberFormat="0" applyFill="0" applyBorder="0" applyAlignment="0" applyProtection="0">
      <alignment vertical="top" wrapText="1"/>
    </xf>
    <xf numFmtId="0" fontId="4" fillId="0" borderId="0" applyNumberFormat="0" applyFill="0" applyBorder="0" applyAlignment="0" applyProtection="0">
      <alignment vertical="top" wrapText="1"/>
    </xf>
    <xf numFmtId="0" fontId="5" fillId="0" borderId="0" applyNumberFormat="0" applyFill="0" applyBorder="0" applyAlignment="0" applyProtection="0">
      <alignment vertical="top" wrapText="1"/>
    </xf>
    <xf numFmtId="0" fontId="4" fillId="0" borderId="0" applyNumberFormat="0" applyFill="0" applyBorder="0" applyAlignment="0" applyProtection="0">
      <alignment vertical="top" wrapText="1"/>
    </xf>
    <xf numFmtId="0" fontId="5" fillId="0" borderId="0" applyNumberFormat="0" applyFill="0" applyBorder="0" applyAlignment="0" applyProtection="0">
      <alignment vertical="top" wrapText="1"/>
    </xf>
    <xf numFmtId="0" fontId="4" fillId="0" borderId="0" applyNumberFormat="0" applyFill="0" applyBorder="0" applyAlignment="0" applyProtection="0">
      <alignment vertical="top" wrapText="1"/>
    </xf>
    <xf numFmtId="0" fontId="5" fillId="0" borderId="0" applyNumberFormat="0" applyFill="0" applyBorder="0" applyAlignment="0" applyProtection="0">
      <alignment vertical="top" wrapText="1"/>
    </xf>
    <xf numFmtId="0" fontId="4" fillId="0" borderId="0" applyNumberFormat="0" applyFill="0" applyBorder="0" applyAlignment="0" applyProtection="0">
      <alignment vertical="top" wrapText="1"/>
    </xf>
    <xf numFmtId="0" fontId="5" fillId="0" borderId="0" applyNumberFormat="0" applyFill="0" applyBorder="0" applyAlignment="0" applyProtection="0">
      <alignment vertical="top" wrapText="1"/>
    </xf>
    <xf numFmtId="0" fontId="4" fillId="0" borderId="0" applyNumberFormat="0" applyFill="0" applyBorder="0" applyAlignment="0" applyProtection="0">
      <alignment vertical="top" wrapText="1"/>
    </xf>
    <xf numFmtId="0" fontId="5" fillId="0" borderId="0" applyNumberFormat="0" applyFill="0" applyBorder="0" applyAlignment="0" applyProtection="0">
      <alignment vertical="top" wrapText="1"/>
    </xf>
    <xf numFmtId="0" fontId="4" fillId="0" borderId="0" applyNumberFormat="0" applyFill="0" applyBorder="0" applyAlignment="0" applyProtection="0">
      <alignment vertical="top" wrapText="1"/>
    </xf>
    <xf numFmtId="0" fontId="5" fillId="0" borderId="0" applyNumberFormat="0" applyFill="0" applyBorder="0" applyAlignment="0" applyProtection="0">
      <alignment vertical="top" wrapText="1"/>
    </xf>
    <xf numFmtId="0" fontId="4" fillId="0" borderId="0" applyNumberFormat="0" applyFill="0" applyBorder="0" applyAlignment="0" applyProtection="0">
      <alignment vertical="top" wrapText="1"/>
    </xf>
    <xf numFmtId="0" fontId="5" fillId="0" borderId="0" applyNumberFormat="0" applyFill="0" applyBorder="0" applyAlignment="0" applyProtection="0">
      <alignment vertical="top" wrapText="1"/>
    </xf>
    <xf numFmtId="0" fontId="4" fillId="0" borderId="0" applyNumberFormat="0" applyFill="0" applyBorder="0" applyAlignment="0" applyProtection="0">
      <alignment vertical="top" wrapText="1"/>
    </xf>
    <xf numFmtId="0" fontId="5" fillId="0" borderId="0" applyNumberFormat="0" applyFill="0" applyBorder="0" applyAlignment="0" applyProtection="0">
      <alignment vertical="top" wrapText="1"/>
    </xf>
    <xf numFmtId="0" fontId="4" fillId="0" borderId="0" applyNumberFormat="0" applyFill="0" applyBorder="0" applyAlignment="0" applyProtection="0">
      <alignment vertical="top" wrapText="1"/>
    </xf>
    <xf numFmtId="0" fontId="5" fillId="0" borderId="0" applyNumberFormat="0" applyFill="0" applyBorder="0" applyAlignment="0" applyProtection="0">
      <alignment vertical="top" wrapText="1"/>
    </xf>
    <xf numFmtId="0" fontId="4" fillId="0" borderId="0" applyNumberFormat="0" applyFill="0" applyBorder="0" applyAlignment="0" applyProtection="0">
      <alignment vertical="top" wrapText="1"/>
    </xf>
    <xf numFmtId="0" fontId="5" fillId="0" borderId="0" applyNumberFormat="0" applyFill="0" applyBorder="0" applyAlignment="0" applyProtection="0">
      <alignment vertical="top" wrapText="1"/>
    </xf>
    <xf numFmtId="0" fontId="4" fillId="0" borderId="0" applyNumberFormat="0" applyFill="0" applyBorder="0" applyAlignment="0" applyProtection="0">
      <alignment vertical="top" wrapText="1"/>
    </xf>
    <xf numFmtId="0" fontId="5" fillId="0" borderId="0" applyNumberFormat="0" applyFill="0" applyBorder="0" applyAlignment="0" applyProtection="0">
      <alignment vertical="top" wrapText="1"/>
    </xf>
    <xf numFmtId="0" fontId="4" fillId="0" borderId="0" applyNumberFormat="0" applyFill="0" applyBorder="0" applyAlignment="0" applyProtection="0">
      <alignment vertical="top" wrapText="1"/>
    </xf>
    <xf numFmtId="0" fontId="5" fillId="0" borderId="0" applyNumberFormat="0" applyFill="0" applyBorder="0" applyAlignment="0" applyProtection="0">
      <alignment vertical="top" wrapText="1"/>
    </xf>
    <xf numFmtId="0" fontId="4" fillId="0" borderId="0" applyNumberFormat="0" applyFill="0" applyBorder="0" applyAlignment="0" applyProtection="0">
      <alignment vertical="top" wrapText="1"/>
    </xf>
    <xf numFmtId="0" fontId="5" fillId="0" borderId="0" applyNumberFormat="0" applyFill="0" applyBorder="0" applyAlignment="0" applyProtection="0">
      <alignment vertical="top" wrapText="1"/>
    </xf>
    <xf numFmtId="0" fontId="4" fillId="0" borderId="0" applyNumberFormat="0" applyFill="0" applyBorder="0" applyAlignment="0" applyProtection="0">
      <alignment vertical="top" wrapText="1"/>
    </xf>
    <xf numFmtId="0" fontId="5" fillId="0" borderId="0" applyNumberFormat="0" applyFill="0" applyBorder="0" applyAlignment="0" applyProtection="0">
      <alignment vertical="top" wrapText="1"/>
    </xf>
    <xf numFmtId="0" fontId="4" fillId="0" borderId="0" applyNumberFormat="0" applyFill="0" applyBorder="0" applyAlignment="0" applyProtection="0">
      <alignment vertical="top" wrapText="1"/>
    </xf>
    <xf numFmtId="0" fontId="5" fillId="0" borderId="0" applyNumberFormat="0" applyFill="0" applyBorder="0" applyAlignment="0" applyProtection="0">
      <alignment vertical="top" wrapText="1"/>
    </xf>
    <xf numFmtId="0" fontId="4" fillId="0" borderId="0" applyNumberFormat="0" applyFill="0" applyBorder="0" applyAlignment="0" applyProtection="0">
      <alignment vertical="top" wrapText="1"/>
    </xf>
    <xf numFmtId="0" fontId="5" fillId="0" borderId="0" applyNumberFormat="0" applyFill="0" applyBorder="0" applyAlignment="0" applyProtection="0">
      <alignment vertical="top" wrapText="1"/>
    </xf>
    <xf numFmtId="0" fontId="4" fillId="0" borderId="0" applyNumberFormat="0" applyFill="0" applyBorder="0" applyAlignment="0" applyProtection="0">
      <alignment vertical="top" wrapText="1"/>
    </xf>
    <xf numFmtId="0" fontId="5" fillId="0" borderId="0" applyNumberFormat="0" applyFill="0" applyBorder="0" applyAlignment="0" applyProtection="0">
      <alignment vertical="top" wrapText="1"/>
    </xf>
    <xf numFmtId="0" fontId="4" fillId="0" borderId="0" applyNumberFormat="0" applyFill="0" applyBorder="0" applyAlignment="0" applyProtection="0">
      <alignment vertical="top" wrapText="1"/>
    </xf>
    <xf numFmtId="0" fontId="5" fillId="0" borderId="0" applyNumberFormat="0" applyFill="0" applyBorder="0" applyAlignment="0" applyProtection="0">
      <alignment vertical="top" wrapText="1"/>
    </xf>
    <xf numFmtId="0" fontId="4" fillId="0" borderId="0" applyNumberFormat="0" applyFill="0" applyBorder="0" applyAlignment="0" applyProtection="0">
      <alignment vertical="top" wrapText="1"/>
    </xf>
    <xf numFmtId="0" fontId="5" fillId="0" borderId="0" applyNumberFormat="0" applyFill="0" applyBorder="0" applyAlignment="0" applyProtection="0">
      <alignment vertical="top" wrapText="1"/>
    </xf>
    <xf numFmtId="0" fontId="4" fillId="0" borderId="0" applyNumberFormat="0" applyFill="0" applyBorder="0" applyAlignment="0" applyProtection="0">
      <alignment vertical="top" wrapText="1"/>
    </xf>
    <xf numFmtId="0" fontId="5" fillId="0" borderId="0" applyNumberFormat="0" applyFill="0" applyBorder="0" applyAlignment="0" applyProtection="0">
      <alignment vertical="top" wrapText="1"/>
    </xf>
    <xf numFmtId="0" fontId="4" fillId="0" borderId="0" applyNumberFormat="0" applyFill="0" applyBorder="0" applyAlignment="0" applyProtection="0">
      <alignment vertical="top" wrapText="1"/>
    </xf>
    <xf numFmtId="0" fontId="5" fillId="0" borderId="0" applyNumberFormat="0" applyFill="0" applyBorder="0" applyAlignment="0" applyProtection="0">
      <alignment vertical="top" wrapText="1"/>
    </xf>
    <xf numFmtId="0" fontId="4" fillId="0" borderId="0" applyNumberFormat="0" applyFill="0" applyBorder="0" applyAlignment="0" applyProtection="0">
      <alignment vertical="top" wrapText="1"/>
    </xf>
    <xf numFmtId="0" fontId="5" fillId="0" borderId="0" applyNumberFormat="0" applyFill="0" applyBorder="0" applyAlignment="0" applyProtection="0">
      <alignment vertical="top" wrapText="1"/>
    </xf>
    <xf numFmtId="0" fontId="4" fillId="0" borderId="0" applyNumberFormat="0" applyFill="0" applyBorder="0" applyAlignment="0" applyProtection="0">
      <alignment vertical="top" wrapText="1"/>
    </xf>
    <xf numFmtId="0" fontId="5" fillId="0" borderId="0" applyNumberFormat="0" applyFill="0" applyBorder="0" applyAlignment="0" applyProtection="0">
      <alignment vertical="top" wrapText="1"/>
    </xf>
    <xf numFmtId="0" fontId="4" fillId="0" borderId="0" applyNumberFormat="0" applyFill="0" applyBorder="0" applyAlignment="0" applyProtection="0">
      <alignment vertical="top" wrapText="1"/>
    </xf>
    <xf numFmtId="0" fontId="5" fillId="0" borderId="0" applyNumberFormat="0" applyFill="0" applyBorder="0" applyAlignment="0" applyProtection="0">
      <alignment vertical="top" wrapText="1"/>
    </xf>
    <xf numFmtId="0" fontId="4" fillId="0" borderId="0" applyNumberFormat="0" applyFill="0" applyBorder="0" applyAlignment="0" applyProtection="0">
      <alignment vertical="top" wrapText="1"/>
    </xf>
    <xf numFmtId="0" fontId="5" fillId="0" borderId="0" applyNumberFormat="0" applyFill="0" applyBorder="0" applyAlignment="0" applyProtection="0">
      <alignment vertical="top" wrapText="1"/>
    </xf>
    <xf numFmtId="0" fontId="4" fillId="0" borderId="0" applyNumberFormat="0" applyFill="0" applyBorder="0" applyAlignment="0" applyProtection="0">
      <alignment vertical="top" wrapText="1"/>
    </xf>
    <xf numFmtId="0" fontId="5" fillId="0" borderId="0" applyNumberFormat="0" applyFill="0" applyBorder="0" applyAlignment="0" applyProtection="0">
      <alignment vertical="top" wrapText="1"/>
    </xf>
    <xf numFmtId="0" fontId="4" fillId="0" borderId="0" applyNumberFormat="0" applyFill="0" applyBorder="0" applyAlignment="0" applyProtection="0">
      <alignment vertical="top" wrapText="1"/>
    </xf>
    <xf numFmtId="0" fontId="5" fillId="0" borderId="0" applyNumberFormat="0" applyFill="0" applyBorder="0" applyAlignment="0" applyProtection="0">
      <alignment vertical="top" wrapText="1"/>
    </xf>
    <xf numFmtId="0" fontId="4" fillId="0" borderId="0" applyNumberFormat="0" applyFill="0" applyBorder="0" applyAlignment="0" applyProtection="0">
      <alignment vertical="top" wrapText="1"/>
    </xf>
    <xf numFmtId="0" fontId="5" fillId="0" borderId="0" applyNumberFormat="0" applyFill="0" applyBorder="0" applyAlignment="0" applyProtection="0">
      <alignment vertical="top" wrapText="1"/>
    </xf>
    <xf numFmtId="0" fontId="4" fillId="0" borderId="0" applyNumberFormat="0" applyFill="0" applyBorder="0" applyAlignment="0" applyProtection="0">
      <alignment vertical="top" wrapText="1"/>
    </xf>
    <xf numFmtId="0" fontId="5" fillId="0" borderId="0" applyNumberFormat="0" applyFill="0" applyBorder="0" applyAlignment="0" applyProtection="0">
      <alignment vertical="top" wrapText="1"/>
    </xf>
    <xf numFmtId="0" fontId="4" fillId="0" borderId="0" applyNumberFormat="0" applyFill="0" applyBorder="0" applyAlignment="0" applyProtection="0">
      <alignment vertical="top" wrapText="1"/>
    </xf>
    <xf numFmtId="0" fontId="5" fillId="0" borderId="0" applyNumberFormat="0" applyFill="0" applyBorder="0" applyAlignment="0" applyProtection="0">
      <alignment vertical="top" wrapText="1"/>
    </xf>
    <xf numFmtId="0" fontId="4" fillId="0" borderId="0" applyNumberFormat="0" applyFill="0" applyBorder="0" applyAlignment="0" applyProtection="0">
      <alignment vertical="top" wrapText="1"/>
    </xf>
    <xf numFmtId="0" fontId="5" fillId="0" borderId="0" applyNumberFormat="0" applyFill="0" applyBorder="0" applyAlignment="0" applyProtection="0">
      <alignment vertical="top" wrapText="1"/>
    </xf>
    <xf numFmtId="0" fontId="4" fillId="0" borderId="0" applyNumberFormat="0" applyFill="0" applyBorder="0" applyAlignment="0" applyProtection="0">
      <alignment vertical="top" wrapText="1"/>
    </xf>
    <xf numFmtId="0" fontId="5" fillId="0" borderId="0" applyNumberFormat="0" applyFill="0" applyBorder="0" applyAlignment="0" applyProtection="0">
      <alignment vertical="top" wrapText="1"/>
    </xf>
    <xf numFmtId="0" fontId="4" fillId="0" borderId="0" applyNumberFormat="0" applyFill="0" applyBorder="0" applyAlignment="0" applyProtection="0">
      <alignment vertical="top" wrapText="1"/>
    </xf>
    <xf numFmtId="0" fontId="5" fillId="0" borderId="0" applyNumberFormat="0" applyFill="0" applyBorder="0" applyAlignment="0" applyProtection="0">
      <alignment vertical="top" wrapText="1"/>
    </xf>
    <xf numFmtId="0" fontId="4" fillId="0" borderId="0" applyNumberFormat="0" applyFill="0" applyBorder="0" applyAlignment="0" applyProtection="0">
      <alignment vertical="top" wrapText="1"/>
    </xf>
    <xf numFmtId="0" fontId="5" fillId="0" borderId="0" applyNumberFormat="0" applyFill="0" applyBorder="0" applyAlignment="0" applyProtection="0">
      <alignment vertical="top" wrapText="1"/>
    </xf>
    <xf numFmtId="0" fontId="4" fillId="0" borderId="0" applyNumberFormat="0" applyFill="0" applyBorder="0" applyAlignment="0" applyProtection="0">
      <alignment vertical="top" wrapText="1"/>
    </xf>
    <xf numFmtId="0" fontId="5" fillId="0" borderId="0" applyNumberFormat="0" applyFill="0" applyBorder="0" applyAlignment="0" applyProtection="0">
      <alignment vertical="top" wrapText="1"/>
    </xf>
    <xf numFmtId="0" fontId="4" fillId="0" borderId="0" applyNumberFormat="0" applyFill="0" applyBorder="0" applyAlignment="0" applyProtection="0">
      <alignment vertical="top" wrapText="1"/>
    </xf>
    <xf numFmtId="0" fontId="5" fillId="0" borderId="0" applyNumberFormat="0" applyFill="0" applyBorder="0" applyAlignment="0" applyProtection="0">
      <alignment vertical="top" wrapText="1"/>
    </xf>
    <xf numFmtId="0" fontId="4" fillId="0" borderId="0" applyNumberFormat="0" applyFill="0" applyBorder="0" applyAlignment="0" applyProtection="0">
      <alignment vertical="top" wrapText="1"/>
    </xf>
    <xf numFmtId="0" fontId="5" fillId="0" borderId="0" applyNumberFormat="0" applyFill="0" applyBorder="0" applyAlignment="0" applyProtection="0">
      <alignment vertical="top" wrapText="1"/>
    </xf>
    <xf numFmtId="0" fontId="4" fillId="0" borderId="0" applyNumberFormat="0" applyFill="0" applyBorder="0" applyAlignment="0" applyProtection="0">
      <alignment vertical="top" wrapText="1"/>
    </xf>
    <xf numFmtId="0" fontId="5" fillId="0" borderId="0" applyNumberFormat="0" applyFill="0" applyBorder="0" applyAlignment="0" applyProtection="0">
      <alignment vertical="top" wrapText="1"/>
    </xf>
    <xf numFmtId="0" fontId="4" fillId="0" borderId="0" applyNumberFormat="0" applyFill="0" applyBorder="0" applyAlignment="0" applyProtection="0">
      <alignment vertical="top" wrapText="1"/>
    </xf>
    <xf numFmtId="0" fontId="5" fillId="0" borderId="0" applyNumberFormat="0" applyFill="0" applyBorder="0" applyAlignment="0" applyProtection="0">
      <alignment vertical="top" wrapText="1"/>
    </xf>
    <xf numFmtId="0" fontId="4" fillId="0" borderId="0" applyNumberFormat="0" applyFill="0" applyBorder="0" applyAlignment="0" applyProtection="0">
      <alignment vertical="top" wrapText="1"/>
    </xf>
    <xf numFmtId="0" fontId="5" fillId="0" borderId="0" applyNumberFormat="0" applyFill="0" applyBorder="0" applyAlignment="0" applyProtection="0">
      <alignment vertical="top" wrapText="1"/>
    </xf>
    <xf numFmtId="0" fontId="4" fillId="0" borderId="0" applyNumberFormat="0" applyFill="0" applyBorder="0" applyAlignment="0" applyProtection="0">
      <alignment vertical="top" wrapText="1"/>
    </xf>
    <xf numFmtId="0" fontId="5" fillId="0" borderId="0" applyNumberFormat="0" applyFill="0" applyBorder="0" applyAlignment="0" applyProtection="0">
      <alignment vertical="top" wrapText="1"/>
    </xf>
    <xf numFmtId="0" fontId="4" fillId="0" borderId="0" applyNumberFormat="0" applyFill="0" applyBorder="0" applyAlignment="0" applyProtection="0">
      <alignment vertical="top" wrapText="1"/>
    </xf>
    <xf numFmtId="0" fontId="5" fillId="0" borderId="0" applyNumberFormat="0" applyFill="0" applyBorder="0" applyAlignment="0" applyProtection="0">
      <alignment vertical="top" wrapText="1"/>
    </xf>
    <xf numFmtId="0" fontId="4" fillId="0" borderId="0" applyNumberFormat="0" applyFill="0" applyBorder="0" applyAlignment="0" applyProtection="0">
      <alignment vertical="top" wrapText="1"/>
    </xf>
    <xf numFmtId="0" fontId="5" fillId="0" borderId="0" applyNumberFormat="0" applyFill="0" applyBorder="0" applyAlignment="0" applyProtection="0">
      <alignment vertical="top" wrapText="1"/>
    </xf>
    <xf numFmtId="0" fontId="4" fillId="0" borderId="0" applyNumberFormat="0" applyFill="0" applyBorder="0" applyAlignment="0" applyProtection="0">
      <alignment vertical="top" wrapText="1"/>
    </xf>
    <xf numFmtId="0" fontId="5" fillId="0" borderId="0" applyNumberFormat="0" applyFill="0" applyBorder="0" applyAlignment="0" applyProtection="0">
      <alignment vertical="top" wrapText="1"/>
    </xf>
    <xf numFmtId="0" fontId="4" fillId="0" borderId="0" applyNumberFormat="0" applyFill="0" applyBorder="0" applyAlignment="0" applyProtection="0">
      <alignment vertical="top" wrapText="1"/>
    </xf>
    <xf numFmtId="0" fontId="5" fillId="0" borderId="0" applyNumberFormat="0" applyFill="0" applyBorder="0" applyAlignment="0" applyProtection="0">
      <alignment vertical="top" wrapText="1"/>
    </xf>
    <xf numFmtId="0" fontId="4" fillId="0" borderId="0" applyNumberFormat="0" applyFill="0" applyBorder="0" applyAlignment="0" applyProtection="0">
      <alignment vertical="top" wrapText="1"/>
    </xf>
    <xf numFmtId="0" fontId="5" fillId="0" borderId="0" applyNumberFormat="0" applyFill="0" applyBorder="0" applyAlignment="0" applyProtection="0">
      <alignment vertical="top" wrapText="1"/>
    </xf>
    <xf numFmtId="0" fontId="4" fillId="0" borderId="0" applyNumberFormat="0" applyFill="0" applyBorder="0" applyAlignment="0" applyProtection="0">
      <alignment vertical="top" wrapText="1"/>
    </xf>
    <xf numFmtId="0" fontId="5" fillId="0" borderId="0" applyNumberFormat="0" applyFill="0" applyBorder="0" applyAlignment="0" applyProtection="0">
      <alignment vertical="top" wrapText="1"/>
    </xf>
    <xf numFmtId="0" fontId="4" fillId="0" borderId="0" applyNumberFormat="0" applyFill="0" applyBorder="0" applyAlignment="0" applyProtection="0">
      <alignment vertical="top" wrapText="1"/>
    </xf>
    <xf numFmtId="0" fontId="5" fillId="0" borderId="0" applyNumberFormat="0" applyFill="0" applyBorder="0" applyAlignment="0" applyProtection="0">
      <alignment vertical="top" wrapText="1"/>
    </xf>
    <xf numFmtId="0" fontId="4" fillId="0" borderId="0" applyNumberFormat="0" applyFill="0" applyBorder="0" applyAlignment="0" applyProtection="0">
      <alignment vertical="top" wrapText="1"/>
    </xf>
    <xf numFmtId="0" fontId="5" fillId="0" borderId="0" applyNumberFormat="0" applyFill="0" applyBorder="0" applyAlignment="0" applyProtection="0">
      <alignment vertical="top" wrapText="1"/>
    </xf>
    <xf numFmtId="0" fontId="4" fillId="0" borderId="0" applyNumberFormat="0" applyFill="0" applyBorder="0" applyAlignment="0" applyProtection="0">
      <alignment vertical="top" wrapText="1"/>
    </xf>
    <xf numFmtId="0" fontId="5" fillId="0" borderId="0" applyNumberFormat="0" applyFill="0" applyBorder="0" applyAlignment="0" applyProtection="0">
      <alignment vertical="top" wrapText="1"/>
    </xf>
    <xf numFmtId="0" fontId="4" fillId="0" borderId="0" applyNumberFormat="0" applyFill="0" applyBorder="0" applyAlignment="0" applyProtection="0">
      <alignment vertical="top" wrapText="1"/>
    </xf>
    <xf numFmtId="0" fontId="5" fillId="0" borderId="0" applyNumberFormat="0" applyFill="0" applyBorder="0" applyAlignment="0" applyProtection="0">
      <alignment vertical="top" wrapText="1"/>
    </xf>
    <xf numFmtId="0" fontId="4" fillId="0" borderId="0" applyNumberFormat="0" applyFill="0" applyBorder="0" applyAlignment="0" applyProtection="0">
      <alignment vertical="top" wrapText="1"/>
    </xf>
    <xf numFmtId="0" fontId="5" fillId="0" borderId="0" applyNumberFormat="0" applyFill="0" applyBorder="0" applyAlignment="0" applyProtection="0">
      <alignment vertical="top" wrapText="1"/>
    </xf>
    <xf numFmtId="0" fontId="4" fillId="0" borderId="0" applyNumberFormat="0" applyFill="0" applyBorder="0" applyAlignment="0" applyProtection="0">
      <alignment vertical="top" wrapText="1"/>
    </xf>
    <xf numFmtId="0" fontId="5" fillId="0" borderId="0" applyNumberFormat="0" applyFill="0" applyBorder="0" applyAlignment="0" applyProtection="0">
      <alignment vertical="top" wrapText="1"/>
    </xf>
    <xf numFmtId="0" fontId="4" fillId="0" borderId="0" applyNumberFormat="0" applyFill="0" applyBorder="0" applyAlignment="0" applyProtection="0">
      <alignment vertical="top" wrapText="1"/>
    </xf>
    <xf numFmtId="0" fontId="5" fillId="0" borderId="0" applyNumberFormat="0" applyFill="0" applyBorder="0" applyAlignment="0" applyProtection="0">
      <alignment vertical="top" wrapText="1"/>
    </xf>
  </cellStyleXfs>
  <cellXfs count="51">
    <xf numFmtId="0" fontId="0" fillId="0" borderId="0" xfId="0" applyFont="1" applyAlignment="1">
      <alignment vertical="top" wrapText="1"/>
    </xf>
    <xf numFmtId="0" fontId="1" fillId="0" borderId="0" xfId="0" applyNumberFormat="1" applyFont="1" applyAlignment="1">
      <alignment vertical="top" wrapText="1"/>
    </xf>
    <xf numFmtId="49" fontId="1" fillId="0" borderId="1" xfId="0" applyNumberFormat="1" applyFont="1" applyBorder="1" applyAlignment="1">
      <alignment horizontal="left" vertical="center" wrapText="1" readingOrder="1"/>
    </xf>
    <xf numFmtId="0" fontId="2" fillId="0" borderId="1" xfId="0" applyFont="1" applyBorder="1" applyAlignment="1">
      <alignment vertical="center" wrapText="1"/>
    </xf>
    <xf numFmtId="11" fontId="2" fillId="0" borderId="1" xfId="0" applyNumberFormat="1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49" fontId="3" fillId="0" borderId="3" xfId="0" applyNumberFormat="1" applyFont="1" applyBorder="1" applyAlignment="1">
      <alignment horizontal="center" vertical="center" wrapText="1" readingOrder="1"/>
    </xf>
    <xf numFmtId="49" fontId="3" fillId="0" borderId="4" xfId="0" applyNumberFormat="1" applyFont="1" applyBorder="1" applyAlignment="1">
      <alignment horizontal="center" vertical="center" wrapText="1" readingOrder="1"/>
    </xf>
    <xf numFmtId="49" fontId="3" fillId="0" borderId="5" xfId="0" applyNumberFormat="1" applyFont="1" applyBorder="1" applyAlignment="1">
      <alignment horizontal="left" vertical="center" wrapText="1" readingOrder="1"/>
    </xf>
    <xf numFmtId="0" fontId="0" fillId="2" borderId="6" xfId="0" applyNumberFormat="1" applyFont="1" applyFill="1" applyBorder="1" applyAlignment="1">
      <alignment vertical="center" wrapText="1" readingOrder="1"/>
    </xf>
    <xf numFmtId="11" fontId="0" fillId="2" borderId="7" xfId="0" applyNumberFormat="1" applyFont="1" applyFill="1" applyBorder="1" applyAlignment="1">
      <alignment vertical="center" wrapText="1" readingOrder="1"/>
    </xf>
    <xf numFmtId="0" fontId="0" fillId="0" borderId="6" xfId="0" applyNumberFormat="1" applyFont="1" applyBorder="1" applyAlignment="1">
      <alignment vertical="center" wrapText="1" readingOrder="1"/>
    </xf>
    <xf numFmtId="11" fontId="0" fillId="0" borderId="7" xfId="0" applyNumberFormat="1" applyFont="1" applyBorder="1" applyAlignment="1">
      <alignment vertical="center" wrapText="1" readingOrder="1"/>
    </xf>
    <xf numFmtId="11" fontId="1" fillId="0" borderId="7" xfId="0" applyNumberFormat="1" applyFont="1" applyBorder="1" applyAlignment="1">
      <alignment vertical="center" wrapText="1"/>
    </xf>
    <xf numFmtId="0" fontId="1" fillId="2" borderId="6" xfId="0" applyNumberFormat="1" applyFont="1" applyFill="1" applyBorder="1" applyAlignment="1">
      <alignment vertical="center" wrapText="1"/>
    </xf>
    <xf numFmtId="11" fontId="1" fillId="2" borderId="7" xfId="0" applyNumberFormat="1" applyFont="1" applyFill="1" applyBorder="1" applyAlignment="1">
      <alignment vertical="center" wrapText="1"/>
    </xf>
    <xf numFmtId="0" fontId="1" fillId="0" borderId="6" xfId="0" applyNumberFormat="1" applyFont="1" applyBorder="1" applyAlignment="1">
      <alignment vertical="center" wrapText="1"/>
    </xf>
    <xf numFmtId="0" fontId="1" fillId="0" borderId="0" xfId="0" applyNumberFormat="1" applyFont="1" applyAlignment="1">
      <alignment vertical="top" wrapText="1"/>
    </xf>
    <xf numFmtId="11" fontId="1" fillId="2" borderId="7" xfId="0" applyNumberFormat="1" applyFont="1" applyFill="1" applyBorder="1" applyAlignment="1">
      <alignment vertical="center" wrapText="1" readingOrder="1"/>
    </xf>
    <xf numFmtId="11" fontId="1" fillId="0" borderId="7" xfId="0" applyNumberFormat="1" applyFont="1" applyBorder="1" applyAlignment="1">
      <alignment vertical="center" wrapText="1" readingOrder="1"/>
    </xf>
    <xf numFmtId="0" fontId="1" fillId="0" borderId="7" xfId="0" applyFont="1" applyBorder="1" applyAlignment="1">
      <alignment vertical="center" wrapText="1"/>
    </xf>
    <xf numFmtId="0" fontId="1" fillId="2" borderId="7" xfId="0" applyFont="1" applyFill="1" applyBorder="1" applyAlignment="1">
      <alignment vertical="center" wrapText="1"/>
    </xf>
    <xf numFmtId="0" fontId="1" fillId="0" borderId="0" xfId="0" applyNumberFormat="1" applyFont="1" applyAlignment="1">
      <alignment vertical="top" wrapText="1"/>
    </xf>
    <xf numFmtId="0" fontId="1" fillId="0" borderId="0" xfId="0" applyNumberFormat="1" applyFont="1" applyAlignment="1">
      <alignment vertical="top" wrapText="1"/>
    </xf>
    <xf numFmtId="0" fontId="1" fillId="0" borderId="7" xfId="0" applyFont="1" applyBorder="1" applyAlignment="1">
      <alignment horizontal="left" vertical="center" wrapText="1" readingOrder="1"/>
    </xf>
    <xf numFmtId="49" fontId="1" fillId="0" borderId="7" xfId="0" applyNumberFormat="1" applyFont="1" applyBorder="1" applyAlignment="1">
      <alignment horizontal="left" vertical="center" wrapText="1" readingOrder="1"/>
    </xf>
    <xf numFmtId="49" fontId="3" fillId="2" borderId="7" xfId="0" applyNumberFormat="1" applyFont="1" applyFill="1" applyBorder="1" applyAlignment="1">
      <alignment horizontal="left" vertical="center" wrapText="1" readingOrder="1"/>
    </xf>
    <xf numFmtId="49" fontId="3" fillId="0" borderId="7" xfId="0" applyNumberFormat="1" applyFont="1" applyBorder="1" applyAlignment="1">
      <alignment horizontal="left" vertical="center" wrapText="1" readingOrder="1"/>
    </xf>
    <xf numFmtId="0" fontId="1" fillId="0" borderId="0" xfId="0" applyNumberFormat="1" applyFont="1" applyAlignment="1">
      <alignment vertical="top" wrapText="1"/>
    </xf>
    <xf numFmtId="49" fontId="3" fillId="0" borderId="1" xfId="0" applyNumberFormat="1" applyFont="1" applyBorder="1" applyAlignment="1">
      <alignment horizontal="center" vertical="center" wrapText="1" readingOrder="1"/>
    </xf>
    <xf numFmtId="49" fontId="3" fillId="0" borderId="2" xfId="0" applyNumberFormat="1" applyFont="1" applyBorder="1" applyAlignment="1">
      <alignment horizontal="left" vertical="center" wrapText="1" readingOrder="1"/>
    </xf>
    <xf numFmtId="0" fontId="0" fillId="0" borderId="3" xfId="0" applyNumberFormat="1" applyFont="1" applyBorder="1" applyAlignment="1">
      <alignment vertical="center" wrapText="1" readingOrder="1"/>
    </xf>
    <xf numFmtId="0" fontId="0" fillId="0" borderId="4" xfId="0" applyNumberFormat="1" applyFont="1" applyBorder="1" applyAlignment="1">
      <alignment vertical="center" wrapText="1" readingOrder="1"/>
    </xf>
    <xf numFmtId="0" fontId="0" fillId="2" borderId="7" xfId="0" applyNumberFormat="1" applyFont="1" applyFill="1" applyBorder="1" applyAlignment="1">
      <alignment vertical="center" wrapText="1" readingOrder="1"/>
    </xf>
    <xf numFmtId="0" fontId="0" fillId="0" borderId="7" xfId="0" applyNumberFormat="1" applyFont="1" applyBorder="1" applyAlignment="1">
      <alignment vertical="center" wrapText="1" readingOrder="1"/>
    </xf>
    <xf numFmtId="2" fontId="0" fillId="0" borderId="4" xfId="0" applyNumberFormat="1" applyFont="1" applyBorder="1" applyAlignment="1">
      <alignment vertical="center" wrapText="1" readingOrder="1"/>
    </xf>
    <xf numFmtId="0" fontId="0" fillId="0" borderId="0" xfId="0" applyFont="1" applyFill="1" applyBorder="1" applyAlignment="1">
      <alignment vertical="top" wrapText="1"/>
    </xf>
    <xf numFmtId="0" fontId="0" fillId="0" borderId="0" xfId="0" applyFont="1" applyFill="1" applyBorder="1" applyAlignment="1">
      <alignment horizontal="center" vertical="top" wrapText="1"/>
    </xf>
    <xf numFmtId="49" fontId="3" fillId="0" borderId="0" xfId="0" applyNumberFormat="1" applyFont="1" applyFill="1" applyBorder="1" applyAlignment="1">
      <alignment horizontal="left" vertical="center" wrapText="1" readingOrder="1"/>
    </xf>
    <xf numFmtId="164" fontId="0" fillId="0" borderId="0" xfId="0" applyNumberFormat="1" applyFont="1" applyFill="1" applyBorder="1" applyAlignment="1">
      <alignment vertical="top" wrapText="1"/>
    </xf>
    <xf numFmtId="0" fontId="6" fillId="0" borderId="0" xfId="0" applyFont="1" applyFill="1" applyBorder="1" applyAlignment="1">
      <alignment vertical="center" wrapText="1"/>
    </xf>
    <xf numFmtId="49" fontId="3" fillId="0" borderId="0" xfId="0" applyNumberFormat="1" applyFont="1" applyFill="1" applyBorder="1" applyAlignment="1">
      <alignment horizontal="center" vertical="center" wrapText="1" readingOrder="1"/>
    </xf>
    <xf numFmtId="0" fontId="0" fillId="0" borderId="0" xfId="0" applyNumberFormat="1" applyFont="1" applyFill="1" applyBorder="1" applyAlignment="1">
      <alignment horizontal="center" vertical="center" wrapText="1" readingOrder="1"/>
    </xf>
    <xf numFmtId="164" fontId="1" fillId="0" borderId="0" xfId="0" applyNumberFormat="1" applyFont="1" applyFill="1" applyBorder="1" applyAlignment="1">
      <alignment horizontal="center" vertical="center" wrapText="1" readingOrder="1"/>
    </xf>
    <xf numFmtId="164" fontId="0" fillId="0" borderId="0" xfId="0" applyNumberFormat="1" applyFont="1" applyFill="1" applyBorder="1" applyAlignment="1">
      <alignment horizontal="center" vertical="center" wrapText="1" readingOrder="1"/>
    </xf>
    <xf numFmtId="164" fontId="0" fillId="0" borderId="0" xfId="0" applyNumberFormat="1" applyFont="1" applyFill="1" applyBorder="1" applyAlignment="1">
      <alignment horizontal="center" vertical="top" wrapText="1"/>
    </xf>
    <xf numFmtId="0" fontId="1" fillId="0" borderId="0" xfId="0" applyNumberFormat="1" applyFont="1" applyFill="1" applyBorder="1" applyAlignment="1">
      <alignment horizontal="center" vertical="center" wrapText="1"/>
    </xf>
    <xf numFmtId="0" fontId="8" fillId="2" borderId="7" xfId="0" applyNumberFormat="1" applyFont="1" applyFill="1" applyBorder="1" applyAlignment="1">
      <alignment vertical="center" wrapText="1" readingOrder="1"/>
    </xf>
    <xf numFmtId="0" fontId="0" fillId="0" borderId="0" xfId="0" applyFont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164" fontId="0" fillId="0" borderId="0" xfId="0" applyNumberFormat="1" applyFont="1" applyFill="1" applyBorder="1" applyAlignment="1">
      <alignment horizontal="center" vertical="center" wrapText="1"/>
    </xf>
  </cellXfs>
  <cellStyles count="115">
    <cellStyle name="Lien hypertexte" xfId="1" builtinId="8" hidden="1"/>
    <cellStyle name="Lien hypertexte" xfId="3" builtinId="8" hidden="1"/>
    <cellStyle name="Lien hypertexte" xfId="5" builtinId="8" hidden="1"/>
    <cellStyle name="Lien hypertexte" xfId="7" builtinId="8" hidden="1"/>
    <cellStyle name="Lien hypertexte" xfId="9" builtinId="8" hidden="1"/>
    <cellStyle name="Lien hypertexte" xfId="11" builtinId="8" hidden="1"/>
    <cellStyle name="Lien hypertexte" xfId="13" builtinId="8" hidden="1"/>
    <cellStyle name="Lien hypertexte" xfId="15" builtinId="8" hidden="1"/>
    <cellStyle name="Lien hypertexte" xfId="17" builtinId="8" hidden="1"/>
    <cellStyle name="Lien hypertexte" xfId="19" builtinId="8" hidden="1"/>
    <cellStyle name="Lien hypertexte" xfId="21" builtinId="8" hidden="1"/>
    <cellStyle name="Lien hypertexte" xfId="23" builtinId="8" hidden="1"/>
    <cellStyle name="Lien hypertexte" xfId="25" builtinId="8" hidden="1"/>
    <cellStyle name="Lien hypertexte" xfId="27" builtinId="8" hidden="1"/>
    <cellStyle name="Lien hypertexte" xfId="29" builtinId="8" hidden="1"/>
    <cellStyle name="Lien hypertexte" xfId="31" builtinId="8" hidden="1"/>
    <cellStyle name="Lien hypertexte" xfId="33" builtinId="8" hidden="1"/>
    <cellStyle name="Lien hypertexte" xfId="35" builtinId="8" hidden="1"/>
    <cellStyle name="Lien hypertexte" xfId="37" builtinId="8" hidden="1"/>
    <cellStyle name="Lien hypertexte" xfId="39" builtinId="8" hidden="1"/>
    <cellStyle name="Lien hypertexte" xfId="41" builtinId="8" hidden="1"/>
    <cellStyle name="Lien hypertexte" xfId="43" builtinId="8" hidden="1"/>
    <cellStyle name="Lien hypertexte" xfId="45" builtinId="8" hidden="1"/>
    <cellStyle name="Lien hypertexte" xfId="47" builtinId="8" hidden="1"/>
    <cellStyle name="Lien hypertexte" xfId="49" builtinId="8" hidden="1"/>
    <cellStyle name="Lien hypertexte" xfId="51" builtinId="8" hidden="1"/>
    <cellStyle name="Lien hypertexte" xfId="53" builtinId="8" hidden="1"/>
    <cellStyle name="Lien hypertexte" xfId="55" builtinId="8" hidden="1"/>
    <cellStyle name="Lien hypertexte" xfId="57" builtinId="8" hidden="1"/>
    <cellStyle name="Lien hypertexte" xfId="59" builtinId="8" hidden="1"/>
    <cellStyle name="Lien hypertexte" xfId="61" builtinId="8" hidden="1"/>
    <cellStyle name="Lien hypertexte" xfId="63" builtinId="8" hidden="1"/>
    <cellStyle name="Lien hypertexte" xfId="65" builtinId="8" hidden="1"/>
    <cellStyle name="Lien hypertexte" xfId="67" builtinId="8" hidden="1"/>
    <cellStyle name="Lien hypertexte" xfId="69" builtinId="8" hidden="1"/>
    <cellStyle name="Lien hypertexte" xfId="71" builtinId="8" hidden="1"/>
    <cellStyle name="Lien hypertexte" xfId="73" builtinId="8" hidden="1"/>
    <cellStyle name="Lien hypertexte" xfId="75" builtinId="8" hidden="1"/>
    <cellStyle name="Lien hypertexte" xfId="77" builtinId="8" hidden="1"/>
    <cellStyle name="Lien hypertexte" xfId="79" builtinId="8" hidden="1"/>
    <cellStyle name="Lien hypertexte" xfId="81" builtinId="8" hidden="1"/>
    <cellStyle name="Lien hypertexte" xfId="83" builtinId="8" hidden="1"/>
    <cellStyle name="Lien hypertexte" xfId="85" builtinId="8" hidden="1"/>
    <cellStyle name="Lien hypertexte" xfId="87" builtinId="8" hidden="1"/>
    <cellStyle name="Lien hypertexte" xfId="89" builtinId="8" hidden="1"/>
    <cellStyle name="Lien hypertexte" xfId="91" builtinId="8" hidden="1"/>
    <cellStyle name="Lien hypertexte" xfId="93" builtinId="8" hidden="1"/>
    <cellStyle name="Lien hypertexte" xfId="95" builtinId="8" hidden="1"/>
    <cellStyle name="Lien hypertexte" xfId="97" builtinId="8" hidden="1"/>
    <cellStyle name="Lien hypertexte" xfId="99" builtinId="8" hidden="1"/>
    <cellStyle name="Lien hypertexte" xfId="101" builtinId="8" hidden="1"/>
    <cellStyle name="Lien hypertexte" xfId="103" builtinId="8" hidden="1"/>
    <cellStyle name="Lien hypertexte" xfId="105" builtinId="8" hidden="1"/>
    <cellStyle name="Lien hypertexte" xfId="107" builtinId="8" hidden="1"/>
    <cellStyle name="Lien hypertexte" xfId="109" builtinId="8" hidden="1"/>
    <cellStyle name="Lien hypertexte" xfId="111" builtinId="8" hidden="1"/>
    <cellStyle name="Lien hypertexte" xfId="113" builtinId="8" hidden="1"/>
    <cellStyle name="Lien hypertexte visité" xfId="2" builtinId="9" hidden="1"/>
    <cellStyle name="Lien hypertexte visité" xfId="4" builtinId="9" hidden="1"/>
    <cellStyle name="Lien hypertexte visité" xfId="6" builtinId="9" hidden="1"/>
    <cellStyle name="Lien hypertexte visité" xfId="8" builtinId="9" hidden="1"/>
    <cellStyle name="Lien hypertexte visité" xfId="10" builtinId="9" hidden="1"/>
    <cellStyle name="Lien hypertexte visité" xfId="12" builtinId="9" hidden="1"/>
    <cellStyle name="Lien hypertexte visité" xfId="14" builtinId="9" hidden="1"/>
    <cellStyle name="Lien hypertexte visité" xfId="16" builtinId="9" hidden="1"/>
    <cellStyle name="Lien hypertexte visité" xfId="18" builtinId="9" hidden="1"/>
    <cellStyle name="Lien hypertexte visité" xfId="20" builtinId="9" hidden="1"/>
    <cellStyle name="Lien hypertexte visité" xfId="22" builtinId="9" hidden="1"/>
    <cellStyle name="Lien hypertexte visité" xfId="24" builtinId="9" hidden="1"/>
    <cellStyle name="Lien hypertexte visité" xfId="26" builtinId="9" hidden="1"/>
    <cellStyle name="Lien hypertexte visité" xfId="28" builtinId="9" hidden="1"/>
    <cellStyle name="Lien hypertexte visité" xfId="30" builtinId="9" hidden="1"/>
    <cellStyle name="Lien hypertexte visité" xfId="32" builtinId="9" hidden="1"/>
    <cellStyle name="Lien hypertexte visité" xfId="34" builtinId="9" hidden="1"/>
    <cellStyle name="Lien hypertexte visité" xfId="36" builtinId="9" hidden="1"/>
    <cellStyle name="Lien hypertexte visité" xfId="38" builtinId="9" hidden="1"/>
    <cellStyle name="Lien hypertexte visité" xfId="40" builtinId="9" hidden="1"/>
    <cellStyle name="Lien hypertexte visité" xfId="42" builtinId="9" hidden="1"/>
    <cellStyle name="Lien hypertexte visité" xfId="44" builtinId="9" hidden="1"/>
    <cellStyle name="Lien hypertexte visité" xfId="46" builtinId="9" hidden="1"/>
    <cellStyle name="Lien hypertexte visité" xfId="48" builtinId="9" hidden="1"/>
    <cellStyle name="Lien hypertexte visité" xfId="50" builtinId="9" hidden="1"/>
    <cellStyle name="Lien hypertexte visité" xfId="52" builtinId="9" hidden="1"/>
    <cellStyle name="Lien hypertexte visité" xfId="54" builtinId="9" hidden="1"/>
    <cellStyle name="Lien hypertexte visité" xfId="56" builtinId="9" hidden="1"/>
    <cellStyle name="Lien hypertexte visité" xfId="58" builtinId="9" hidden="1"/>
    <cellStyle name="Lien hypertexte visité" xfId="60" builtinId="9" hidden="1"/>
    <cellStyle name="Lien hypertexte visité" xfId="62" builtinId="9" hidden="1"/>
    <cellStyle name="Lien hypertexte visité" xfId="64" builtinId="9" hidden="1"/>
    <cellStyle name="Lien hypertexte visité" xfId="66" builtinId="9" hidden="1"/>
    <cellStyle name="Lien hypertexte visité" xfId="68" builtinId="9" hidden="1"/>
    <cellStyle name="Lien hypertexte visité" xfId="70" builtinId="9" hidden="1"/>
    <cellStyle name="Lien hypertexte visité" xfId="72" builtinId="9" hidden="1"/>
    <cellStyle name="Lien hypertexte visité" xfId="74" builtinId="9" hidden="1"/>
    <cellStyle name="Lien hypertexte visité" xfId="76" builtinId="9" hidden="1"/>
    <cellStyle name="Lien hypertexte visité" xfId="78" builtinId="9" hidden="1"/>
    <cellStyle name="Lien hypertexte visité" xfId="80" builtinId="9" hidden="1"/>
    <cellStyle name="Lien hypertexte visité" xfId="82" builtinId="9" hidden="1"/>
    <cellStyle name="Lien hypertexte visité" xfId="84" builtinId="9" hidden="1"/>
    <cellStyle name="Lien hypertexte visité" xfId="86" builtinId="9" hidden="1"/>
    <cellStyle name="Lien hypertexte visité" xfId="88" builtinId="9" hidden="1"/>
    <cellStyle name="Lien hypertexte visité" xfId="90" builtinId="9" hidden="1"/>
    <cellStyle name="Lien hypertexte visité" xfId="92" builtinId="9" hidden="1"/>
    <cellStyle name="Lien hypertexte visité" xfId="94" builtinId="9" hidden="1"/>
    <cellStyle name="Lien hypertexte visité" xfId="96" builtinId="9" hidden="1"/>
    <cellStyle name="Lien hypertexte visité" xfId="98" builtinId="9" hidden="1"/>
    <cellStyle name="Lien hypertexte visité" xfId="100" builtinId="9" hidden="1"/>
    <cellStyle name="Lien hypertexte visité" xfId="102" builtinId="9" hidden="1"/>
    <cellStyle name="Lien hypertexte visité" xfId="104" builtinId="9" hidden="1"/>
    <cellStyle name="Lien hypertexte visité" xfId="106" builtinId="9" hidden="1"/>
    <cellStyle name="Lien hypertexte visité" xfId="108" builtinId="9" hidden="1"/>
    <cellStyle name="Lien hypertexte visité" xfId="110" builtinId="9" hidden="1"/>
    <cellStyle name="Lien hypertexte visité" xfId="112" builtinId="9" hidden="1"/>
    <cellStyle name="Lien hypertexte visité" xfId="114" builtinId="9" hidden="1"/>
    <cellStyle name="Normal" xfId="0" builtinId="0"/>
  </cellStyles>
  <dxfs count="0"/>
  <tableStyles count="0" defaultPivotStyle="PivotStyleMedium4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5A5A5"/>
      <rgbColor rgb="FF3F3F3F"/>
      <rgbColor rgb="FFF4F4F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000000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584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/>
            <a:uFillTx/>
            <a:latin typeface="Helvetica Neue Medium"/>
            <a:ea typeface="Helvetica Neue Medium"/>
            <a:cs typeface="Helvetica Neue Medium"/>
            <a:sym typeface="Helvetica Neue Medium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AI74"/>
  <sheetViews>
    <sheetView showGridLines="0" tabSelected="1" workbookViewId="0">
      <pane xSplit="1" ySplit="1" topLeftCell="AD42" activePane="bottomRight" state="frozen"/>
      <selection pane="topRight"/>
      <selection pane="bottomLeft"/>
      <selection pane="bottomRight" activeCell="AL65" sqref="AL65"/>
    </sheetView>
  </sheetViews>
  <sheetFormatPr baseColWidth="10" defaultColWidth="16.33203125" defaultRowHeight="18" customHeight="1" x14ac:dyDescent="0"/>
  <cols>
    <col min="1" max="10" width="16.33203125" style="1" customWidth="1"/>
    <col min="11" max="20" width="16.33203125" style="17" customWidth="1"/>
    <col min="21" max="30" width="16.33203125" style="22" customWidth="1"/>
    <col min="31" max="35" width="16.6640625" style="23" customWidth="1"/>
    <col min="36" max="36" width="16.33203125" style="23" customWidth="1"/>
    <col min="37" max="16384" width="16.33203125" style="23"/>
  </cols>
  <sheetData>
    <row r="1" spans="1:10" ht="12.5" customHeight="1">
      <c r="A1" s="2" t="s">
        <v>0</v>
      </c>
      <c r="B1" s="3"/>
      <c r="C1" s="4"/>
      <c r="D1" s="4"/>
      <c r="E1" s="4"/>
      <c r="F1" s="4"/>
      <c r="G1" s="4"/>
      <c r="H1" s="4"/>
      <c r="I1" s="4"/>
      <c r="J1" s="4"/>
    </row>
    <row r="2" spans="1:10" ht="12.5" customHeight="1">
      <c r="A2" s="5"/>
      <c r="B2" s="6" t="s">
        <v>1</v>
      </c>
      <c r="C2" s="7" t="s">
        <v>2</v>
      </c>
      <c r="D2" s="7" t="s">
        <v>3</v>
      </c>
      <c r="E2" s="7" t="s">
        <v>4</v>
      </c>
      <c r="F2" s="7" t="s">
        <v>5</v>
      </c>
      <c r="G2" s="7" t="s">
        <v>6</v>
      </c>
      <c r="H2" s="7" t="s">
        <v>7</v>
      </c>
      <c r="I2" s="7" t="s">
        <v>8</v>
      </c>
      <c r="J2" s="7" t="s">
        <v>9</v>
      </c>
    </row>
    <row r="3" spans="1:10" ht="12" customHeight="1">
      <c r="A3" s="8" t="s">
        <v>10</v>
      </c>
      <c r="B3" s="9">
        <v>43</v>
      </c>
      <c r="C3" s="10">
        <v>9.4200041311323895E-5</v>
      </c>
      <c r="D3" s="10">
        <v>7.6075989179048302E-5</v>
      </c>
      <c r="E3" s="10">
        <v>7.1077284315548193E-5</v>
      </c>
      <c r="F3" s="10">
        <v>7.9115639482547296E-5</v>
      </c>
      <c r="G3" s="10">
        <v>9.0258588288522906E-5</v>
      </c>
      <c r="H3" s="10">
        <v>1.06030413220718E-4</v>
      </c>
      <c r="I3" s="10">
        <v>8.6590627109578699E-5</v>
      </c>
      <c r="J3" s="10">
        <v>7.4364143273316098E-5</v>
      </c>
    </row>
    <row r="4" spans="1:10" ht="12.25" customHeight="1">
      <c r="A4" s="8" t="s">
        <v>11</v>
      </c>
      <c r="B4" s="11">
        <v>52</v>
      </c>
      <c r="C4" s="12">
        <v>8.1881973553711603E-5</v>
      </c>
      <c r="D4" s="12">
        <v>6.4722408605231594E-5</v>
      </c>
      <c r="E4" s="12">
        <v>5.1571864995650897E-5</v>
      </c>
      <c r="F4" s="12">
        <v>6.4393631266403101E-5</v>
      </c>
      <c r="G4" s="12">
        <v>5.0038361081793301E-5</v>
      </c>
      <c r="H4" s="13"/>
      <c r="I4" s="13"/>
      <c r="J4" s="13"/>
    </row>
    <row r="5" spans="1:10" ht="12.25" customHeight="1">
      <c r="A5" s="8" t="s">
        <v>12</v>
      </c>
      <c r="B5" s="14">
        <v>58</v>
      </c>
      <c r="C5" s="15"/>
      <c r="D5" s="15"/>
      <c r="E5" s="15"/>
      <c r="F5" s="15"/>
      <c r="G5" s="15"/>
      <c r="H5" s="10">
        <v>3.2260889641311302E-5</v>
      </c>
      <c r="I5" s="10">
        <v>3.3899362565876202E-5</v>
      </c>
      <c r="J5" s="10">
        <v>3.2298854477595703E-5</v>
      </c>
    </row>
    <row r="6" spans="1:10" ht="12.25" customHeight="1">
      <c r="A6" s="8" t="s">
        <v>13</v>
      </c>
      <c r="B6" s="11">
        <v>67</v>
      </c>
      <c r="C6" s="12">
        <v>3.9601644350641097E-5</v>
      </c>
      <c r="D6" s="12">
        <v>4.8747793980463203E-5</v>
      </c>
      <c r="E6" s="12">
        <v>4.3988408749391701E-5</v>
      </c>
      <c r="F6" s="12">
        <v>3.0955724341517902E-5</v>
      </c>
      <c r="G6" s="13"/>
      <c r="H6" s="12">
        <v>2.4255829329164002E-5</v>
      </c>
      <c r="I6" s="13">
        <v>2.8831972238934599E-5</v>
      </c>
      <c r="J6" s="12">
        <v>4.9150395561055098E-5</v>
      </c>
    </row>
    <row r="7" spans="1:10" ht="12" customHeight="1">
      <c r="A7" s="8" t="s">
        <v>14</v>
      </c>
      <c r="B7" s="9">
        <v>73</v>
      </c>
      <c r="C7" s="10">
        <v>3.3863235971210498E-5</v>
      </c>
      <c r="D7" s="10">
        <v>3.2809146719907901E-5</v>
      </c>
      <c r="E7" s="10">
        <v>2.5274677954744101E-5</v>
      </c>
      <c r="F7" s="10">
        <v>3.3627493763227098E-5</v>
      </c>
      <c r="G7" s="10">
        <v>2.39744760882767E-5</v>
      </c>
      <c r="H7" s="10">
        <v>1.9096815064127602E-5</v>
      </c>
      <c r="I7" s="10">
        <v>2.1416905802300099E-5</v>
      </c>
      <c r="J7" s="10">
        <v>2.93597053978016E-5</v>
      </c>
    </row>
    <row r="8" spans="1:10" ht="12" customHeight="1">
      <c r="A8" s="8" t="s">
        <v>15</v>
      </c>
      <c r="B8" s="11">
        <v>80</v>
      </c>
      <c r="C8" s="12">
        <v>4.2118216911677001E-5</v>
      </c>
      <c r="D8" s="12">
        <v>4.6657758016428601E-5</v>
      </c>
      <c r="E8" s="12">
        <v>4.5312254286432401E-5</v>
      </c>
      <c r="F8" s="12">
        <v>3.0221800902732701E-5</v>
      </c>
      <c r="G8" s="12">
        <v>2.82171973865592E-5</v>
      </c>
      <c r="H8" s="12">
        <v>2.4182931242531001E-5</v>
      </c>
      <c r="I8" s="12">
        <v>2.38654118687676E-5</v>
      </c>
      <c r="J8" s="12">
        <v>3.3304627587297999E-5</v>
      </c>
    </row>
    <row r="9" spans="1:10" ht="12" customHeight="1">
      <c r="A9" s="8" t="s">
        <v>16</v>
      </c>
      <c r="B9" s="9">
        <v>87</v>
      </c>
      <c r="C9" s="10">
        <v>2.9122619339193198E-5</v>
      </c>
      <c r="D9" s="10">
        <v>2.8911477396470301E-5</v>
      </c>
      <c r="E9" s="10">
        <v>3.34895607409998E-5</v>
      </c>
      <c r="F9" s="10">
        <v>2.2128525278347198E-5</v>
      </c>
      <c r="G9" s="10">
        <v>1.98356455085972E-5</v>
      </c>
      <c r="H9" s="10">
        <v>2.0156867650116001E-5</v>
      </c>
      <c r="I9" s="10">
        <v>1.7968132856248601E-5</v>
      </c>
      <c r="J9" s="10">
        <v>2.25244482549677E-5</v>
      </c>
    </row>
    <row r="10" spans="1:10" ht="12.25" customHeight="1">
      <c r="A10" s="8" t="s">
        <v>17</v>
      </c>
      <c r="B10" s="11">
        <v>94</v>
      </c>
      <c r="C10" s="12">
        <v>1.9376041835166799E-5</v>
      </c>
      <c r="D10" s="13"/>
      <c r="E10" s="12">
        <v>2.3146031494452301E-5</v>
      </c>
      <c r="F10" s="12">
        <v>2.4119439637308001E-5</v>
      </c>
      <c r="G10" s="13"/>
      <c r="H10" s="12">
        <v>1.7498730729974499E-5</v>
      </c>
      <c r="I10" s="12">
        <v>1.37645077912119E-5</v>
      </c>
      <c r="J10" s="12">
        <v>1.7951770666484999E-5</v>
      </c>
    </row>
    <row r="11" spans="1:10" ht="12.25" customHeight="1">
      <c r="A11" s="8" t="s">
        <v>18</v>
      </c>
      <c r="B11" s="9">
        <v>101</v>
      </c>
      <c r="C11" s="10">
        <v>3.9417596910178497E-5</v>
      </c>
      <c r="D11" s="15"/>
      <c r="E11" s="10">
        <v>2.35706396983171E-5</v>
      </c>
      <c r="F11" s="10">
        <v>2.08770595678089E-5</v>
      </c>
      <c r="G11" s="15"/>
      <c r="H11" s="10">
        <v>1.3842343203123301E-5</v>
      </c>
      <c r="I11" s="10">
        <v>1.4875941048779701E-5</v>
      </c>
      <c r="J11" s="10">
        <v>1.8024573607342999E-5</v>
      </c>
    </row>
    <row r="12" spans="1:10" ht="12.25" customHeight="1">
      <c r="A12" s="8" t="s">
        <v>19</v>
      </c>
      <c r="B12" s="16">
        <v>115</v>
      </c>
      <c r="C12" s="13"/>
      <c r="D12" s="13"/>
      <c r="E12" s="12">
        <v>1.7043563347917298E-5</v>
      </c>
      <c r="F12" s="12">
        <v>2.23006581127181E-5</v>
      </c>
      <c r="G12" s="13"/>
      <c r="H12" s="12">
        <v>1.41169533477023E-5</v>
      </c>
      <c r="I12" s="12">
        <v>2.29043149529792E-5</v>
      </c>
      <c r="J12" s="12"/>
    </row>
    <row r="13" spans="1:10" ht="12.25" customHeight="1">
      <c r="A13" s="8" t="s">
        <v>20</v>
      </c>
      <c r="B13" s="14">
        <v>123</v>
      </c>
      <c r="C13" s="15"/>
      <c r="D13" s="15"/>
      <c r="E13" s="10">
        <v>1.09205827968776E-5</v>
      </c>
      <c r="F13" s="10">
        <v>8.8969922639930099E-6</v>
      </c>
      <c r="G13" s="15"/>
      <c r="H13" s="10">
        <v>8.5107166351438304E-6</v>
      </c>
      <c r="I13" s="10">
        <v>7.2218335288987703E-6</v>
      </c>
      <c r="J13" s="10">
        <v>8.2909794143971305E-6</v>
      </c>
    </row>
    <row r="14" spans="1:10" ht="12.25" customHeight="1">
      <c r="A14" s="8" t="s">
        <v>21</v>
      </c>
      <c r="B14" s="16">
        <v>130</v>
      </c>
      <c r="C14" s="13"/>
      <c r="D14" s="13"/>
      <c r="E14" s="12">
        <v>6.7094450073173502E-6</v>
      </c>
      <c r="F14" s="12">
        <v>7.6314252105126608E-6</v>
      </c>
      <c r="G14" s="13"/>
      <c r="H14" s="12">
        <v>5.8435088761018901E-6</v>
      </c>
      <c r="I14" s="12">
        <v>6.7343538159500103E-6</v>
      </c>
      <c r="J14" s="12">
        <v>7.2668800507421001E-6</v>
      </c>
    </row>
    <row r="15" spans="1:10" ht="12.25" customHeight="1">
      <c r="A15" s="8" t="s">
        <v>22</v>
      </c>
      <c r="B15" s="14">
        <v>136</v>
      </c>
      <c r="C15" s="15"/>
      <c r="D15" s="15"/>
      <c r="E15" s="10">
        <v>1.7953884151160301E-5</v>
      </c>
      <c r="F15" s="10">
        <v>2.0055803118132599E-5</v>
      </c>
      <c r="G15" s="15"/>
      <c r="H15" s="10">
        <v>1.0100221527564599E-5</v>
      </c>
      <c r="I15" s="10">
        <v>1.5343510234734199E-5</v>
      </c>
      <c r="J15" s="10">
        <v>1.45818934337081E-5</v>
      </c>
    </row>
    <row r="16" spans="1:10" ht="12.25" customHeight="1">
      <c r="A16" s="8" t="s">
        <v>23</v>
      </c>
      <c r="B16" s="16">
        <v>157</v>
      </c>
      <c r="C16" s="13"/>
      <c r="D16" s="13"/>
      <c r="E16" s="12">
        <v>1.0978553595565199E-5</v>
      </c>
      <c r="F16" s="12">
        <v>1.7180970917257401E-5</v>
      </c>
      <c r="G16" s="13"/>
      <c r="H16" s="13">
        <v>1.2384929615909E-6</v>
      </c>
      <c r="I16" s="12">
        <v>1.02284636344582E-5</v>
      </c>
      <c r="J16" s="12">
        <v>1.3678279547274901E-5</v>
      </c>
    </row>
    <row r="17" spans="1:20" ht="12.25" customHeight="1">
      <c r="A17" s="8" t="s">
        <v>24</v>
      </c>
      <c r="B17" s="14">
        <v>171</v>
      </c>
      <c r="C17" s="15"/>
      <c r="D17" s="15"/>
      <c r="E17" s="10">
        <v>2.3807917941156102E-5</v>
      </c>
      <c r="F17" s="10">
        <v>1.5558437324973699E-5</v>
      </c>
      <c r="G17" s="15"/>
      <c r="H17" s="10">
        <v>1.03808175268495E-5</v>
      </c>
      <c r="I17" s="10">
        <v>1.08651141428395E-5</v>
      </c>
      <c r="J17" s="10">
        <v>1.66523420713365E-5</v>
      </c>
    </row>
    <row r="18" spans="1:20" ht="12.25" customHeight="1">
      <c r="A18" s="8" t="s">
        <v>25</v>
      </c>
      <c r="B18" s="16">
        <v>192</v>
      </c>
      <c r="C18" s="13"/>
      <c r="D18" s="13"/>
      <c r="E18" s="12">
        <v>1.3725028114406001E-5</v>
      </c>
      <c r="F18" s="12">
        <v>1.0730849627663901E-5</v>
      </c>
      <c r="G18" s="13"/>
      <c r="H18" s="12">
        <v>9.7358057950894899E-6</v>
      </c>
      <c r="I18" s="12">
        <v>1.05431061313414E-5</v>
      </c>
      <c r="J18" s="12">
        <v>1.3330200632205E-5</v>
      </c>
    </row>
    <row r="20" spans="1:20" ht="12.5" customHeight="1">
      <c r="K20" s="2" t="s">
        <v>26</v>
      </c>
      <c r="L20" s="3"/>
      <c r="M20" s="3"/>
      <c r="N20" s="3"/>
      <c r="O20" s="3"/>
      <c r="P20" s="3"/>
      <c r="Q20" s="3"/>
      <c r="R20" s="3"/>
      <c r="S20" s="3"/>
      <c r="T20" s="3"/>
    </row>
    <row r="21" spans="1:20" ht="12.5" customHeight="1">
      <c r="K21" s="5"/>
      <c r="L21" s="6" t="s">
        <v>1</v>
      </c>
      <c r="M21" s="7" t="s">
        <v>2</v>
      </c>
      <c r="N21" s="7" t="s">
        <v>3</v>
      </c>
      <c r="O21" s="7" t="s">
        <v>4</v>
      </c>
      <c r="P21" s="7" t="s">
        <v>5</v>
      </c>
      <c r="Q21" s="7" t="s">
        <v>6</v>
      </c>
      <c r="R21" s="7" t="s">
        <v>7</v>
      </c>
      <c r="S21" s="7" t="s">
        <v>8</v>
      </c>
      <c r="T21" s="7" t="s">
        <v>9</v>
      </c>
    </row>
    <row r="22" spans="1:20" ht="12.25" customHeight="1">
      <c r="K22" s="8" t="s">
        <v>10</v>
      </c>
      <c r="L22" s="9">
        <v>43</v>
      </c>
      <c r="M22" s="18">
        <v>9.3200000000000002E-5</v>
      </c>
      <c r="N22" s="18">
        <v>9.6000000000000002E-5</v>
      </c>
      <c r="O22" s="18">
        <v>8.0699999999999996E-5</v>
      </c>
      <c r="P22" s="18">
        <v>8.1299999999999997E-5</v>
      </c>
      <c r="Q22" s="18">
        <v>9.8599999999999998E-5</v>
      </c>
      <c r="R22" s="18">
        <v>1.12E-4</v>
      </c>
      <c r="S22" s="18">
        <v>8.2899999999999996E-5</v>
      </c>
      <c r="T22" s="18">
        <v>7.3999999999999996E-5</v>
      </c>
    </row>
    <row r="23" spans="1:20" ht="12.25" customHeight="1">
      <c r="K23" s="8" t="s">
        <v>11</v>
      </c>
      <c r="L23" s="11">
        <v>52</v>
      </c>
      <c r="M23" s="19">
        <v>7.64E-5</v>
      </c>
      <c r="N23" s="19">
        <v>7.7700000000000005E-5</v>
      </c>
      <c r="O23" s="19">
        <v>3.01E-5</v>
      </c>
      <c r="P23" s="19">
        <v>7.2700000000000005E-5</v>
      </c>
      <c r="Q23" s="19">
        <v>6.02E-5</v>
      </c>
      <c r="R23" s="20"/>
      <c r="S23" s="20"/>
      <c r="T23" s="20"/>
    </row>
    <row r="24" spans="1:20" ht="12.25" customHeight="1">
      <c r="K24" s="8" t="s">
        <v>12</v>
      </c>
      <c r="L24" s="14">
        <v>58</v>
      </c>
      <c r="M24" s="21"/>
      <c r="N24" s="21"/>
      <c r="O24" s="21"/>
      <c r="P24" s="21"/>
      <c r="Q24" s="21"/>
      <c r="R24" s="18">
        <v>4.0299999999999997E-5</v>
      </c>
      <c r="S24" s="18">
        <v>3.2700000000000002E-5</v>
      </c>
      <c r="T24" s="18">
        <v>4.1600000000000002E-5</v>
      </c>
    </row>
    <row r="25" spans="1:20" ht="12.25" customHeight="1">
      <c r="K25" s="8" t="s">
        <v>13</v>
      </c>
      <c r="L25" s="11">
        <v>67</v>
      </c>
      <c r="M25" s="19">
        <v>5.0300000000000003E-5</v>
      </c>
      <c r="N25" s="19">
        <v>5.2099999999999999E-5</v>
      </c>
      <c r="O25" s="19">
        <v>4.7899999999999999E-5</v>
      </c>
      <c r="P25" s="19">
        <v>8.9600000000000006E-6</v>
      </c>
      <c r="Q25" s="20"/>
      <c r="R25" s="19">
        <v>2.6800000000000001E-5</v>
      </c>
      <c r="S25" s="20"/>
      <c r="T25" s="19">
        <v>4.7500000000000003E-5</v>
      </c>
    </row>
    <row r="26" spans="1:20" ht="12.25" customHeight="1">
      <c r="K26" s="8" t="s">
        <v>14</v>
      </c>
      <c r="L26" s="9">
        <v>73</v>
      </c>
      <c r="M26" s="18">
        <v>4.1999999999999998E-5</v>
      </c>
      <c r="N26" s="18">
        <v>4.5099999999999998E-5</v>
      </c>
      <c r="O26" s="18">
        <v>3.5899999999999998E-5</v>
      </c>
      <c r="P26" s="18">
        <v>4.0500000000000002E-5</v>
      </c>
      <c r="Q26" s="18">
        <v>2.8799999999999999E-5</v>
      </c>
      <c r="R26" s="18">
        <v>1.91E-5</v>
      </c>
      <c r="S26" s="18">
        <v>2.4899999999999999E-5</v>
      </c>
      <c r="T26" s="18">
        <v>3.5299999999999997E-5</v>
      </c>
    </row>
    <row r="27" spans="1:20" ht="12.25" customHeight="1">
      <c r="K27" s="8" t="s">
        <v>15</v>
      </c>
      <c r="L27" s="11">
        <v>80</v>
      </c>
      <c r="M27" s="19">
        <v>4.4400000000000002E-5</v>
      </c>
      <c r="N27" s="19">
        <v>4.3600000000000003E-5</v>
      </c>
      <c r="O27" s="19">
        <v>3.9400000000000002E-5</v>
      </c>
      <c r="P27" s="19">
        <v>3.5299999999999997E-5</v>
      </c>
      <c r="Q27" s="19">
        <v>2.8500000000000002E-5</v>
      </c>
      <c r="R27" s="19">
        <v>2.5999999999999998E-5</v>
      </c>
      <c r="S27" s="19">
        <v>2.4300000000000001E-5</v>
      </c>
      <c r="T27" s="19">
        <v>2.8399999999999999E-5</v>
      </c>
    </row>
    <row r="28" spans="1:20" ht="12.25" customHeight="1">
      <c r="K28" s="8" t="s">
        <v>16</v>
      </c>
      <c r="L28" s="9">
        <v>87</v>
      </c>
      <c r="M28" s="18">
        <v>3.3000000000000003E-5</v>
      </c>
      <c r="N28" s="18">
        <v>3.8899999999999997E-5</v>
      </c>
      <c r="O28" s="18">
        <v>3.1699999999999998E-5</v>
      </c>
      <c r="P28" s="18">
        <v>3.5299999999999997E-5</v>
      </c>
      <c r="Q28" s="18">
        <v>2.44E-5</v>
      </c>
      <c r="R28" s="18">
        <v>2.2200000000000001E-5</v>
      </c>
      <c r="S28" s="18">
        <v>1.88E-5</v>
      </c>
      <c r="T28" s="18">
        <v>2.5000000000000001E-5</v>
      </c>
    </row>
    <row r="29" spans="1:20" ht="12.25" customHeight="1">
      <c r="K29" s="8" t="s">
        <v>17</v>
      </c>
      <c r="L29" s="11">
        <v>94</v>
      </c>
      <c r="M29" s="19">
        <v>2.8099999999999999E-5</v>
      </c>
      <c r="N29" s="20"/>
      <c r="O29" s="19">
        <v>2.9499999999999999E-5</v>
      </c>
      <c r="P29" s="19">
        <v>2.7800000000000001E-5</v>
      </c>
      <c r="Q29" s="20"/>
      <c r="R29" s="19">
        <v>1.8300000000000001E-5</v>
      </c>
      <c r="S29" s="19">
        <v>1.3900000000000001E-5</v>
      </c>
      <c r="T29" s="19">
        <v>1.9700000000000001E-5</v>
      </c>
    </row>
    <row r="30" spans="1:20" ht="12.25" customHeight="1">
      <c r="K30" s="8" t="s">
        <v>18</v>
      </c>
      <c r="L30" s="9">
        <v>101</v>
      </c>
      <c r="M30" s="18">
        <v>4.1900000000000002E-5</v>
      </c>
      <c r="N30" s="21"/>
      <c r="O30" s="18">
        <v>2.8900000000000001E-5</v>
      </c>
      <c r="P30" s="18">
        <v>2.16E-5</v>
      </c>
      <c r="Q30" s="21"/>
      <c r="R30" s="18">
        <v>1.6900000000000001E-5</v>
      </c>
      <c r="S30" s="18">
        <v>1.95E-5</v>
      </c>
      <c r="T30" s="18">
        <v>2.34E-5</v>
      </c>
    </row>
    <row r="31" spans="1:20" ht="12.25" customHeight="1">
      <c r="K31" s="8" t="s">
        <v>19</v>
      </c>
      <c r="L31" s="16">
        <v>115</v>
      </c>
      <c r="M31" s="20"/>
      <c r="N31" s="20"/>
      <c r="O31" s="19">
        <v>2.5299999999999998E-5</v>
      </c>
      <c r="P31" s="19">
        <v>2.0100000000000001E-5</v>
      </c>
      <c r="Q31" s="20"/>
      <c r="R31" s="19">
        <v>1.66E-5</v>
      </c>
      <c r="S31" s="19">
        <v>1.3200000000000001E-5</v>
      </c>
      <c r="T31" s="19">
        <v>2.23E-5</v>
      </c>
    </row>
    <row r="32" spans="1:20" ht="12.25" customHeight="1">
      <c r="K32" s="8" t="s">
        <v>20</v>
      </c>
      <c r="L32" s="14">
        <v>123</v>
      </c>
      <c r="M32" s="21"/>
      <c r="N32" s="21"/>
      <c r="O32" s="18">
        <v>1.2300000000000001E-5</v>
      </c>
      <c r="P32" s="18">
        <v>9.9699999999999994E-6</v>
      </c>
      <c r="Q32" s="21"/>
      <c r="R32" s="18">
        <v>9.9000000000000001E-6</v>
      </c>
      <c r="S32" s="18">
        <v>8.9600000000000006E-6</v>
      </c>
      <c r="T32" s="18">
        <v>1.0200000000000001E-5</v>
      </c>
    </row>
    <row r="33" spans="11:30" ht="12.25" customHeight="1">
      <c r="K33" s="8" t="s">
        <v>21</v>
      </c>
      <c r="L33" s="16">
        <v>130</v>
      </c>
      <c r="M33" s="20"/>
      <c r="N33" s="20"/>
      <c r="O33" s="19">
        <v>1.2E-5</v>
      </c>
      <c r="P33" s="19">
        <v>1.03E-5</v>
      </c>
      <c r="Q33" s="20"/>
      <c r="R33" s="19">
        <v>6.9600000000000003E-6</v>
      </c>
      <c r="S33" s="19">
        <v>7.8900000000000007E-6</v>
      </c>
      <c r="T33" s="19">
        <v>5.0699999999999997E-6</v>
      </c>
    </row>
    <row r="34" spans="11:30" ht="12.25" customHeight="1">
      <c r="K34" s="8" t="s">
        <v>22</v>
      </c>
      <c r="L34" s="14">
        <v>136</v>
      </c>
      <c r="M34" s="21"/>
      <c r="N34" s="21"/>
      <c r="O34" s="18">
        <v>1.7600000000000001E-5</v>
      </c>
      <c r="P34" s="18">
        <v>2.02E-5</v>
      </c>
      <c r="Q34" s="21"/>
      <c r="R34" s="18">
        <v>1.2799999999999999E-5</v>
      </c>
      <c r="S34" s="18">
        <v>1.7900000000000001E-5</v>
      </c>
      <c r="T34" s="18">
        <v>1.59E-5</v>
      </c>
    </row>
    <row r="35" spans="11:30" ht="12.25" customHeight="1">
      <c r="K35" s="8" t="s">
        <v>23</v>
      </c>
      <c r="L35" s="16">
        <v>157</v>
      </c>
      <c r="M35" s="20"/>
      <c r="N35" s="20"/>
      <c r="O35" s="19">
        <v>1.42E-5</v>
      </c>
      <c r="P35" s="19">
        <v>1.6900000000000001E-5</v>
      </c>
      <c r="Q35" s="20"/>
      <c r="R35" s="19">
        <v>1.2899999999999999E-6</v>
      </c>
      <c r="S35" s="19">
        <v>1.4100000000000001E-5</v>
      </c>
      <c r="T35" s="19">
        <v>1.5299999999999999E-5</v>
      </c>
    </row>
    <row r="36" spans="11:30" ht="12.25" customHeight="1">
      <c r="K36" s="8" t="s">
        <v>24</v>
      </c>
      <c r="L36" s="14">
        <v>171</v>
      </c>
      <c r="M36" s="21"/>
      <c r="N36" s="21"/>
      <c r="O36" s="18">
        <v>2.48E-5</v>
      </c>
      <c r="P36" s="18">
        <v>1.8499999999999999E-5</v>
      </c>
      <c r="Q36" s="21"/>
      <c r="R36" s="18">
        <v>1.49E-5</v>
      </c>
      <c r="S36" s="18">
        <v>1.33E-5</v>
      </c>
      <c r="T36" s="18">
        <v>1.8899999999999999E-5</v>
      </c>
    </row>
    <row r="37" spans="11:30" ht="12.25" customHeight="1">
      <c r="K37" s="8" t="s">
        <v>25</v>
      </c>
      <c r="L37" s="16">
        <v>192</v>
      </c>
      <c r="M37" s="20"/>
      <c r="N37" s="20"/>
      <c r="O37" s="20"/>
      <c r="P37" s="20"/>
      <c r="Q37" s="20"/>
      <c r="R37" s="20"/>
      <c r="S37" s="20"/>
      <c r="T37" s="20"/>
    </row>
    <row r="39" spans="11:30" ht="12.5" customHeight="1">
      <c r="U39" s="2" t="s">
        <v>27</v>
      </c>
      <c r="V39" s="3"/>
      <c r="W39" s="3"/>
      <c r="X39" s="3"/>
      <c r="Y39" s="3"/>
      <c r="Z39" s="3"/>
      <c r="AA39" s="3"/>
      <c r="AB39" s="3"/>
      <c r="AC39" s="3"/>
      <c r="AD39" s="3"/>
    </row>
    <row r="40" spans="11:30" ht="12.5" customHeight="1">
      <c r="U40" s="5"/>
      <c r="V40" s="6" t="s">
        <v>1</v>
      </c>
      <c r="W40" s="7" t="s">
        <v>2</v>
      </c>
      <c r="X40" s="7" t="s">
        <v>3</v>
      </c>
      <c r="Y40" s="7" t="s">
        <v>4</v>
      </c>
      <c r="Z40" s="7" t="s">
        <v>5</v>
      </c>
      <c r="AA40" s="7" t="s">
        <v>6</v>
      </c>
      <c r="AB40" s="7" t="s">
        <v>7</v>
      </c>
      <c r="AC40" s="7" t="s">
        <v>8</v>
      </c>
      <c r="AD40" s="7" t="s">
        <v>9</v>
      </c>
    </row>
    <row r="41" spans="11:30" ht="12" customHeight="1">
      <c r="U41" s="8" t="s">
        <v>10</v>
      </c>
      <c r="V41" s="9">
        <v>43</v>
      </c>
      <c r="W41" s="10">
        <v>9.9599999999999995E-5</v>
      </c>
      <c r="X41" s="10">
        <v>9.0400000000000002E-5</v>
      </c>
      <c r="Y41" s="10">
        <v>7.6000000000000004E-5</v>
      </c>
      <c r="Z41" s="10">
        <v>8.5199999999999997E-5</v>
      </c>
      <c r="AA41" s="10">
        <v>1.0900000000000001E-4</v>
      </c>
      <c r="AB41" s="10">
        <v>1.0399999999999999E-4</v>
      </c>
      <c r="AC41" s="10">
        <v>6.7000000000000002E-5</v>
      </c>
      <c r="AD41" s="10">
        <v>7.0400000000000004E-5</v>
      </c>
    </row>
    <row r="42" spans="11:30" ht="12.25" customHeight="1">
      <c r="U42" s="8" t="s">
        <v>11</v>
      </c>
      <c r="V42" s="11">
        <v>52</v>
      </c>
      <c r="W42" s="12">
        <v>8.2999999999999998E-5</v>
      </c>
      <c r="X42" s="12">
        <v>8.25E-5</v>
      </c>
      <c r="Y42" s="12">
        <v>6.1299999999999999E-5</v>
      </c>
      <c r="Z42" s="12">
        <v>7.5099999999999996E-5</v>
      </c>
      <c r="AA42" s="12">
        <v>5.9599999999999999E-5</v>
      </c>
      <c r="AB42" s="20"/>
      <c r="AC42" s="20"/>
      <c r="AD42" s="20"/>
    </row>
    <row r="43" spans="11:30" ht="12.25" customHeight="1">
      <c r="U43" s="8" t="s">
        <v>12</v>
      </c>
      <c r="V43" s="14">
        <v>58</v>
      </c>
      <c r="W43" s="21"/>
      <c r="X43" s="21"/>
      <c r="Y43" s="21"/>
      <c r="Z43" s="21"/>
      <c r="AA43" s="21"/>
      <c r="AB43" s="10">
        <v>3.3300000000000003E-5</v>
      </c>
      <c r="AC43" s="10">
        <v>2.8099999999999999E-5</v>
      </c>
      <c r="AD43" s="10">
        <v>3.1900000000000003E-5</v>
      </c>
    </row>
    <row r="44" spans="11:30" ht="12.25" customHeight="1">
      <c r="U44" s="8" t="s">
        <v>13</v>
      </c>
      <c r="V44" s="11">
        <v>67</v>
      </c>
      <c r="W44" s="12">
        <v>5.3699999999999997E-5</v>
      </c>
      <c r="X44" s="12">
        <v>5.7500000000000002E-5</v>
      </c>
      <c r="Y44" s="12">
        <v>5.0099999999999998E-5</v>
      </c>
      <c r="Z44" s="12">
        <v>4.35E-5</v>
      </c>
      <c r="AA44" s="20"/>
      <c r="AB44" s="12">
        <v>2.65E-5</v>
      </c>
      <c r="AC44" s="12">
        <v>2.7800000000000001E-5</v>
      </c>
      <c r="AD44" s="12">
        <v>4.0299999999999997E-5</v>
      </c>
    </row>
    <row r="45" spans="11:30" ht="12" customHeight="1">
      <c r="U45" s="8" t="s">
        <v>14</v>
      </c>
      <c r="V45" s="9">
        <v>73</v>
      </c>
      <c r="W45" s="10">
        <v>3.9799999999999998E-5</v>
      </c>
      <c r="X45" s="10">
        <v>3.7799999999999997E-5</v>
      </c>
      <c r="Y45" s="10">
        <v>3.01E-5</v>
      </c>
      <c r="Z45" s="10">
        <v>3.4499999999999998E-5</v>
      </c>
      <c r="AA45" s="10">
        <v>2.8099999999999999E-5</v>
      </c>
      <c r="AB45" s="10">
        <v>2.02E-5</v>
      </c>
      <c r="AC45" s="10">
        <v>1.84E-5</v>
      </c>
      <c r="AD45" s="10">
        <v>3.1300000000000002E-5</v>
      </c>
    </row>
    <row r="46" spans="11:30" ht="12" customHeight="1">
      <c r="U46" s="8" t="s">
        <v>15</v>
      </c>
      <c r="V46" s="11">
        <v>80</v>
      </c>
      <c r="W46" s="12">
        <v>4.8199999999999999E-5</v>
      </c>
      <c r="X46" s="12">
        <v>4.2700000000000001E-5</v>
      </c>
      <c r="Y46" s="12">
        <v>3.96E-5</v>
      </c>
      <c r="Z46" s="12">
        <v>3.4400000000000003E-5</v>
      </c>
      <c r="AA46" s="12">
        <v>3.01E-5</v>
      </c>
      <c r="AB46" s="12">
        <v>2.4300000000000001E-5</v>
      </c>
      <c r="AC46" s="12">
        <v>2.1699999999999999E-5</v>
      </c>
      <c r="AD46" s="12">
        <v>2.8099999999999999E-5</v>
      </c>
    </row>
    <row r="47" spans="11:30" ht="12" customHeight="1">
      <c r="U47" s="8" t="s">
        <v>16</v>
      </c>
      <c r="V47" s="9">
        <v>87</v>
      </c>
      <c r="W47" s="10">
        <v>3.7299999999999999E-5</v>
      </c>
      <c r="X47" s="10">
        <v>4.1399999999999997E-5</v>
      </c>
      <c r="Y47" s="10">
        <v>3.2299999999999999E-5</v>
      </c>
      <c r="Z47" s="10">
        <v>2.5199999999999999E-5</v>
      </c>
      <c r="AA47" s="10">
        <v>1.98E-5</v>
      </c>
      <c r="AB47" s="10">
        <v>1.9700000000000001E-5</v>
      </c>
      <c r="AC47" s="10">
        <v>1.6799999999999998E-5</v>
      </c>
      <c r="AD47" s="10">
        <v>2.5700000000000001E-5</v>
      </c>
    </row>
    <row r="48" spans="11:30" ht="12.25" customHeight="1">
      <c r="U48" s="8" t="s">
        <v>17</v>
      </c>
      <c r="V48" s="11">
        <v>94</v>
      </c>
      <c r="W48" s="12">
        <v>2.5400000000000001E-5</v>
      </c>
      <c r="X48" s="20"/>
      <c r="Y48" s="12">
        <v>2.37E-5</v>
      </c>
      <c r="Z48" s="12">
        <v>2.5400000000000001E-5</v>
      </c>
      <c r="AA48" s="20"/>
      <c r="AB48" s="12">
        <v>1.7600000000000001E-5</v>
      </c>
      <c r="AC48" s="12">
        <v>1.31E-5</v>
      </c>
      <c r="AD48" s="12">
        <v>1.4399999999999999E-5</v>
      </c>
    </row>
    <row r="49" spans="21:35" ht="12.25" customHeight="1">
      <c r="U49" s="8" t="s">
        <v>18</v>
      </c>
      <c r="V49" s="9">
        <v>101</v>
      </c>
      <c r="W49" s="10">
        <v>4.0299999999999997E-5</v>
      </c>
      <c r="X49" s="21"/>
      <c r="Y49" s="21"/>
      <c r="Z49" s="10">
        <v>1.6900000000000001E-5</v>
      </c>
      <c r="AA49" s="21"/>
      <c r="AB49" s="10">
        <v>1.49E-5</v>
      </c>
      <c r="AC49" s="10">
        <v>1.19E-5</v>
      </c>
      <c r="AD49" s="10">
        <v>1.7499999999999998E-5</v>
      </c>
    </row>
    <row r="50" spans="21:35" ht="12.25" customHeight="1">
      <c r="U50" s="8" t="s">
        <v>19</v>
      </c>
      <c r="V50" s="16">
        <v>115</v>
      </c>
      <c r="W50" s="20"/>
      <c r="X50" s="20"/>
      <c r="Y50" s="12">
        <v>1.91E-5</v>
      </c>
      <c r="Z50" s="12">
        <v>1.8E-5</v>
      </c>
      <c r="AA50" s="20"/>
      <c r="AB50" s="12">
        <v>1.2799999999999999E-5</v>
      </c>
      <c r="AC50" s="12">
        <v>1.0699999999999999E-5</v>
      </c>
      <c r="AD50" s="12">
        <v>1.7600000000000001E-5</v>
      </c>
    </row>
    <row r="51" spans="21:35" ht="12.25" customHeight="1">
      <c r="U51" s="8" t="s">
        <v>20</v>
      </c>
      <c r="V51" s="14">
        <v>123</v>
      </c>
      <c r="W51" s="21"/>
      <c r="X51" s="21"/>
      <c r="Y51" s="10">
        <v>1.1E-5</v>
      </c>
      <c r="Z51" s="10">
        <v>8.1999999999999994E-6</v>
      </c>
      <c r="AA51" s="21"/>
      <c r="AB51" s="10">
        <v>8.7600000000000008E-6</v>
      </c>
      <c r="AC51" s="10">
        <v>6.1700000000000002E-6</v>
      </c>
      <c r="AD51" s="10">
        <v>8.8799999999999997E-6</v>
      </c>
    </row>
    <row r="52" spans="21:35" ht="12.25" customHeight="1">
      <c r="U52" s="8" t="s">
        <v>21</v>
      </c>
      <c r="V52" s="16">
        <v>130</v>
      </c>
      <c r="W52" s="20"/>
      <c r="X52" s="20"/>
      <c r="Y52" s="12">
        <v>9.4700000000000008E-6</v>
      </c>
      <c r="Z52" s="12">
        <v>8.6100000000000006E-6</v>
      </c>
      <c r="AA52" s="20"/>
      <c r="AB52" s="12">
        <v>6.4500000000000001E-6</v>
      </c>
      <c r="AC52" s="12">
        <v>6.0499999999999997E-6</v>
      </c>
      <c r="AD52" s="12">
        <v>4.87E-6</v>
      </c>
    </row>
    <row r="53" spans="21:35" ht="12.25" customHeight="1">
      <c r="U53" s="8" t="s">
        <v>22</v>
      </c>
      <c r="V53" s="14">
        <v>136</v>
      </c>
      <c r="W53" s="21"/>
      <c r="X53" s="21"/>
      <c r="Y53" s="10">
        <v>1.8199999999999999E-5</v>
      </c>
      <c r="Z53" s="10">
        <v>1.9000000000000001E-5</v>
      </c>
      <c r="AA53" s="21"/>
      <c r="AB53" s="10">
        <v>1.38E-5</v>
      </c>
      <c r="AC53" s="10">
        <v>1.5E-5</v>
      </c>
      <c r="AD53" s="10">
        <v>1.45E-5</v>
      </c>
    </row>
    <row r="54" spans="21:35" ht="12.25" customHeight="1">
      <c r="U54" s="8" t="s">
        <v>23</v>
      </c>
      <c r="V54" s="16">
        <v>157</v>
      </c>
      <c r="W54" s="20"/>
      <c r="X54" s="20"/>
      <c r="Y54" s="12">
        <v>1.36E-5</v>
      </c>
      <c r="Z54" s="12">
        <v>1.6200000000000001E-5</v>
      </c>
      <c r="AA54" s="20"/>
      <c r="AB54" s="12">
        <v>1.24E-6</v>
      </c>
      <c r="AC54" s="12">
        <v>1.0200000000000001E-5</v>
      </c>
      <c r="AD54" s="12">
        <v>1.59E-5</v>
      </c>
    </row>
    <row r="55" spans="21:35" ht="12.25" customHeight="1">
      <c r="U55" s="8" t="s">
        <v>24</v>
      </c>
      <c r="V55" s="14">
        <v>171</v>
      </c>
      <c r="W55" s="21"/>
      <c r="X55" s="21"/>
      <c r="Y55" s="10">
        <v>2.1999999999999999E-5</v>
      </c>
      <c r="Z55" s="10">
        <v>1.5299999999999999E-5</v>
      </c>
      <c r="AA55" s="21"/>
      <c r="AB55" s="10">
        <v>1.2999999999999999E-5</v>
      </c>
      <c r="AC55" s="10">
        <v>1.27E-5</v>
      </c>
      <c r="AD55" s="10">
        <v>1.52E-5</v>
      </c>
    </row>
    <row r="56" spans="21:35" ht="12.25" customHeight="1">
      <c r="U56" s="8" t="s">
        <v>25</v>
      </c>
      <c r="V56" s="16">
        <v>192</v>
      </c>
      <c r="W56" s="20"/>
      <c r="X56" s="20"/>
      <c r="Y56" s="12">
        <v>2.1399999999999998E-5</v>
      </c>
      <c r="Z56" s="12">
        <v>1.34E-5</v>
      </c>
      <c r="AA56" s="20"/>
      <c r="AB56" s="12">
        <v>1.2300000000000001E-5</v>
      </c>
      <c r="AC56" s="20"/>
      <c r="AD56" s="12">
        <v>1.36E-5</v>
      </c>
    </row>
    <row r="58" spans="21:35" ht="24.5" customHeight="1">
      <c r="AE58" s="24"/>
      <c r="AF58" s="25" t="s">
        <v>0</v>
      </c>
      <c r="AG58" s="25" t="s">
        <v>26</v>
      </c>
      <c r="AH58" s="25" t="s">
        <v>27</v>
      </c>
      <c r="AI58" s="25" t="s">
        <v>28</v>
      </c>
    </row>
    <row r="59" spans="21:35" ht="12.25" customHeight="1">
      <c r="AE59" s="26" t="s">
        <v>10</v>
      </c>
      <c r="AF59" s="18">
        <v>8.4714090772575494E-5</v>
      </c>
      <c r="AG59" s="18">
        <v>8.9800000000000001E-5</v>
      </c>
      <c r="AH59" s="18">
        <v>8.7700000000000004E-5</v>
      </c>
      <c r="AI59" s="18">
        <f>AVERAGE(AF59:AH59)</f>
        <v>8.7404696924191837E-5</v>
      </c>
    </row>
    <row r="60" spans="21:35" ht="12.25" customHeight="1">
      <c r="AE60" s="27" t="s">
        <v>11</v>
      </c>
      <c r="AF60" s="19">
        <v>6.2521647900558094E-5</v>
      </c>
      <c r="AG60" s="19">
        <v>6.3399999999999996E-5</v>
      </c>
      <c r="AH60" s="19">
        <v>7.2299999999999996E-5</v>
      </c>
      <c r="AI60" s="19">
        <f t="shared" ref="AI60:AI74" si="0">AVERAGE(AF60:AH60)</f>
        <v>6.6073882633519362E-5</v>
      </c>
    </row>
    <row r="61" spans="21:35" ht="12.25" customHeight="1">
      <c r="AE61" s="26" t="s">
        <v>12</v>
      </c>
      <c r="AF61" s="18">
        <v>3.2819702228261101E-5</v>
      </c>
      <c r="AG61" s="18">
        <v>3.82E-5</v>
      </c>
      <c r="AH61" s="18">
        <v>3.1099999999999997E-5</v>
      </c>
      <c r="AI61" s="18">
        <f t="shared" si="0"/>
        <v>3.4039900742753697E-5</v>
      </c>
    </row>
    <row r="62" spans="21:35" ht="12.25" customHeight="1">
      <c r="AE62" s="27" t="s">
        <v>13</v>
      </c>
      <c r="AF62" s="19">
        <v>3.79331097930239E-5</v>
      </c>
      <c r="AG62" s="19">
        <v>3.8899999999999997E-5</v>
      </c>
      <c r="AH62" s="19">
        <v>4.2799999999999997E-5</v>
      </c>
      <c r="AI62" s="19">
        <f t="shared" si="0"/>
        <v>3.9877703264341298E-5</v>
      </c>
    </row>
    <row r="63" spans="21:35" ht="12.25" customHeight="1">
      <c r="AE63" s="26" t="s">
        <v>14</v>
      </c>
      <c r="AF63" s="18">
        <v>2.7427807095199399E-5</v>
      </c>
      <c r="AG63" s="18">
        <v>3.4E-5</v>
      </c>
      <c r="AH63" s="18">
        <v>3.0000000000000001E-5</v>
      </c>
      <c r="AI63" s="18">
        <f t="shared" si="0"/>
        <v>3.0475935698399797E-5</v>
      </c>
    </row>
    <row r="64" spans="21:35" ht="12.25" customHeight="1">
      <c r="AE64" s="27" t="s">
        <v>15</v>
      </c>
      <c r="AF64" s="19">
        <v>3.4235024775303303E-5</v>
      </c>
      <c r="AG64" s="19">
        <v>3.3699999999999999E-5</v>
      </c>
      <c r="AH64" s="19">
        <v>3.3599999999999997E-5</v>
      </c>
      <c r="AI64" s="19">
        <f t="shared" si="0"/>
        <v>3.3845008258434428E-5</v>
      </c>
    </row>
    <row r="65" spans="31:35" ht="12.25" customHeight="1">
      <c r="AE65" s="26" t="s">
        <v>16</v>
      </c>
      <c r="AF65" s="18">
        <v>2.42671596281175E-5</v>
      </c>
      <c r="AG65" s="18">
        <v>2.87E-5</v>
      </c>
      <c r="AH65" s="18">
        <v>2.73E-5</v>
      </c>
      <c r="AI65" s="18">
        <f t="shared" si="0"/>
        <v>2.6755719876039164E-5</v>
      </c>
    </row>
    <row r="66" spans="31:35" ht="12.25" customHeight="1">
      <c r="AE66" s="27" t="s">
        <v>17</v>
      </c>
      <c r="AF66" s="19">
        <v>1.9309420359099801E-5</v>
      </c>
      <c r="AG66" s="19">
        <v>2.2900000000000001E-5</v>
      </c>
      <c r="AH66" s="19">
        <v>1.9899999999999999E-5</v>
      </c>
      <c r="AI66" s="19">
        <f t="shared" si="0"/>
        <v>2.0703140119699933E-5</v>
      </c>
    </row>
    <row r="67" spans="31:35" ht="12.25" customHeight="1">
      <c r="AE67" s="26" t="s">
        <v>18</v>
      </c>
      <c r="AF67" s="18">
        <v>1.8658307719364401E-5</v>
      </c>
      <c r="AG67" s="18">
        <v>2.5400000000000001E-5</v>
      </c>
      <c r="AH67" s="18">
        <v>2.0299999999999999E-5</v>
      </c>
      <c r="AI67" s="18">
        <f t="shared" si="0"/>
        <v>2.1452769239788133E-5</v>
      </c>
    </row>
    <row r="68" spans="31:35" ht="12.25" customHeight="1">
      <c r="AE68" s="27" t="s">
        <v>19</v>
      </c>
      <c r="AF68" s="19">
        <v>1.7599288934782599E-5</v>
      </c>
      <c r="AG68" s="19">
        <v>1.95E-5</v>
      </c>
      <c r="AH68" s="19">
        <v>1.56E-5</v>
      </c>
      <c r="AI68" s="19">
        <f t="shared" si="0"/>
        <v>1.7566429644927533E-5</v>
      </c>
    </row>
    <row r="69" spans="31:35" ht="12.25" customHeight="1">
      <c r="AE69" s="26" t="s">
        <v>20</v>
      </c>
      <c r="AF69" s="18">
        <v>8.7682209278620707E-6</v>
      </c>
      <c r="AG69" s="18">
        <v>1.03E-5</v>
      </c>
      <c r="AH69" s="18">
        <v>8.6000000000000007E-6</v>
      </c>
      <c r="AI69" s="18">
        <f t="shared" si="0"/>
        <v>9.222740309287357E-6</v>
      </c>
    </row>
    <row r="70" spans="31:35" ht="12.25" customHeight="1">
      <c r="AE70" s="27" t="s">
        <v>21</v>
      </c>
      <c r="AF70" s="19">
        <v>6.8371225921248001E-6</v>
      </c>
      <c r="AG70" s="19">
        <v>8.4400000000000005E-6</v>
      </c>
      <c r="AH70" s="19">
        <v>7.0899999999999999E-6</v>
      </c>
      <c r="AI70" s="19">
        <f t="shared" si="0"/>
        <v>7.4557075307082682E-6</v>
      </c>
    </row>
    <row r="71" spans="31:35" ht="12.25" customHeight="1">
      <c r="AE71" s="26" t="s">
        <v>22</v>
      </c>
      <c r="AF71" s="18">
        <v>1.5607062493060001E-5</v>
      </c>
      <c r="AG71" s="18">
        <v>1.6900000000000001E-5</v>
      </c>
      <c r="AH71" s="18">
        <v>1.6099999999999998E-5</v>
      </c>
      <c r="AI71" s="18">
        <f t="shared" si="0"/>
        <v>1.6202354164353333E-5</v>
      </c>
    </row>
    <row r="72" spans="31:35" ht="12.25" customHeight="1">
      <c r="AE72" s="27" t="s">
        <v>23</v>
      </c>
      <c r="AF72" s="19">
        <v>1.06609521312293E-5</v>
      </c>
      <c r="AG72" s="19">
        <v>1.24E-5</v>
      </c>
      <c r="AH72" s="19">
        <v>1.1399999999999999E-5</v>
      </c>
      <c r="AI72" s="19">
        <f t="shared" si="0"/>
        <v>1.14869840437431E-5</v>
      </c>
    </row>
    <row r="73" spans="31:35" ht="12.25" customHeight="1">
      <c r="AE73" s="26" t="s">
        <v>24</v>
      </c>
      <c r="AF73" s="18">
        <v>1.5452925801431001E-5</v>
      </c>
      <c r="AG73" s="18">
        <v>1.8099999999999999E-5</v>
      </c>
      <c r="AH73" s="18">
        <v>1.56E-5</v>
      </c>
      <c r="AI73" s="18">
        <f t="shared" si="0"/>
        <v>1.6384308600477001E-5</v>
      </c>
    </row>
    <row r="74" spans="31:35" ht="12.25" customHeight="1">
      <c r="AE74" s="27" t="s">
        <v>25</v>
      </c>
      <c r="AF74" s="19">
        <v>1.1612998060141199E-5</v>
      </c>
      <c r="AG74" s="19">
        <v>1.8099999999999999E-5</v>
      </c>
      <c r="AH74" s="19">
        <v>1.52E-5</v>
      </c>
      <c r="AI74" s="19">
        <f t="shared" si="0"/>
        <v>1.4970999353380399E-5</v>
      </c>
    </row>
  </sheetData>
  <pageMargins left="1" right="1" top="1" bottom="1" header="0.25" footer="0.25"/>
  <headerFooter>
    <oddFooter>&amp;C&amp;"Helvetica,Regular"&amp;12&amp;K000000&amp;P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L16"/>
  <sheetViews>
    <sheetView showGridLines="0" workbookViewId="0">
      <pane xSplit="1" ySplit="1" topLeftCell="B4" activePane="bottomRight" state="frozen"/>
      <selection pane="topRight"/>
      <selection pane="bottomLeft"/>
      <selection pane="bottomRight" activeCell="D34" sqref="D34"/>
    </sheetView>
  </sheetViews>
  <sheetFormatPr baseColWidth="10" defaultColWidth="16.33203125" defaultRowHeight="18" customHeight="1" x14ac:dyDescent="0"/>
  <cols>
    <col min="1" max="1" width="16.33203125" style="28" customWidth="1"/>
    <col min="2" max="2" width="11.5" style="28" customWidth="1"/>
    <col min="3" max="10" width="12.5" style="28" customWidth="1"/>
    <col min="11" max="11" width="11.1640625" style="28" customWidth="1"/>
    <col min="12" max="12" width="20.83203125" style="28" customWidth="1"/>
    <col min="13" max="13" width="16.33203125" style="28" customWidth="1"/>
    <col min="14" max="16384" width="16.33203125" style="28"/>
  </cols>
  <sheetData>
    <row r="1" spans="1:12" ht="12.5" customHeight="1">
      <c r="A1" s="3"/>
      <c r="B1" s="29" t="s">
        <v>1</v>
      </c>
      <c r="C1" s="29" t="s">
        <v>2</v>
      </c>
      <c r="D1" s="29" t="s">
        <v>3</v>
      </c>
      <c r="E1" s="29" t="s">
        <v>4</v>
      </c>
      <c r="F1" s="29" t="s">
        <v>6</v>
      </c>
      <c r="G1" s="29" t="s">
        <v>5</v>
      </c>
      <c r="H1" s="29" t="s">
        <v>7</v>
      </c>
      <c r="I1" s="29" t="s">
        <v>8</v>
      </c>
      <c r="J1" s="29" t="s">
        <v>9</v>
      </c>
      <c r="K1" s="29" t="s">
        <v>29</v>
      </c>
      <c r="L1" s="29" t="s">
        <v>30</v>
      </c>
    </row>
    <row r="2" spans="1:12" ht="12.25" customHeight="1">
      <c r="A2" s="30" t="s">
        <v>10</v>
      </c>
      <c r="B2" s="31">
        <v>43</v>
      </c>
      <c r="C2" s="32">
        <v>11.49</v>
      </c>
      <c r="D2" s="32">
        <v>11.61</v>
      </c>
      <c r="E2" s="32">
        <v>12.35</v>
      </c>
      <c r="F2" s="32">
        <v>12.15</v>
      </c>
      <c r="G2" s="32">
        <v>13.23</v>
      </c>
      <c r="H2" s="32">
        <v>12.81</v>
      </c>
      <c r="I2" s="32">
        <v>11.02</v>
      </c>
      <c r="J2" s="32">
        <v>12.85</v>
      </c>
      <c r="K2" s="35">
        <f>AVERAGE(C2:J2)</f>
        <v>12.188749999999999</v>
      </c>
      <c r="L2" s="35">
        <f>STDEV(C2:J2)</f>
        <v>0.76756456219842351</v>
      </c>
    </row>
    <row r="3" spans="1:12" ht="12.25" customHeight="1">
      <c r="A3" s="8" t="s">
        <v>11</v>
      </c>
      <c r="B3" s="9">
        <v>52</v>
      </c>
      <c r="C3" s="33">
        <v>12.92</v>
      </c>
      <c r="D3" s="33">
        <v>12.98</v>
      </c>
      <c r="E3" s="33">
        <v>13.55</v>
      </c>
      <c r="F3" s="33">
        <v>13.7</v>
      </c>
      <c r="G3" s="33">
        <v>14.19</v>
      </c>
      <c r="H3" s="21"/>
      <c r="I3" s="47"/>
      <c r="J3" s="21"/>
      <c r="K3" s="35">
        <f>AVERAGE(C3:J3)</f>
        <v>13.468</v>
      </c>
      <c r="L3" s="35">
        <f t="shared" ref="L3:L15" si="0">STDEV(C3:J3)</f>
        <v>0.52921640186222474</v>
      </c>
    </row>
    <row r="4" spans="1:12" ht="12.25" customHeight="1">
      <c r="A4" s="8" t="s">
        <v>13</v>
      </c>
      <c r="B4" s="9"/>
      <c r="C4" s="33"/>
      <c r="D4" s="33"/>
      <c r="E4" s="33"/>
      <c r="F4" s="33"/>
      <c r="G4" s="33"/>
      <c r="H4" s="33">
        <v>13.55</v>
      </c>
      <c r="I4" s="33"/>
      <c r="J4" s="21">
        <v>14.35</v>
      </c>
      <c r="K4" s="35">
        <f>AVERAGE(C4:J4)</f>
        <v>13.95</v>
      </c>
      <c r="L4" s="35">
        <f t="shared" si="0"/>
        <v>0.56568542494923724</v>
      </c>
    </row>
    <row r="5" spans="1:12" ht="12" customHeight="1">
      <c r="A5" s="30" t="s">
        <v>14</v>
      </c>
      <c r="B5" s="11">
        <v>67</v>
      </c>
      <c r="C5" s="34">
        <v>13.97</v>
      </c>
      <c r="D5" s="34">
        <v>14</v>
      </c>
      <c r="E5" s="34">
        <v>14.26</v>
      </c>
      <c r="F5" s="34">
        <v>14.8</v>
      </c>
      <c r="G5" s="34">
        <v>15.01</v>
      </c>
      <c r="H5" s="34">
        <v>14.47</v>
      </c>
      <c r="I5" s="34">
        <v>14.03</v>
      </c>
      <c r="J5" s="34">
        <v>14.6</v>
      </c>
      <c r="K5" s="35">
        <f t="shared" ref="K5:K16" si="1">AVERAGE(C5:J5)</f>
        <v>14.3925</v>
      </c>
      <c r="L5" s="35">
        <f t="shared" si="0"/>
        <v>0.39241923645873578</v>
      </c>
    </row>
    <row r="6" spans="1:12" ht="12" customHeight="1">
      <c r="A6" s="8" t="s">
        <v>15</v>
      </c>
      <c r="B6" s="9">
        <v>73</v>
      </c>
      <c r="C6" s="33">
        <v>14.19</v>
      </c>
      <c r="D6" s="33">
        <v>14.3</v>
      </c>
      <c r="E6" s="33">
        <v>14.47</v>
      </c>
      <c r="F6" s="33">
        <v>14.94</v>
      </c>
      <c r="G6" s="33">
        <v>15.18</v>
      </c>
      <c r="H6" s="33">
        <v>14.66</v>
      </c>
      <c r="I6" s="33">
        <v>14.25</v>
      </c>
      <c r="J6" s="33">
        <v>14.81</v>
      </c>
      <c r="K6" s="35">
        <f t="shared" si="1"/>
        <v>14.6</v>
      </c>
      <c r="L6" s="35">
        <f t="shared" si="0"/>
        <v>0.35801037494942584</v>
      </c>
    </row>
    <row r="7" spans="1:12" ht="12" customHeight="1">
      <c r="A7" s="8" t="s">
        <v>16</v>
      </c>
      <c r="B7" s="11">
        <v>80</v>
      </c>
      <c r="C7" s="34">
        <v>14.42</v>
      </c>
      <c r="D7" s="34">
        <v>14.47</v>
      </c>
      <c r="E7" s="34">
        <v>14.66</v>
      </c>
      <c r="F7" s="34">
        <v>15.2</v>
      </c>
      <c r="G7" s="34">
        <v>15.35</v>
      </c>
      <c r="H7" s="34">
        <v>14.9</v>
      </c>
      <c r="I7" s="34">
        <v>14.38</v>
      </c>
      <c r="J7" s="34">
        <v>14.98</v>
      </c>
      <c r="K7" s="35">
        <f t="shared" si="1"/>
        <v>14.795</v>
      </c>
      <c r="L7" s="35">
        <f t="shared" si="0"/>
        <v>0.36916895086899443</v>
      </c>
    </row>
    <row r="8" spans="1:12" ht="12" customHeight="1">
      <c r="A8" s="30" t="s">
        <v>17</v>
      </c>
      <c r="B8" s="9">
        <v>87</v>
      </c>
      <c r="C8" s="33">
        <v>14.65</v>
      </c>
      <c r="D8" s="33">
        <v>14.63</v>
      </c>
      <c r="E8" s="33">
        <v>14.82</v>
      </c>
      <c r="F8" s="33">
        <v>15.43</v>
      </c>
      <c r="G8" s="33">
        <v>15.52</v>
      </c>
      <c r="H8" s="33">
        <v>15.15</v>
      </c>
      <c r="I8" s="33">
        <v>14.57</v>
      </c>
      <c r="J8" s="33">
        <v>15.14</v>
      </c>
      <c r="K8" s="35">
        <f t="shared" si="1"/>
        <v>14.988750000000001</v>
      </c>
      <c r="L8" s="35">
        <f t="shared" si="0"/>
        <v>0.37284380107492709</v>
      </c>
    </row>
    <row r="9" spans="1:12" ht="12.25" customHeight="1">
      <c r="A9" s="8" t="s">
        <v>18</v>
      </c>
      <c r="B9" s="11">
        <v>94</v>
      </c>
      <c r="C9" s="34">
        <v>14.74</v>
      </c>
      <c r="D9" s="20"/>
      <c r="E9" s="34">
        <v>14.92</v>
      </c>
      <c r="F9" s="20"/>
      <c r="G9" s="34">
        <v>15.61</v>
      </c>
      <c r="H9" s="34">
        <v>15.19</v>
      </c>
      <c r="I9" s="34">
        <v>14.79</v>
      </c>
      <c r="J9" s="34">
        <v>15.21</v>
      </c>
      <c r="K9" s="35">
        <f t="shared" si="1"/>
        <v>15.076666666666668</v>
      </c>
      <c r="L9" s="35">
        <f t="shared" si="0"/>
        <v>0.32714930332596864</v>
      </c>
    </row>
    <row r="10" spans="1:12" ht="12.25" customHeight="1">
      <c r="A10" s="8" t="s">
        <v>19</v>
      </c>
      <c r="B10" s="9">
        <v>101</v>
      </c>
      <c r="C10" s="33">
        <v>14.88</v>
      </c>
      <c r="D10" s="21"/>
      <c r="E10" s="33">
        <v>14.93</v>
      </c>
      <c r="F10" s="21"/>
      <c r="G10" s="33">
        <v>15.79</v>
      </c>
      <c r="H10" s="33">
        <v>15.28</v>
      </c>
      <c r="I10" s="33">
        <v>14.9</v>
      </c>
      <c r="J10" s="33">
        <v>15.61</v>
      </c>
      <c r="K10" s="35">
        <f t="shared" si="1"/>
        <v>15.231666666666667</v>
      </c>
      <c r="L10" s="35">
        <f t="shared" si="0"/>
        <v>0.39544489713064479</v>
      </c>
    </row>
    <row r="11" spans="1:12" ht="12.25" customHeight="1">
      <c r="A11" s="30" t="s">
        <v>20</v>
      </c>
      <c r="B11" s="16">
        <v>115</v>
      </c>
      <c r="C11" s="21"/>
      <c r="D11" s="20"/>
      <c r="E11" s="34">
        <v>15.39</v>
      </c>
      <c r="F11" s="20"/>
      <c r="G11" s="34">
        <v>15.88</v>
      </c>
      <c r="H11" s="34">
        <v>15.55</v>
      </c>
      <c r="I11" s="34">
        <v>15.02</v>
      </c>
      <c r="J11" s="34">
        <v>15.54</v>
      </c>
      <c r="K11" s="35">
        <f t="shared" si="1"/>
        <v>15.475999999999999</v>
      </c>
      <c r="L11" s="35">
        <f t="shared" si="0"/>
        <v>0.31149638842208144</v>
      </c>
    </row>
    <row r="12" spans="1:12" ht="12.25" customHeight="1">
      <c r="A12" s="8" t="s">
        <v>21</v>
      </c>
      <c r="B12" s="14">
        <v>123</v>
      </c>
      <c r="C12" s="20"/>
      <c r="D12" s="21"/>
      <c r="E12" s="33">
        <v>15.46</v>
      </c>
      <c r="F12" s="21"/>
      <c r="G12" s="33">
        <v>15.98</v>
      </c>
      <c r="H12" s="33">
        <v>15.57</v>
      </c>
      <c r="I12" s="33">
        <v>15.17</v>
      </c>
      <c r="J12" s="33">
        <v>15.83</v>
      </c>
      <c r="K12" s="35">
        <f t="shared" si="1"/>
        <v>15.602</v>
      </c>
      <c r="L12" s="35">
        <f t="shared" si="0"/>
        <v>0.31728536051951728</v>
      </c>
    </row>
    <row r="13" spans="1:12" ht="12.25" customHeight="1">
      <c r="A13" s="8" t="s">
        <v>22</v>
      </c>
      <c r="B13" s="16">
        <v>130</v>
      </c>
      <c r="C13" s="21"/>
      <c r="D13" s="20"/>
      <c r="E13" s="34">
        <v>15.5</v>
      </c>
      <c r="F13" s="20"/>
      <c r="G13" s="34">
        <v>15.84</v>
      </c>
      <c r="H13" s="34">
        <v>15.67</v>
      </c>
      <c r="I13" s="34">
        <v>15.15</v>
      </c>
      <c r="J13" s="34">
        <v>15.61</v>
      </c>
      <c r="K13" s="35">
        <f t="shared" si="1"/>
        <v>15.553999999999998</v>
      </c>
      <c r="L13" s="35">
        <f t="shared" si="0"/>
        <v>0.25715753926338597</v>
      </c>
    </row>
    <row r="14" spans="1:12" ht="12.25" customHeight="1">
      <c r="A14" s="30" t="s">
        <v>23</v>
      </c>
      <c r="B14" s="14">
        <v>136</v>
      </c>
      <c r="C14" s="20"/>
      <c r="D14" s="21"/>
      <c r="E14" s="33">
        <v>15.61</v>
      </c>
      <c r="F14" s="21"/>
      <c r="G14" s="33">
        <v>15.74</v>
      </c>
      <c r="H14" s="33">
        <v>15.76</v>
      </c>
      <c r="I14" s="33">
        <v>15.16</v>
      </c>
      <c r="J14" s="33">
        <v>15.67</v>
      </c>
      <c r="K14" s="35">
        <f t="shared" si="1"/>
        <v>15.587999999999999</v>
      </c>
      <c r="L14" s="35">
        <f t="shared" si="0"/>
        <v>0.24651571957990825</v>
      </c>
    </row>
    <row r="15" spans="1:12" ht="12.25" customHeight="1">
      <c r="A15" s="8" t="s">
        <v>24</v>
      </c>
      <c r="B15" s="16">
        <v>157</v>
      </c>
      <c r="C15" s="21"/>
      <c r="D15" s="20"/>
      <c r="E15" s="34">
        <v>15.69</v>
      </c>
      <c r="F15" s="20"/>
      <c r="G15" s="34">
        <v>16.11</v>
      </c>
      <c r="H15" s="34">
        <v>15.8</v>
      </c>
      <c r="I15" s="34">
        <v>15.52</v>
      </c>
      <c r="J15" s="34">
        <v>15.87</v>
      </c>
      <c r="K15" s="35">
        <f t="shared" si="1"/>
        <v>15.797999999999998</v>
      </c>
      <c r="L15" s="35">
        <f t="shared" si="0"/>
        <v>0.21879213879844944</v>
      </c>
    </row>
    <row r="16" spans="1:12" ht="12.25" customHeight="1">
      <c r="A16" s="8" t="s">
        <v>25</v>
      </c>
      <c r="B16" s="14">
        <v>171</v>
      </c>
      <c r="C16" s="21"/>
      <c r="D16" s="21"/>
      <c r="E16" s="21"/>
      <c r="F16" s="21"/>
      <c r="G16" s="21"/>
      <c r="H16" s="33">
        <v>15.85</v>
      </c>
      <c r="I16" s="21"/>
      <c r="J16" s="21"/>
      <c r="K16" s="35">
        <f t="shared" si="1"/>
        <v>15.85</v>
      </c>
      <c r="L16" s="35"/>
    </row>
  </sheetData>
  <pageMargins left="1" right="1" top="1" bottom="1" header="0.25" footer="0.25"/>
  <headerFooter>
    <oddFooter>&amp;C&amp;"Helvetica Neue,Regular"&amp;12&amp;K000000&amp;P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G18"/>
  <sheetViews>
    <sheetView topLeftCell="B1" workbookViewId="0">
      <selection activeCell="C39" sqref="C39"/>
    </sheetView>
  </sheetViews>
  <sheetFormatPr baseColWidth="10" defaultRowHeight="13" x14ac:dyDescent="0"/>
  <cols>
    <col min="7" max="7" width="11.6640625" bestFit="1" customWidth="1"/>
    <col min="12" max="12" width="11.6640625" bestFit="1" customWidth="1"/>
    <col min="14" max="14" width="11.6640625" bestFit="1" customWidth="1"/>
    <col min="17" max="17" width="11.6640625" bestFit="1" customWidth="1"/>
  </cols>
  <sheetData>
    <row r="1" spans="3:7">
      <c r="C1" s="36"/>
      <c r="D1" s="37"/>
      <c r="E1" s="37"/>
      <c r="F1" s="37" t="s">
        <v>31</v>
      </c>
      <c r="G1" s="37" t="s">
        <v>32</v>
      </c>
    </row>
    <row r="2" spans="3:7">
      <c r="C2" s="36"/>
      <c r="D2" s="41" t="s">
        <v>10</v>
      </c>
      <c r="E2" s="42"/>
      <c r="F2" s="43">
        <v>87.4</v>
      </c>
      <c r="G2" s="44">
        <v>12.188749999999999</v>
      </c>
    </row>
    <row r="3" spans="3:7">
      <c r="C3" s="36"/>
      <c r="D3" s="41" t="s">
        <v>11</v>
      </c>
      <c r="E3" s="42"/>
      <c r="F3" s="45">
        <v>66</v>
      </c>
      <c r="G3" s="44">
        <v>13.468</v>
      </c>
    </row>
    <row r="4" spans="3:7">
      <c r="C4" s="36"/>
      <c r="D4" s="41" t="s">
        <v>13</v>
      </c>
      <c r="E4" s="46"/>
      <c r="F4" s="48">
        <v>34</v>
      </c>
      <c r="G4" s="48">
        <v>13.95</v>
      </c>
    </row>
    <row r="5" spans="3:7">
      <c r="C5" s="36"/>
      <c r="D5" s="41" t="s">
        <v>14</v>
      </c>
      <c r="E5" s="42"/>
      <c r="F5" s="43">
        <v>39.9</v>
      </c>
      <c r="G5" s="44">
        <v>14.3925</v>
      </c>
    </row>
    <row r="6" spans="3:7">
      <c r="C6" s="36"/>
      <c r="D6" s="41" t="s">
        <v>15</v>
      </c>
      <c r="E6" s="42"/>
      <c r="F6" s="43">
        <v>30.5</v>
      </c>
      <c r="G6" s="44">
        <v>14.6</v>
      </c>
    </row>
    <row r="7" spans="3:7">
      <c r="C7" s="36"/>
      <c r="D7" s="41" t="s">
        <v>16</v>
      </c>
      <c r="E7" s="42"/>
      <c r="F7" s="43">
        <v>33.799999999999997</v>
      </c>
      <c r="G7" s="44">
        <v>14.795</v>
      </c>
    </row>
    <row r="8" spans="3:7">
      <c r="C8" s="36"/>
      <c r="D8" s="41" t="s">
        <v>17</v>
      </c>
      <c r="E8" s="42"/>
      <c r="F8" s="43">
        <v>26.8</v>
      </c>
      <c r="G8" s="44">
        <v>14.988750000000001</v>
      </c>
    </row>
    <row r="9" spans="3:7">
      <c r="C9" s="36"/>
      <c r="D9" s="41" t="s">
        <v>18</v>
      </c>
      <c r="E9" s="42"/>
      <c r="F9" s="43">
        <v>20.7</v>
      </c>
      <c r="G9" s="44">
        <v>15.076666666666668</v>
      </c>
    </row>
    <row r="10" spans="3:7">
      <c r="C10" s="36"/>
      <c r="D10" s="41" t="s">
        <v>19</v>
      </c>
      <c r="E10" s="42"/>
      <c r="F10" s="43">
        <v>21.5</v>
      </c>
      <c r="G10" s="44">
        <v>15.231666666666667</v>
      </c>
    </row>
    <row r="11" spans="3:7">
      <c r="C11" s="36"/>
      <c r="D11" s="41" t="s">
        <v>20</v>
      </c>
      <c r="E11" s="46"/>
      <c r="F11" s="43">
        <v>17.600000000000001</v>
      </c>
      <c r="G11" s="44">
        <v>15.475999999999999</v>
      </c>
    </row>
    <row r="12" spans="3:7">
      <c r="C12" s="36"/>
      <c r="D12" s="41" t="s">
        <v>21</v>
      </c>
      <c r="E12" s="46"/>
      <c r="F12" s="43">
        <v>9.1999999999999993</v>
      </c>
      <c r="G12" s="44">
        <v>15.602</v>
      </c>
    </row>
    <row r="13" spans="3:7">
      <c r="C13" s="36"/>
      <c r="D13" s="41" t="s">
        <v>22</v>
      </c>
      <c r="E13" s="46"/>
      <c r="F13" s="43">
        <v>7.5</v>
      </c>
      <c r="G13" s="44">
        <v>15.553999999999998</v>
      </c>
    </row>
    <row r="14" spans="3:7">
      <c r="C14" s="36"/>
      <c r="D14" s="41" t="s">
        <v>23</v>
      </c>
      <c r="E14" s="46"/>
      <c r="F14" s="43">
        <v>16.2</v>
      </c>
      <c r="G14" s="44">
        <v>15.587999999999999</v>
      </c>
    </row>
    <row r="15" spans="3:7">
      <c r="C15" s="36"/>
      <c r="D15" s="41" t="s">
        <v>24</v>
      </c>
      <c r="E15" s="46"/>
      <c r="F15" s="43">
        <v>11.5</v>
      </c>
      <c r="G15" s="44">
        <v>15.797999999999998</v>
      </c>
    </row>
    <row r="16" spans="3:7">
      <c r="C16" s="36"/>
      <c r="D16" s="41" t="s">
        <v>25</v>
      </c>
      <c r="E16" s="37"/>
      <c r="F16" s="50">
        <v>16.399999999999999</v>
      </c>
      <c r="G16" s="49">
        <v>15.85</v>
      </c>
    </row>
    <row r="17" spans="3:7">
      <c r="C17" s="36"/>
      <c r="D17" s="38"/>
      <c r="E17" s="36"/>
      <c r="F17" s="39"/>
      <c r="G17" s="40"/>
    </row>
    <row r="18" spans="3:7">
      <c r="C18" s="36"/>
      <c r="D18" s="36"/>
      <c r="E18" s="36"/>
      <c r="F18" s="36"/>
    </row>
  </sheetData>
  <phoneticPr fontId="7" type="noConversion"/>
  <pageMargins left="0.75" right="0.75" top="1" bottom="1" header="0.5" footer="0.5"/>
  <rowBreaks count="2" manualBreakCount="2">
    <brk id="20" max="16383" man="1"/>
    <brk id="23" max="16383" man="1"/>
  </rowBreaks>
  <colBreaks count="2" manualBreakCount="2">
    <brk id="12" max="1048575" man="1"/>
    <brk id="14" max="1048575" man="1"/>
  </colBreak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DATA Figure 3</vt:lpstr>
      <vt:lpstr>DATA Figure 4</vt:lpstr>
      <vt:lpstr>DATA Figure 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Office Mac</cp:lastModifiedBy>
  <dcterms:created xsi:type="dcterms:W3CDTF">2021-05-04T12:23:18Z</dcterms:created>
  <dcterms:modified xsi:type="dcterms:W3CDTF">2021-09-20T12:55:47Z</dcterms:modified>
</cp:coreProperties>
</file>