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y Writing\PeerJ\5. 11 July\"/>
    </mc:Choice>
  </mc:AlternateContent>
  <xr:revisionPtr revIDLastSave="0" documentId="13_ncr:1_{3C971880-B837-48DA-B813-ADEE6811F773}" xr6:coauthVersionLast="47" xr6:coauthVersionMax="47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Regeneration" sheetId="6" r:id="rId1"/>
    <sheet name="Growth" sheetId="2" r:id="rId2"/>
    <sheet name=" Rooting" sheetId="5" r:id="rId3"/>
    <sheet name="Acclimatization" sheetId="1" r:id="rId4"/>
    <sheet name="Leaf Thickness" sheetId="9" r:id="rId5"/>
    <sheet name="Stomata &amp; Trichomes" sheetId="10" r:id="rId6"/>
    <sheet name="Stem cross-section" sheetId="8" r:id="rId7"/>
    <sheet name="SPAD value" sheetId="1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7" i="5" l="1"/>
  <c r="AD77" i="5"/>
  <c r="AC77" i="5"/>
  <c r="AB77" i="5"/>
  <c r="AA77" i="5"/>
  <c r="Z77" i="5"/>
  <c r="X77" i="5"/>
  <c r="W77" i="5"/>
  <c r="V77" i="5"/>
  <c r="U77" i="5"/>
  <c r="T77" i="5"/>
  <c r="S77" i="5"/>
  <c r="Q77" i="5"/>
  <c r="P77" i="5"/>
  <c r="O77" i="5"/>
  <c r="N77" i="5"/>
  <c r="M77" i="5"/>
  <c r="L77" i="5"/>
  <c r="AE55" i="5"/>
  <c r="AD55" i="5"/>
  <c r="AC55" i="5"/>
  <c r="AB55" i="5"/>
  <c r="AA55" i="5"/>
  <c r="Z55" i="5"/>
  <c r="X55" i="5"/>
  <c r="W55" i="5"/>
  <c r="V55" i="5"/>
  <c r="U55" i="5"/>
  <c r="T55" i="5"/>
  <c r="S55" i="5"/>
  <c r="Q55" i="5"/>
  <c r="P55" i="5"/>
  <c r="O55" i="5"/>
  <c r="N55" i="5"/>
  <c r="M55" i="5"/>
  <c r="L55" i="5"/>
  <c r="AE27" i="5"/>
  <c r="AD27" i="5"/>
  <c r="AC27" i="5"/>
  <c r="AB27" i="5"/>
  <c r="AA27" i="5"/>
  <c r="Z27" i="5"/>
  <c r="X27" i="5"/>
  <c r="W27" i="5"/>
  <c r="V27" i="5"/>
  <c r="U27" i="5"/>
  <c r="T27" i="5"/>
  <c r="S27" i="5"/>
  <c r="Q27" i="5"/>
  <c r="P27" i="5"/>
  <c r="O27" i="5"/>
  <c r="N27" i="5"/>
  <c r="M27" i="5"/>
  <c r="L27" i="5"/>
  <c r="G92" i="2"/>
  <c r="E92" i="2"/>
  <c r="C92" i="2"/>
  <c r="G83" i="2"/>
  <c r="E83" i="2"/>
  <c r="C83" i="2"/>
  <c r="G74" i="2"/>
  <c r="E74" i="2"/>
  <c r="C74" i="2"/>
  <c r="G60" i="2"/>
  <c r="E60" i="2"/>
  <c r="C60" i="2"/>
  <c r="G51" i="2"/>
  <c r="E51" i="2"/>
  <c r="C51" i="2"/>
  <c r="G42" i="2"/>
  <c r="E42" i="2"/>
  <c r="C42" i="2"/>
  <c r="I19" i="6"/>
  <c r="C19" i="6"/>
  <c r="E11" i="5" l="1"/>
  <c r="G29" i="5" l="1"/>
  <c r="C20" i="5" l="1"/>
  <c r="E29" i="5"/>
  <c r="C29" i="5"/>
  <c r="E20" i="5"/>
  <c r="G20" i="5"/>
  <c r="G11" i="5"/>
  <c r="C11" i="5"/>
  <c r="G115" i="2" l="1"/>
  <c r="C124" i="2" l="1"/>
  <c r="E124" i="2"/>
  <c r="G124" i="2"/>
  <c r="E115" i="2"/>
  <c r="C115" i="2"/>
  <c r="G106" i="2"/>
  <c r="E106" i="2"/>
  <c r="C106" i="2"/>
  <c r="G28" i="2"/>
  <c r="E28" i="2"/>
  <c r="C28" i="2"/>
  <c r="G19" i="2"/>
  <c r="E19" i="2"/>
  <c r="C19" i="2"/>
  <c r="G10" i="2"/>
  <c r="E10" i="2"/>
  <c r="C10" i="2"/>
  <c r="J19" i="6" l="1"/>
  <c r="G10" i="6"/>
  <c r="J28" i="6"/>
  <c r="G28" i="6"/>
  <c r="D28" i="6"/>
  <c r="J10" i="6"/>
  <c r="G19" i="6"/>
  <c r="D19" i="6"/>
  <c r="D10" i="6"/>
  <c r="I10" i="6"/>
  <c r="I28" i="6"/>
  <c r="F28" i="6"/>
  <c r="C28" i="6"/>
  <c r="F19" i="6"/>
  <c r="F10" i="6"/>
  <c r="C10" i="6"/>
  <c r="G3" i="1" l="1"/>
  <c r="D4" i="1"/>
  <c r="J10" i="1"/>
  <c r="J9" i="1"/>
  <c r="J12" i="1" l="1"/>
  <c r="J16" i="1" l="1"/>
  <c r="J17" i="1"/>
  <c r="J15" i="1"/>
  <c r="J4" i="1"/>
  <c r="J5" i="1"/>
  <c r="J3" i="1"/>
  <c r="G16" i="1"/>
  <c r="G17" i="1"/>
  <c r="G15" i="1"/>
  <c r="G10" i="1"/>
  <c r="G11" i="1"/>
  <c r="G9" i="1"/>
  <c r="G12" i="1" s="1"/>
  <c r="G4" i="1"/>
  <c r="G5" i="1"/>
  <c r="D16" i="1"/>
  <c r="D17" i="1"/>
  <c r="D15" i="1"/>
  <c r="D10" i="1"/>
  <c r="D11" i="1"/>
  <c r="D9" i="1"/>
  <c r="D5" i="1"/>
  <c r="D3" i="1"/>
  <c r="D6" i="1" s="1"/>
  <c r="J6" i="1" l="1"/>
  <c r="D18" i="1"/>
  <c r="D12" i="1"/>
  <c r="G6" i="1"/>
  <c r="G18" i="1"/>
  <c r="J18" i="1"/>
</calcChain>
</file>

<file path=xl/sharedStrings.xml><?xml version="1.0" encoding="utf-8"?>
<sst xmlns="http://schemas.openxmlformats.org/spreadsheetml/2006/main" count="98" uniqueCount="36">
  <si>
    <t>tetraploid</t>
  </si>
  <si>
    <t>mixoploid</t>
  </si>
  <si>
    <t>octoploid</t>
  </si>
  <si>
    <t>Jiff</t>
  </si>
  <si>
    <t>Soil</t>
  </si>
  <si>
    <t>Soil Com</t>
  </si>
  <si>
    <t>Height</t>
  </si>
  <si>
    <t>Tetraploid</t>
  </si>
  <si>
    <t>Mixoploid</t>
  </si>
  <si>
    <t>Octoploid</t>
  </si>
  <si>
    <t>Bark</t>
  </si>
  <si>
    <t>Pith</t>
  </si>
  <si>
    <t>2,2</t>
  </si>
  <si>
    <t xml:space="preserve">Wood </t>
  </si>
  <si>
    <t>Rep 1</t>
  </si>
  <si>
    <t>Rep 2</t>
  </si>
  <si>
    <t>Rep 3</t>
  </si>
  <si>
    <t>Stem Diameter</t>
  </si>
  <si>
    <t>Root Length</t>
  </si>
  <si>
    <t>1=tetraploid</t>
  </si>
  <si>
    <t>2=mixoploid</t>
  </si>
  <si>
    <t>3=octoploid</t>
  </si>
  <si>
    <t>Width</t>
  </si>
  <si>
    <t>Thickness</t>
  </si>
  <si>
    <t>Stomata Saiz</t>
  </si>
  <si>
    <t>Length</t>
  </si>
  <si>
    <t>Stomata Density</t>
  </si>
  <si>
    <t>Trichomes Density</t>
  </si>
  <si>
    <t>Vertical</t>
  </si>
  <si>
    <t>Horizontal</t>
  </si>
  <si>
    <t>SPAD value</t>
  </si>
  <si>
    <t>Number of shoots</t>
  </si>
  <si>
    <t>Percentage</t>
  </si>
  <si>
    <t>Number of leaf</t>
  </si>
  <si>
    <t>Number of nodes</t>
  </si>
  <si>
    <t>Number of roots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</si>
</sst>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0" borderId="2" xfId="0" applyBorder="1" applyAlignment="1">
      <alignment horizontal="center"/>
    </xf>
    <xf numFmtId="2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9" xfId="0" applyNumberFormat="1" applyBorder="1"/>
    <xf numFmtId="0" fontId="0" fillId="0" borderId="4" xfId="0" applyBorder="1"/>
    <xf numFmtId="0" fontId="0" fillId="0" borderId="10" xfId="0" applyBorder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Fill="1" applyBorder="1"/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2" fontId="0" fillId="0" borderId="11" xfId="0" applyNumberFormat="1" applyBorder="1"/>
    <xf numFmtId="0" fontId="0" fillId="0" borderId="0" xfId="0" applyNumberFormat="1" applyFill="1" applyBorder="1"/>
    <xf numFmtId="0" fontId="0" fillId="0" borderId="0" xfId="0" applyNumberFormat="1" applyBorder="1"/>
    <xf numFmtId="49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7" xfId="0" applyFill="1" applyBorder="1"/>
    <xf numFmtId="0" fontId="0" fillId="2" borderId="15" xfId="0" applyFill="1" applyBorder="1"/>
    <xf numFmtId="16" fontId="0" fillId="0" borderId="0" xfId="0" applyNumberFormat="1"/>
    <xf numFmtId="0" fontId="0" fillId="3" borderId="0" xfId="0" applyFill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0" xfId="0" applyFill="1" applyBorder="1"/>
    <xf numFmtId="2" fontId="0" fillId="3" borderId="11" xfId="0" applyNumberFormat="1" applyFill="1" applyBorder="1"/>
    <xf numFmtId="2" fontId="0" fillId="3" borderId="7" xfId="0" applyNumberFormat="1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workbookViewId="0">
      <selection activeCell="E1" sqref="E1"/>
    </sheetView>
  </sheetViews>
  <sheetFormatPr defaultRowHeight="15" x14ac:dyDescent="0.25"/>
  <cols>
    <col min="1" max="1" width="2.7109375" customWidth="1"/>
    <col min="2" max="11" width="6.7109375" customWidth="1"/>
    <col min="12" max="14" width="6.7109375" style="9" customWidth="1"/>
    <col min="15" max="15" width="12.7109375" style="9" customWidth="1"/>
    <col min="16" max="16" width="12.7109375" customWidth="1"/>
  </cols>
  <sheetData>
    <row r="1" spans="1:15" x14ac:dyDescent="0.25">
      <c r="C1" t="s">
        <v>31</v>
      </c>
      <c r="D1" t="s">
        <v>32</v>
      </c>
      <c r="F1" t="s">
        <v>31</v>
      </c>
      <c r="G1" t="s">
        <v>32</v>
      </c>
      <c r="I1" t="s">
        <v>31</v>
      </c>
      <c r="J1" t="s">
        <v>32</v>
      </c>
    </row>
    <row r="2" spans="1:15" x14ac:dyDescent="0.25">
      <c r="C2" s="1" t="s">
        <v>0</v>
      </c>
      <c r="F2" s="1" t="s">
        <v>1</v>
      </c>
      <c r="I2" s="1" t="s">
        <v>2</v>
      </c>
    </row>
    <row r="3" spans="1:15" ht="15.75" thickBot="1" x14ac:dyDescent="0.3">
      <c r="B3" t="s">
        <v>14</v>
      </c>
      <c r="M3" s="10"/>
      <c r="N3" s="10"/>
    </row>
    <row r="4" spans="1:15" x14ac:dyDescent="0.25">
      <c r="A4">
        <v>1</v>
      </c>
      <c r="C4" s="33">
        <v>6</v>
      </c>
      <c r="D4" s="34"/>
      <c r="F4" s="33">
        <v>6</v>
      </c>
      <c r="G4" s="34"/>
      <c r="I4" s="33">
        <v>4</v>
      </c>
      <c r="J4" s="34"/>
      <c r="M4" s="10"/>
      <c r="N4" s="10"/>
    </row>
    <row r="5" spans="1:15" x14ac:dyDescent="0.25">
      <c r="A5">
        <v>2</v>
      </c>
      <c r="C5" s="35">
        <v>5</v>
      </c>
      <c r="D5" s="36"/>
      <c r="F5" s="35">
        <v>4</v>
      </c>
      <c r="G5" s="36"/>
      <c r="I5" s="37"/>
      <c r="J5" s="36"/>
      <c r="M5" s="10"/>
      <c r="N5" s="10"/>
    </row>
    <row r="6" spans="1:15" x14ac:dyDescent="0.25">
      <c r="A6">
        <v>3</v>
      </c>
      <c r="C6" s="35">
        <v>5</v>
      </c>
      <c r="D6" s="36"/>
      <c r="F6" s="35">
        <v>3</v>
      </c>
      <c r="G6" s="36"/>
      <c r="I6" s="35">
        <v>5</v>
      </c>
      <c r="J6" s="36"/>
      <c r="M6" s="10"/>
      <c r="N6" s="10"/>
    </row>
    <row r="7" spans="1:15" x14ac:dyDescent="0.25">
      <c r="A7">
        <v>4</v>
      </c>
      <c r="C7" s="35">
        <v>5</v>
      </c>
      <c r="D7" s="36"/>
      <c r="F7" s="35">
        <v>4</v>
      </c>
      <c r="G7" s="36"/>
      <c r="I7" s="35">
        <v>3</v>
      </c>
      <c r="J7" s="36"/>
      <c r="M7" s="10"/>
      <c r="N7" s="10"/>
    </row>
    <row r="8" spans="1:15" x14ac:dyDescent="0.25">
      <c r="A8">
        <v>5</v>
      </c>
      <c r="C8" s="35">
        <v>8</v>
      </c>
      <c r="D8" s="36"/>
      <c r="F8" s="35">
        <v>4</v>
      </c>
      <c r="G8" s="36"/>
      <c r="I8" s="35">
        <v>4</v>
      </c>
      <c r="J8" s="36"/>
      <c r="M8" s="10"/>
      <c r="N8" s="10"/>
      <c r="O8" s="27"/>
    </row>
    <row r="9" spans="1:15" ht="15.75" thickBot="1" x14ac:dyDescent="0.3">
      <c r="A9">
        <v>6</v>
      </c>
      <c r="C9" s="35">
        <v>4</v>
      </c>
      <c r="D9" s="36"/>
      <c r="F9" s="35">
        <v>4</v>
      </c>
      <c r="G9" s="36"/>
      <c r="I9" s="35">
        <v>4</v>
      </c>
      <c r="J9" s="36"/>
      <c r="M9" s="10"/>
      <c r="N9" s="10"/>
    </row>
    <row r="10" spans="1:15" ht="15.75" thickBot="1" x14ac:dyDescent="0.3">
      <c r="C10" s="19">
        <f>AVERAGE(C4:C9)</f>
        <v>5.5</v>
      </c>
      <c r="D10" s="19">
        <f>6/6*100</f>
        <v>100</v>
      </c>
      <c r="E10" s="2"/>
      <c r="F10" s="19">
        <f>AVERAGE(F4:F9)</f>
        <v>4.166666666666667</v>
      </c>
      <c r="G10" s="19">
        <f>6/6*100</f>
        <v>100</v>
      </c>
      <c r="H10" s="2"/>
      <c r="I10" s="19">
        <f>AVERAGE(I4:I9)</f>
        <v>4</v>
      </c>
      <c r="J10" s="19">
        <f>5/6*100</f>
        <v>83.333333333333343</v>
      </c>
      <c r="M10" s="10"/>
      <c r="N10" s="10"/>
    </row>
    <row r="11" spans="1:15" x14ac:dyDescent="0.25">
      <c r="M11" s="10"/>
      <c r="N11" s="10"/>
    </row>
    <row r="12" spans="1:15" ht="15.75" thickBot="1" x14ac:dyDescent="0.3">
      <c r="B12" t="s">
        <v>15</v>
      </c>
    </row>
    <row r="13" spans="1:15" x14ac:dyDescent="0.25">
      <c r="A13">
        <v>1</v>
      </c>
      <c r="C13" s="38"/>
      <c r="D13" s="34"/>
      <c r="F13" s="33">
        <v>5</v>
      </c>
      <c r="G13" s="34"/>
      <c r="I13" s="33">
        <v>3</v>
      </c>
      <c r="J13" s="34"/>
    </row>
    <row r="14" spans="1:15" x14ac:dyDescent="0.25">
      <c r="A14">
        <v>2</v>
      </c>
      <c r="C14" s="35">
        <v>4</v>
      </c>
      <c r="D14" s="36"/>
      <c r="F14" s="35">
        <v>6</v>
      </c>
      <c r="G14" s="36"/>
      <c r="I14" s="35">
        <v>4</v>
      </c>
      <c r="J14" s="36"/>
    </row>
    <row r="15" spans="1:15" x14ac:dyDescent="0.25">
      <c r="A15">
        <v>3</v>
      </c>
      <c r="C15" s="35">
        <v>6</v>
      </c>
      <c r="D15" s="36"/>
      <c r="F15" s="35">
        <v>4</v>
      </c>
      <c r="G15" s="36"/>
      <c r="I15" s="35">
        <v>4</v>
      </c>
      <c r="J15" s="36"/>
    </row>
    <row r="16" spans="1:15" x14ac:dyDescent="0.25">
      <c r="A16">
        <v>4</v>
      </c>
      <c r="C16" s="35">
        <v>8</v>
      </c>
      <c r="D16" s="36"/>
      <c r="F16" s="35">
        <v>5</v>
      </c>
      <c r="G16" s="36"/>
      <c r="I16" s="35">
        <v>4</v>
      </c>
      <c r="J16" s="36"/>
    </row>
    <row r="17" spans="1:18" x14ac:dyDescent="0.25">
      <c r="A17">
        <v>5</v>
      </c>
      <c r="C17" s="35">
        <v>5</v>
      </c>
      <c r="D17" s="36"/>
      <c r="F17" s="35">
        <v>3</v>
      </c>
      <c r="G17" s="36"/>
      <c r="I17" s="35">
        <v>4</v>
      </c>
      <c r="J17" s="36"/>
    </row>
    <row r="18" spans="1:18" ht="15.75" thickBot="1" x14ac:dyDescent="0.3">
      <c r="A18">
        <v>6</v>
      </c>
      <c r="C18" s="35">
        <v>4</v>
      </c>
      <c r="D18" s="36"/>
      <c r="F18" s="35">
        <v>2</v>
      </c>
      <c r="G18" s="36"/>
      <c r="I18" s="37"/>
      <c r="J18" s="36"/>
    </row>
    <row r="19" spans="1:18" ht="15.75" thickBot="1" x14ac:dyDescent="0.3">
      <c r="C19" s="19">
        <f>AVERAGE(C13:C18)</f>
        <v>5.4</v>
      </c>
      <c r="D19" s="19">
        <f>5/6*100</f>
        <v>83.333333333333343</v>
      </c>
      <c r="E19" s="2"/>
      <c r="F19" s="19">
        <f>AVERAGE(F13:F18)</f>
        <v>4.166666666666667</v>
      </c>
      <c r="G19" s="19">
        <f>6/6*100</f>
        <v>100</v>
      </c>
      <c r="H19" s="2"/>
      <c r="I19" s="19">
        <f>AVERAGE(I13:I18)</f>
        <v>3.8</v>
      </c>
      <c r="J19" s="19">
        <f>5/6*100</f>
        <v>83.333333333333343</v>
      </c>
    </row>
    <row r="21" spans="1:18" ht="15.75" thickBot="1" x14ac:dyDescent="0.3">
      <c r="B21" t="s">
        <v>16</v>
      </c>
      <c r="R21" s="39"/>
    </row>
    <row r="22" spans="1:18" x14ac:dyDescent="0.25">
      <c r="A22">
        <v>1</v>
      </c>
      <c r="C22" s="33">
        <v>6</v>
      </c>
      <c r="D22" s="34"/>
      <c r="F22" s="33">
        <v>4</v>
      </c>
      <c r="G22" s="34"/>
      <c r="I22" s="38"/>
      <c r="J22" s="34"/>
    </row>
    <row r="23" spans="1:18" x14ac:dyDescent="0.25">
      <c r="A23">
        <v>2</v>
      </c>
      <c r="C23" s="35">
        <v>5</v>
      </c>
      <c r="D23" s="36"/>
      <c r="F23" s="35">
        <v>5</v>
      </c>
      <c r="G23" s="36"/>
      <c r="I23" s="35">
        <v>4</v>
      </c>
      <c r="J23" s="36"/>
    </row>
    <row r="24" spans="1:18" x14ac:dyDescent="0.25">
      <c r="A24">
        <v>3</v>
      </c>
      <c r="C24" s="35">
        <v>6</v>
      </c>
      <c r="D24" s="36"/>
      <c r="F24" s="35">
        <v>4</v>
      </c>
      <c r="G24" s="36"/>
      <c r="I24" s="35">
        <v>6</v>
      </c>
      <c r="J24" s="36"/>
    </row>
    <row r="25" spans="1:18" x14ac:dyDescent="0.25">
      <c r="A25">
        <v>4</v>
      </c>
      <c r="C25" s="35">
        <v>5</v>
      </c>
      <c r="D25" s="36"/>
      <c r="F25" s="35">
        <v>6</v>
      </c>
      <c r="G25" s="36"/>
      <c r="I25" s="35">
        <v>5</v>
      </c>
      <c r="J25" s="36"/>
    </row>
    <row r="26" spans="1:18" x14ac:dyDescent="0.25">
      <c r="A26">
        <v>5</v>
      </c>
      <c r="C26" s="35">
        <v>4</v>
      </c>
      <c r="D26" s="36"/>
      <c r="F26" s="35">
        <v>5</v>
      </c>
      <c r="G26" s="36"/>
      <c r="I26" s="35">
        <v>5</v>
      </c>
      <c r="J26" s="36"/>
    </row>
    <row r="27" spans="1:18" ht="15.75" thickBot="1" x14ac:dyDescent="0.3">
      <c r="A27">
        <v>6</v>
      </c>
      <c r="C27" s="35">
        <v>5</v>
      </c>
      <c r="D27" s="36"/>
      <c r="F27" s="35">
        <v>4</v>
      </c>
      <c r="G27" s="36"/>
      <c r="I27" s="35">
        <v>4</v>
      </c>
      <c r="J27" s="36"/>
    </row>
    <row r="28" spans="1:18" ht="15.75" thickBot="1" x14ac:dyDescent="0.3">
      <c r="C28" s="19">
        <f>AVERAGE(C22:C27)</f>
        <v>5.166666666666667</v>
      </c>
      <c r="D28" s="19">
        <f>6/6*100</f>
        <v>100</v>
      </c>
      <c r="E28" s="2"/>
      <c r="F28" s="19">
        <f>AVERAGE(F22:F27)</f>
        <v>4.666666666666667</v>
      </c>
      <c r="G28" s="19">
        <f>6/6*100</f>
        <v>100</v>
      </c>
      <c r="H28" s="2"/>
      <c r="I28" s="19">
        <f>AVERAGE(I22:I27)</f>
        <v>4.8</v>
      </c>
      <c r="J28" s="19">
        <f>5/6*100</f>
        <v>83.333333333333343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4"/>
  <sheetViews>
    <sheetView workbookViewId="0">
      <selection activeCell="B1" sqref="B1"/>
    </sheetView>
  </sheetViews>
  <sheetFormatPr defaultRowHeight="15" x14ac:dyDescent="0.25"/>
  <cols>
    <col min="1" max="1" width="2.7109375" customWidth="1"/>
    <col min="2" max="8" width="6.7109375" style="2" customWidth="1"/>
    <col min="9" max="9" width="6.7109375" style="9" customWidth="1"/>
    <col min="10" max="10" width="6.7109375" style="10" customWidth="1"/>
    <col min="11" max="14" width="6.7109375" style="9" customWidth="1"/>
    <col min="15" max="15" width="5.5703125" style="31" bestFit="1" customWidth="1"/>
    <col min="16" max="21" width="6.7109375" style="9" customWidth="1"/>
    <col min="22" max="31" width="6.7109375" customWidth="1"/>
  </cols>
  <sheetData>
    <row r="1" spans="1:21" x14ac:dyDescent="0.25">
      <c r="B1" s="2" t="s">
        <v>6</v>
      </c>
    </row>
    <row r="2" spans="1:21" x14ac:dyDescent="0.25">
      <c r="C2" s="22" t="s">
        <v>0</v>
      </c>
      <c r="E2" s="22" t="s">
        <v>1</v>
      </c>
      <c r="G2" s="22" t="s">
        <v>2</v>
      </c>
    </row>
    <row r="3" spans="1:21" x14ac:dyDescent="0.25">
      <c r="B3" s="2" t="s">
        <v>14</v>
      </c>
      <c r="L3" s="10"/>
    </row>
    <row r="4" spans="1:21" x14ac:dyDescent="0.25">
      <c r="A4">
        <v>1</v>
      </c>
      <c r="C4" s="2">
        <v>7</v>
      </c>
      <c r="E4" s="2">
        <v>7</v>
      </c>
      <c r="G4" s="24">
        <v>4.7</v>
      </c>
      <c r="K4" s="10"/>
      <c r="L4" s="10"/>
      <c r="M4" s="10"/>
      <c r="O4" s="30"/>
      <c r="Q4" s="10"/>
      <c r="R4" s="10"/>
      <c r="S4" s="10"/>
      <c r="T4" s="10"/>
      <c r="U4" s="24"/>
    </row>
    <row r="5" spans="1:21" x14ac:dyDescent="0.25">
      <c r="A5">
        <v>2</v>
      </c>
      <c r="C5" s="2">
        <v>7.4</v>
      </c>
      <c r="E5" s="2">
        <v>6.8</v>
      </c>
      <c r="G5" s="24">
        <v>4.5</v>
      </c>
      <c r="K5" s="10"/>
      <c r="L5" s="10"/>
      <c r="M5" s="10"/>
      <c r="O5" s="30"/>
      <c r="Q5" s="10"/>
      <c r="R5" s="10"/>
      <c r="S5" s="10"/>
      <c r="T5" s="10"/>
      <c r="U5" s="24"/>
    </row>
    <row r="6" spans="1:21" x14ac:dyDescent="0.25">
      <c r="A6">
        <v>3</v>
      </c>
      <c r="C6" s="2">
        <v>7.2</v>
      </c>
      <c r="E6" s="2">
        <v>6.9</v>
      </c>
      <c r="G6" s="24">
        <v>4.3</v>
      </c>
      <c r="K6" s="10"/>
      <c r="L6" s="10"/>
      <c r="M6" s="10"/>
      <c r="O6" s="30"/>
    </row>
    <row r="7" spans="1:21" x14ac:dyDescent="0.25">
      <c r="A7">
        <v>4</v>
      </c>
      <c r="C7" s="2">
        <v>7</v>
      </c>
      <c r="E7" s="2">
        <v>6.7</v>
      </c>
      <c r="G7" s="24">
        <v>4.0999999999999996</v>
      </c>
      <c r="K7" s="10"/>
      <c r="L7" s="10"/>
      <c r="M7" s="10"/>
      <c r="O7" s="30"/>
    </row>
    <row r="8" spans="1:21" x14ac:dyDescent="0.25">
      <c r="A8">
        <v>5</v>
      </c>
      <c r="C8" s="2">
        <v>7.3</v>
      </c>
      <c r="E8" s="2">
        <v>7</v>
      </c>
      <c r="G8" s="24">
        <v>4.4000000000000004</v>
      </c>
      <c r="K8" s="10"/>
      <c r="L8" s="10"/>
      <c r="M8" s="10"/>
    </row>
    <row r="9" spans="1:21" ht="15.75" thickBot="1" x14ac:dyDescent="0.3">
      <c r="A9">
        <v>6</v>
      </c>
      <c r="C9" s="2">
        <v>7</v>
      </c>
      <c r="E9" s="2">
        <v>6.5</v>
      </c>
      <c r="G9" s="24">
        <v>4.5999999999999996</v>
      </c>
      <c r="K9" s="10"/>
      <c r="L9" s="10"/>
      <c r="M9" s="10"/>
    </row>
    <row r="10" spans="1:21" ht="15.75" thickBot="1" x14ac:dyDescent="0.3">
      <c r="C10" s="19">
        <f>AVERAGE(C4:C9)</f>
        <v>7.1499999999999995</v>
      </c>
      <c r="E10" s="19">
        <f>AVERAGE(E4:E9)</f>
        <v>6.8166666666666673</v>
      </c>
      <c r="G10" s="19">
        <f>AVERAGE(G4:G9)</f>
        <v>4.4333333333333336</v>
      </c>
      <c r="K10" s="10"/>
      <c r="L10" s="10"/>
      <c r="M10" s="10"/>
    </row>
    <row r="11" spans="1:21" x14ac:dyDescent="0.25">
      <c r="C11" s="10"/>
      <c r="E11" s="10"/>
      <c r="G11" s="10"/>
      <c r="K11" s="10"/>
      <c r="L11" s="10"/>
      <c r="M11" s="10"/>
    </row>
    <row r="12" spans="1:21" x14ac:dyDescent="0.25">
      <c r="B12" s="2" t="s">
        <v>15</v>
      </c>
      <c r="K12" s="10"/>
      <c r="L12" s="10"/>
      <c r="M12" s="10"/>
    </row>
    <row r="13" spans="1:21" x14ac:dyDescent="0.25">
      <c r="A13">
        <v>1</v>
      </c>
      <c r="C13" s="2">
        <v>7</v>
      </c>
      <c r="E13" s="2">
        <v>7.1</v>
      </c>
      <c r="G13" s="24">
        <v>4.5</v>
      </c>
      <c r="K13" s="10"/>
      <c r="L13" s="10"/>
      <c r="M13" s="10"/>
      <c r="O13" s="30"/>
      <c r="Q13" s="10"/>
      <c r="R13" s="10"/>
      <c r="S13" s="10"/>
      <c r="T13" s="10"/>
      <c r="U13" s="24"/>
    </row>
    <row r="14" spans="1:21" x14ac:dyDescent="0.25">
      <c r="A14">
        <v>2</v>
      </c>
      <c r="C14" s="2">
        <v>7.2</v>
      </c>
      <c r="E14" s="2">
        <v>6.9</v>
      </c>
      <c r="G14" s="24">
        <v>4.2</v>
      </c>
      <c r="O14" s="30"/>
      <c r="Q14" s="10"/>
      <c r="R14" s="10"/>
      <c r="S14" s="10"/>
      <c r="T14" s="10"/>
      <c r="U14" s="24"/>
    </row>
    <row r="15" spans="1:21" x14ac:dyDescent="0.25">
      <c r="A15">
        <v>3</v>
      </c>
      <c r="C15" s="2">
        <v>7</v>
      </c>
      <c r="E15" s="2">
        <v>6.7</v>
      </c>
      <c r="G15" s="24">
        <v>4.5</v>
      </c>
    </row>
    <row r="16" spans="1:21" x14ac:dyDescent="0.25">
      <c r="A16">
        <v>4</v>
      </c>
      <c r="C16" s="2">
        <v>7.3</v>
      </c>
      <c r="E16" s="2">
        <v>7</v>
      </c>
      <c r="G16" s="24">
        <v>4.3</v>
      </c>
      <c r="J16" s="24"/>
      <c r="K16" s="24"/>
      <c r="L16" s="24"/>
      <c r="M16" s="24"/>
    </row>
    <row r="17" spans="1:21" x14ac:dyDescent="0.25">
      <c r="A17">
        <v>5</v>
      </c>
      <c r="C17" s="2">
        <v>7.3</v>
      </c>
      <c r="E17" s="2">
        <v>6.5</v>
      </c>
      <c r="G17" s="24">
        <v>4.7</v>
      </c>
    </row>
    <row r="18" spans="1:21" ht="15.75" thickBot="1" x14ac:dyDescent="0.3">
      <c r="A18">
        <v>6</v>
      </c>
      <c r="C18" s="2">
        <v>7.2</v>
      </c>
      <c r="E18" s="2">
        <v>7.1</v>
      </c>
      <c r="G18" s="24">
        <v>4.5999999999999996</v>
      </c>
    </row>
    <row r="19" spans="1:21" ht="15.75" thickBot="1" x14ac:dyDescent="0.3">
      <c r="C19" s="19">
        <f>AVERAGE(C13:C18)</f>
        <v>7.166666666666667</v>
      </c>
      <c r="E19" s="19">
        <f>AVERAGE(E13:E18)</f>
        <v>6.8833333333333337</v>
      </c>
      <c r="G19" s="19">
        <f>AVERAGE(G13:G18)</f>
        <v>4.4666666666666659</v>
      </c>
    </row>
    <row r="20" spans="1:21" x14ac:dyDescent="0.25">
      <c r="C20" s="10"/>
      <c r="E20" s="10"/>
      <c r="G20" s="10"/>
    </row>
    <row r="21" spans="1:21" x14ac:dyDescent="0.25">
      <c r="B21" s="2" t="s">
        <v>16</v>
      </c>
    </row>
    <row r="22" spans="1:21" x14ac:dyDescent="0.25">
      <c r="A22">
        <v>1</v>
      </c>
      <c r="C22" s="2">
        <v>7.3</v>
      </c>
      <c r="E22" s="2">
        <v>7</v>
      </c>
      <c r="G22" s="24">
        <v>4.5999999999999996</v>
      </c>
      <c r="Q22" s="10"/>
      <c r="R22" s="10"/>
      <c r="S22" s="10"/>
      <c r="T22" s="10"/>
      <c r="U22" s="24"/>
    </row>
    <row r="23" spans="1:21" x14ac:dyDescent="0.25">
      <c r="A23">
        <v>2</v>
      </c>
      <c r="C23" s="2">
        <v>7</v>
      </c>
      <c r="E23" s="2">
        <v>6.6</v>
      </c>
      <c r="G23" s="24">
        <v>4</v>
      </c>
      <c r="Q23" s="10"/>
      <c r="R23" s="10"/>
      <c r="S23" s="10"/>
      <c r="T23" s="10"/>
      <c r="U23" s="24"/>
    </row>
    <row r="24" spans="1:21" x14ac:dyDescent="0.25">
      <c r="A24">
        <v>3</v>
      </c>
      <c r="C24" s="2">
        <v>7.2</v>
      </c>
      <c r="E24" s="2">
        <v>7</v>
      </c>
      <c r="G24" s="24">
        <v>4</v>
      </c>
    </row>
    <row r="25" spans="1:21" x14ac:dyDescent="0.25">
      <c r="A25">
        <v>4</v>
      </c>
      <c r="C25" s="2">
        <v>7.2</v>
      </c>
      <c r="E25" s="2">
        <v>6.8</v>
      </c>
      <c r="G25" s="24">
        <v>4.7</v>
      </c>
    </row>
    <row r="26" spans="1:21" x14ac:dyDescent="0.25">
      <c r="A26">
        <v>5</v>
      </c>
      <c r="C26" s="2">
        <v>7.4</v>
      </c>
      <c r="E26" s="2">
        <v>6.7</v>
      </c>
      <c r="G26" s="24">
        <v>4.3</v>
      </c>
    </row>
    <row r="27" spans="1:21" ht="15.75" thickBot="1" x14ac:dyDescent="0.3">
      <c r="A27">
        <v>6</v>
      </c>
      <c r="C27" s="2">
        <v>7</v>
      </c>
      <c r="E27" s="2">
        <v>7.1</v>
      </c>
      <c r="G27" s="24">
        <v>4.3</v>
      </c>
    </row>
    <row r="28" spans="1:21" ht="15.75" thickBot="1" x14ac:dyDescent="0.3">
      <c r="C28" s="19">
        <f>AVERAGE(C22:C27)</f>
        <v>7.1833333333333336</v>
      </c>
      <c r="E28" s="19">
        <f>AVERAGE(E22:E27)</f>
        <v>6.8666666666666671</v>
      </c>
      <c r="G28" s="19">
        <f>AVERAGE(G22:G27)</f>
        <v>4.3166666666666673</v>
      </c>
      <c r="M28" s="22"/>
      <c r="N28" s="2"/>
      <c r="O28" s="22"/>
      <c r="P28" s="2"/>
      <c r="Q28" s="22"/>
    </row>
    <row r="33" spans="1:7" x14ac:dyDescent="0.25">
      <c r="B33" s="2" t="s">
        <v>33</v>
      </c>
    </row>
    <row r="34" spans="1:7" x14ac:dyDescent="0.25">
      <c r="C34" s="22" t="s">
        <v>0</v>
      </c>
      <c r="E34" s="22" t="s">
        <v>1</v>
      </c>
      <c r="G34" s="22" t="s">
        <v>2</v>
      </c>
    </row>
    <row r="35" spans="1:7" x14ac:dyDescent="0.25">
      <c r="B35" s="2" t="s">
        <v>14</v>
      </c>
    </row>
    <row r="36" spans="1:7" x14ac:dyDescent="0.25">
      <c r="A36">
        <v>1</v>
      </c>
      <c r="C36" s="2">
        <v>12</v>
      </c>
      <c r="E36" s="2">
        <v>14</v>
      </c>
      <c r="G36" s="2">
        <v>12</v>
      </c>
    </row>
    <row r="37" spans="1:7" x14ac:dyDescent="0.25">
      <c r="A37">
        <v>2</v>
      </c>
      <c r="C37" s="2">
        <v>14</v>
      </c>
      <c r="E37" s="2">
        <v>12</v>
      </c>
      <c r="G37" s="2">
        <v>14</v>
      </c>
    </row>
    <row r="38" spans="1:7" x14ac:dyDescent="0.25">
      <c r="A38">
        <v>3</v>
      </c>
      <c r="C38" s="2">
        <v>12</v>
      </c>
      <c r="E38" s="2">
        <v>14</v>
      </c>
      <c r="G38" s="2">
        <v>14</v>
      </c>
    </row>
    <row r="39" spans="1:7" x14ac:dyDescent="0.25">
      <c r="A39">
        <v>4</v>
      </c>
      <c r="C39" s="2">
        <v>12</v>
      </c>
      <c r="E39" s="2">
        <v>12</v>
      </c>
      <c r="G39" s="2">
        <v>14</v>
      </c>
    </row>
    <row r="40" spans="1:7" x14ac:dyDescent="0.25">
      <c r="A40">
        <v>5</v>
      </c>
      <c r="C40" s="2">
        <v>12</v>
      </c>
      <c r="E40" s="2">
        <v>12</v>
      </c>
      <c r="G40" s="2">
        <v>12</v>
      </c>
    </row>
    <row r="41" spans="1:7" ht="15.75" thickBot="1" x14ac:dyDescent="0.3">
      <c r="A41">
        <v>6</v>
      </c>
      <c r="C41" s="2">
        <v>12</v>
      </c>
      <c r="E41" s="2">
        <v>12</v>
      </c>
      <c r="G41" s="2">
        <v>12</v>
      </c>
    </row>
    <row r="42" spans="1:7" ht="15.75" thickBot="1" x14ac:dyDescent="0.3">
      <c r="C42" s="19">
        <f>AVERAGE(C36:C41)</f>
        <v>12.333333333333334</v>
      </c>
      <c r="E42" s="19">
        <f>AVERAGE(E36:E41)</f>
        <v>12.666666666666666</v>
      </c>
      <c r="G42" s="19">
        <f>AVERAGE(G36:G41)</f>
        <v>13</v>
      </c>
    </row>
    <row r="43" spans="1:7" x14ac:dyDescent="0.25">
      <c r="C43" s="10"/>
      <c r="E43" s="10"/>
      <c r="G43" s="10"/>
    </row>
    <row r="44" spans="1:7" x14ac:dyDescent="0.25">
      <c r="B44" s="2" t="s">
        <v>15</v>
      </c>
    </row>
    <row r="45" spans="1:7" x14ac:dyDescent="0.25">
      <c r="A45">
        <v>1</v>
      </c>
      <c r="C45" s="2">
        <v>12</v>
      </c>
      <c r="E45" s="2">
        <v>14</v>
      </c>
      <c r="G45" s="2">
        <v>12</v>
      </c>
    </row>
    <row r="46" spans="1:7" x14ac:dyDescent="0.25">
      <c r="A46">
        <v>2</v>
      </c>
      <c r="C46" s="2">
        <v>12</v>
      </c>
      <c r="E46" s="2">
        <v>14</v>
      </c>
      <c r="G46" s="2">
        <v>12</v>
      </c>
    </row>
    <row r="47" spans="1:7" x14ac:dyDescent="0.25">
      <c r="A47">
        <v>3</v>
      </c>
      <c r="C47" s="2">
        <v>12</v>
      </c>
      <c r="E47" s="2">
        <v>12</v>
      </c>
      <c r="G47" s="2">
        <v>14</v>
      </c>
    </row>
    <row r="48" spans="1:7" x14ac:dyDescent="0.25">
      <c r="A48">
        <v>4</v>
      </c>
      <c r="C48" s="2">
        <v>14</v>
      </c>
      <c r="E48" s="2">
        <v>14</v>
      </c>
      <c r="G48" s="2">
        <v>12</v>
      </c>
    </row>
    <row r="49" spans="1:7" x14ac:dyDescent="0.25">
      <c r="A49">
        <v>5</v>
      </c>
      <c r="C49" s="2">
        <v>14</v>
      </c>
      <c r="E49" s="2">
        <v>12</v>
      </c>
      <c r="G49" s="2">
        <v>12</v>
      </c>
    </row>
    <row r="50" spans="1:7" ht="15.75" thickBot="1" x14ac:dyDescent="0.3">
      <c r="A50">
        <v>6</v>
      </c>
      <c r="C50" s="2">
        <v>14</v>
      </c>
      <c r="E50" s="2">
        <v>14</v>
      </c>
      <c r="G50" s="2">
        <v>16</v>
      </c>
    </row>
    <row r="51" spans="1:7" ht="15.75" thickBot="1" x14ac:dyDescent="0.3">
      <c r="C51" s="19">
        <f>AVERAGE(C45:C50)</f>
        <v>13</v>
      </c>
      <c r="E51" s="19">
        <f>AVERAGE(E45:E50)</f>
        <v>13.333333333333334</v>
      </c>
      <c r="G51" s="19">
        <f>AVERAGE(G45:G50)</f>
        <v>13</v>
      </c>
    </row>
    <row r="52" spans="1:7" x14ac:dyDescent="0.25">
      <c r="C52" s="10"/>
      <c r="E52" s="10"/>
      <c r="G52" s="10"/>
    </row>
    <row r="53" spans="1:7" x14ac:dyDescent="0.25">
      <c r="B53" s="2" t="s">
        <v>16</v>
      </c>
    </row>
    <row r="54" spans="1:7" x14ac:dyDescent="0.25">
      <c r="A54">
        <v>1</v>
      </c>
      <c r="C54" s="2">
        <v>14</v>
      </c>
      <c r="E54" s="2">
        <v>12</v>
      </c>
      <c r="G54" s="2">
        <v>12</v>
      </c>
    </row>
    <row r="55" spans="1:7" x14ac:dyDescent="0.25">
      <c r="A55">
        <v>2</v>
      </c>
      <c r="C55" s="2">
        <v>12</v>
      </c>
      <c r="E55" s="2">
        <v>12</v>
      </c>
      <c r="G55" s="2">
        <v>14</v>
      </c>
    </row>
    <row r="56" spans="1:7" x14ac:dyDescent="0.25">
      <c r="A56">
        <v>3</v>
      </c>
      <c r="C56" s="2">
        <v>12</v>
      </c>
      <c r="E56" s="2">
        <v>14</v>
      </c>
      <c r="G56" s="2">
        <v>12</v>
      </c>
    </row>
    <row r="57" spans="1:7" x14ac:dyDescent="0.25">
      <c r="A57">
        <v>4</v>
      </c>
      <c r="C57" s="2">
        <v>12</v>
      </c>
      <c r="E57" s="2">
        <v>12</v>
      </c>
      <c r="G57" s="2">
        <v>12</v>
      </c>
    </row>
    <row r="58" spans="1:7" x14ac:dyDescent="0.25">
      <c r="A58">
        <v>5</v>
      </c>
      <c r="C58" s="2">
        <v>14</v>
      </c>
      <c r="E58" s="2">
        <v>12</v>
      </c>
      <c r="G58" s="2">
        <v>14</v>
      </c>
    </row>
    <row r="59" spans="1:7" ht="15.75" thickBot="1" x14ac:dyDescent="0.3">
      <c r="A59">
        <v>6</v>
      </c>
      <c r="C59" s="2">
        <v>14</v>
      </c>
      <c r="E59" s="2">
        <v>14</v>
      </c>
      <c r="G59" s="2">
        <v>14</v>
      </c>
    </row>
    <row r="60" spans="1:7" ht="15.75" thickBot="1" x14ac:dyDescent="0.3">
      <c r="C60" s="19">
        <f>AVERAGE(C54:C59)</f>
        <v>13</v>
      </c>
      <c r="E60" s="19">
        <f>AVERAGE(E54:E59)</f>
        <v>12.666666666666666</v>
      </c>
      <c r="G60" s="19">
        <f>AVERAGE(G54:G59)</f>
        <v>13</v>
      </c>
    </row>
    <row r="65" spans="1:15" x14ac:dyDescent="0.25">
      <c r="B65" s="2" t="s">
        <v>34</v>
      </c>
      <c r="C65" s="23"/>
      <c r="D65" s="23"/>
      <c r="E65" s="23"/>
      <c r="F65" s="23"/>
      <c r="G65" s="23"/>
    </row>
    <row r="66" spans="1:15" x14ac:dyDescent="0.25">
      <c r="C66" s="22" t="s">
        <v>0</v>
      </c>
      <c r="E66" s="22" t="s">
        <v>1</v>
      </c>
      <c r="G66" s="22" t="s">
        <v>2</v>
      </c>
    </row>
    <row r="67" spans="1:15" x14ac:dyDescent="0.25">
      <c r="B67" s="2" t="s">
        <v>14</v>
      </c>
    </row>
    <row r="68" spans="1:15" x14ac:dyDescent="0.25">
      <c r="A68">
        <v>1</v>
      </c>
      <c r="C68" s="2">
        <v>6</v>
      </c>
      <c r="E68" s="2">
        <v>7</v>
      </c>
      <c r="G68" s="2">
        <v>6</v>
      </c>
      <c r="L68" s="10"/>
      <c r="M68" s="10"/>
      <c r="N68" s="10"/>
      <c r="O68" s="30"/>
    </row>
    <row r="69" spans="1:15" x14ac:dyDescent="0.25">
      <c r="A69">
        <v>2</v>
      </c>
      <c r="C69" s="2">
        <v>7</v>
      </c>
      <c r="E69" s="2">
        <v>6</v>
      </c>
      <c r="G69" s="2">
        <v>7</v>
      </c>
      <c r="L69" s="10"/>
      <c r="M69" s="10"/>
      <c r="N69" s="10"/>
      <c r="O69" s="30"/>
    </row>
    <row r="70" spans="1:15" x14ac:dyDescent="0.25">
      <c r="A70">
        <v>3</v>
      </c>
      <c r="C70" s="2">
        <v>6</v>
      </c>
      <c r="E70" s="2">
        <v>7</v>
      </c>
      <c r="G70" s="2">
        <v>7</v>
      </c>
      <c r="L70" s="10"/>
      <c r="M70" s="10"/>
      <c r="N70" s="10"/>
      <c r="O70" s="30"/>
    </row>
    <row r="71" spans="1:15" x14ac:dyDescent="0.25">
      <c r="A71">
        <v>4</v>
      </c>
      <c r="C71" s="2">
        <v>6</v>
      </c>
      <c r="E71" s="2">
        <v>6</v>
      </c>
      <c r="G71" s="2">
        <v>7</v>
      </c>
      <c r="L71" s="10"/>
      <c r="M71" s="10"/>
      <c r="N71" s="10"/>
      <c r="O71" s="30"/>
    </row>
    <row r="72" spans="1:15" x14ac:dyDescent="0.25">
      <c r="A72">
        <v>5</v>
      </c>
      <c r="C72" s="2">
        <v>6</v>
      </c>
      <c r="E72" s="2">
        <v>6</v>
      </c>
      <c r="G72" s="2">
        <v>6</v>
      </c>
      <c r="L72" s="10"/>
      <c r="M72" s="10"/>
      <c r="N72" s="10"/>
    </row>
    <row r="73" spans="1:15" ht="15.75" thickBot="1" x14ac:dyDescent="0.3">
      <c r="A73">
        <v>6</v>
      </c>
      <c r="C73" s="2">
        <v>6</v>
      </c>
      <c r="E73" s="2">
        <v>6</v>
      </c>
      <c r="G73" s="2">
        <v>6</v>
      </c>
      <c r="L73" s="10"/>
      <c r="M73" s="10"/>
      <c r="N73" s="10"/>
    </row>
    <row r="74" spans="1:15" ht="15.75" thickBot="1" x14ac:dyDescent="0.3">
      <c r="C74" s="19">
        <f>AVERAGE(C68:C73)</f>
        <v>6.166666666666667</v>
      </c>
      <c r="E74" s="19">
        <f>AVERAGE(E68:E73)</f>
        <v>6.333333333333333</v>
      </c>
      <c r="G74" s="19">
        <f>AVERAGE(G68:G73)</f>
        <v>6.5</v>
      </c>
      <c r="L74" s="10"/>
      <c r="M74" s="10"/>
      <c r="N74" s="10"/>
    </row>
    <row r="75" spans="1:15" x14ac:dyDescent="0.25">
      <c r="C75" s="10"/>
      <c r="E75" s="10"/>
      <c r="G75" s="10"/>
      <c r="L75" s="10"/>
      <c r="M75" s="10"/>
      <c r="N75" s="10"/>
    </row>
    <row r="76" spans="1:15" x14ac:dyDescent="0.25">
      <c r="B76" s="2" t="s">
        <v>15</v>
      </c>
      <c r="L76" s="10"/>
      <c r="M76" s="10"/>
      <c r="N76" s="10"/>
    </row>
    <row r="77" spans="1:15" x14ac:dyDescent="0.25">
      <c r="A77">
        <v>1</v>
      </c>
      <c r="C77" s="2">
        <v>6</v>
      </c>
      <c r="E77" s="2">
        <v>7</v>
      </c>
      <c r="G77" s="2">
        <v>6</v>
      </c>
      <c r="L77" s="10"/>
      <c r="M77" s="10"/>
      <c r="N77" s="10"/>
      <c r="O77" s="30"/>
    </row>
    <row r="78" spans="1:15" x14ac:dyDescent="0.25">
      <c r="A78">
        <v>2</v>
      </c>
      <c r="C78" s="2">
        <v>6</v>
      </c>
      <c r="E78" s="2">
        <v>7</v>
      </c>
      <c r="G78" s="2">
        <v>6</v>
      </c>
      <c r="L78" s="10"/>
      <c r="M78" s="10"/>
      <c r="N78" s="10"/>
      <c r="O78" s="30"/>
    </row>
    <row r="79" spans="1:15" x14ac:dyDescent="0.25">
      <c r="A79">
        <v>3</v>
      </c>
      <c r="C79" s="2">
        <v>6</v>
      </c>
      <c r="E79" s="2">
        <v>6</v>
      </c>
      <c r="G79" s="2">
        <v>7</v>
      </c>
      <c r="L79" s="10"/>
      <c r="M79" s="10"/>
      <c r="N79" s="10"/>
    </row>
    <row r="80" spans="1:15" x14ac:dyDescent="0.25">
      <c r="A80">
        <v>4</v>
      </c>
      <c r="C80" s="2">
        <v>7</v>
      </c>
      <c r="E80" s="2">
        <v>7</v>
      </c>
      <c r="G80" s="2">
        <v>6</v>
      </c>
      <c r="L80" s="10"/>
      <c r="M80" s="10"/>
      <c r="N80" s="10"/>
    </row>
    <row r="81" spans="1:14" x14ac:dyDescent="0.25">
      <c r="A81">
        <v>5</v>
      </c>
      <c r="C81" s="2">
        <v>7</v>
      </c>
      <c r="E81" s="2">
        <v>6</v>
      </c>
      <c r="G81" s="2">
        <v>6</v>
      </c>
      <c r="L81" s="10"/>
      <c r="M81" s="10"/>
      <c r="N81" s="10"/>
    </row>
    <row r="82" spans="1:14" ht="15.75" thickBot="1" x14ac:dyDescent="0.3">
      <c r="A82">
        <v>6</v>
      </c>
      <c r="C82" s="2">
        <v>7</v>
      </c>
      <c r="E82" s="2">
        <v>7</v>
      </c>
      <c r="G82" s="2">
        <v>8</v>
      </c>
      <c r="L82" s="10"/>
      <c r="M82" s="10"/>
      <c r="N82" s="10"/>
    </row>
    <row r="83" spans="1:14" ht="15.75" thickBot="1" x14ac:dyDescent="0.3">
      <c r="C83" s="19">
        <f>AVERAGE(C77:C82)</f>
        <v>6.5</v>
      </c>
      <c r="E83" s="19">
        <f>AVERAGE(E77:E82)</f>
        <v>6.666666666666667</v>
      </c>
      <c r="G83" s="19">
        <f>AVERAGE(G77:G82)</f>
        <v>6.5</v>
      </c>
      <c r="L83" s="10"/>
      <c r="M83" s="10"/>
      <c r="N83" s="10"/>
    </row>
    <row r="84" spans="1:14" x14ac:dyDescent="0.25">
      <c r="C84" s="10"/>
      <c r="E84" s="10"/>
      <c r="G84" s="10"/>
      <c r="L84" s="10"/>
      <c r="M84" s="10"/>
      <c r="N84" s="10"/>
    </row>
    <row r="85" spans="1:14" x14ac:dyDescent="0.25">
      <c r="B85" s="2" t="s">
        <v>16</v>
      </c>
      <c r="L85" s="10"/>
      <c r="M85" s="10"/>
      <c r="N85" s="10"/>
    </row>
    <row r="86" spans="1:14" x14ac:dyDescent="0.25">
      <c r="A86">
        <v>1</v>
      </c>
      <c r="C86" s="2">
        <v>7</v>
      </c>
      <c r="E86" s="2">
        <v>6</v>
      </c>
      <c r="G86" s="2">
        <v>6</v>
      </c>
      <c r="L86" s="10"/>
      <c r="M86" s="10"/>
      <c r="N86" s="10"/>
    </row>
    <row r="87" spans="1:14" x14ac:dyDescent="0.25">
      <c r="A87">
        <v>2</v>
      </c>
      <c r="C87" s="2">
        <v>6</v>
      </c>
      <c r="E87" s="2">
        <v>6</v>
      </c>
      <c r="G87" s="2">
        <v>7</v>
      </c>
      <c r="L87" s="10"/>
      <c r="M87" s="10"/>
      <c r="N87" s="10"/>
    </row>
    <row r="88" spans="1:14" x14ac:dyDescent="0.25">
      <c r="A88">
        <v>3</v>
      </c>
      <c r="C88" s="2">
        <v>6</v>
      </c>
      <c r="E88" s="2">
        <v>7</v>
      </c>
      <c r="G88" s="2">
        <v>6</v>
      </c>
      <c r="L88" s="10"/>
      <c r="M88" s="10"/>
      <c r="N88" s="10"/>
    </row>
    <row r="89" spans="1:14" x14ac:dyDescent="0.25">
      <c r="A89">
        <v>4</v>
      </c>
      <c r="C89" s="2">
        <v>6</v>
      </c>
      <c r="E89" s="2">
        <v>6</v>
      </c>
      <c r="G89" s="2">
        <v>6</v>
      </c>
      <c r="L89" s="10"/>
      <c r="M89" s="10"/>
      <c r="N89" s="10"/>
    </row>
    <row r="90" spans="1:14" x14ac:dyDescent="0.25">
      <c r="A90">
        <v>5</v>
      </c>
      <c r="C90" s="2">
        <v>7</v>
      </c>
      <c r="E90" s="2">
        <v>6</v>
      </c>
      <c r="G90" s="2">
        <v>7</v>
      </c>
      <c r="L90" s="10"/>
      <c r="M90" s="10"/>
      <c r="N90" s="10"/>
    </row>
    <row r="91" spans="1:14" ht="15.75" thickBot="1" x14ac:dyDescent="0.3">
      <c r="A91">
        <v>6</v>
      </c>
      <c r="C91" s="2">
        <v>7</v>
      </c>
      <c r="E91" s="2">
        <v>7</v>
      </c>
      <c r="G91" s="2">
        <v>7</v>
      </c>
      <c r="L91" s="10"/>
      <c r="M91" s="10"/>
      <c r="N91" s="10"/>
    </row>
    <row r="92" spans="1:14" ht="15.75" thickBot="1" x14ac:dyDescent="0.3">
      <c r="C92" s="19">
        <f>AVERAGE(C86:C91)</f>
        <v>6.5</v>
      </c>
      <c r="E92" s="19">
        <f>AVERAGE(E86:E91)</f>
        <v>6.333333333333333</v>
      </c>
      <c r="G92" s="19">
        <f>AVERAGE(G86:G91)</f>
        <v>6.5</v>
      </c>
      <c r="L92" s="10"/>
      <c r="M92" s="10"/>
      <c r="N92" s="10"/>
    </row>
    <row r="97" spans="1:15" x14ac:dyDescent="0.25">
      <c r="B97" s="2" t="s">
        <v>17</v>
      </c>
      <c r="C97" s="22"/>
      <c r="D97" s="22"/>
      <c r="E97" s="22"/>
      <c r="F97" s="22"/>
      <c r="G97" s="22"/>
    </row>
    <row r="98" spans="1:15" x14ac:dyDescent="0.25">
      <c r="C98" s="22" t="s">
        <v>0</v>
      </c>
      <c r="E98" s="22" t="s">
        <v>1</v>
      </c>
      <c r="G98" s="22" t="s">
        <v>2</v>
      </c>
    </row>
    <row r="99" spans="1:15" x14ac:dyDescent="0.25">
      <c r="B99" s="2" t="s">
        <v>14</v>
      </c>
    </row>
    <row r="100" spans="1:15" x14ac:dyDescent="0.25">
      <c r="A100">
        <v>1</v>
      </c>
      <c r="C100" s="2">
        <v>2</v>
      </c>
      <c r="E100" s="2">
        <v>3</v>
      </c>
      <c r="G100" s="2">
        <v>3</v>
      </c>
      <c r="O100" s="30"/>
    </row>
    <row r="101" spans="1:15" x14ac:dyDescent="0.25">
      <c r="A101">
        <v>2</v>
      </c>
      <c r="C101" s="2">
        <v>3</v>
      </c>
      <c r="E101" s="2">
        <v>3</v>
      </c>
      <c r="G101" s="2">
        <v>3</v>
      </c>
      <c r="O101" s="30"/>
    </row>
    <row r="102" spans="1:15" x14ac:dyDescent="0.25">
      <c r="A102">
        <v>3</v>
      </c>
      <c r="C102" s="2">
        <v>2</v>
      </c>
      <c r="E102" s="2">
        <v>3</v>
      </c>
      <c r="G102" s="2">
        <v>3</v>
      </c>
      <c r="O102" s="30"/>
    </row>
    <row r="103" spans="1:15" x14ac:dyDescent="0.25">
      <c r="A103">
        <v>4</v>
      </c>
      <c r="C103" s="2">
        <v>2</v>
      </c>
      <c r="E103" s="2">
        <v>3</v>
      </c>
      <c r="G103" s="2">
        <v>3</v>
      </c>
      <c r="O103" s="30"/>
    </row>
    <row r="104" spans="1:15" x14ac:dyDescent="0.25">
      <c r="A104">
        <v>5</v>
      </c>
      <c r="C104" s="2">
        <v>2</v>
      </c>
      <c r="E104" s="2">
        <v>2</v>
      </c>
      <c r="G104" s="2">
        <v>3</v>
      </c>
    </row>
    <row r="105" spans="1:15" ht="15.75" thickBot="1" x14ac:dyDescent="0.3">
      <c r="A105">
        <v>6</v>
      </c>
      <c r="C105" s="2">
        <v>2</v>
      </c>
      <c r="E105" s="2">
        <v>2</v>
      </c>
      <c r="G105" s="2">
        <v>3</v>
      </c>
    </row>
    <row r="106" spans="1:15" ht="15.75" thickBot="1" x14ac:dyDescent="0.3">
      <c r="C106" s="19">
        <f>AVERAGE(C100:C105)</f>
        <v>2.1666666666666665</v>
      </c>
      <c r="E106" s="19">
        <f>AVERAGE(E100:E105)</f>
        <v>2.6666666666666665</v>
      </c>
      <c r="G106" s="19">
        <f>AVERAGE(G100:G105)</f>
        <v>3</v>
      </c>
    </row>
    <row r="107" spans="1:15" x14ac:dyDescent="0.25">
      <c r="C107" s="10"/>
      <c r="E107" s="10"/>
      <c r="G107" s="10"/>
    </row>
    <row r="108" spans="1:15" x14ac:dyDescent="0.25">
      <c r="B108" s="2" t="s">
        <v>15</v>
      </c>
    </row>
    <row r="109" spans="1:15" x14ac:dyDescent="0.25">
      <c r="A109">
        <v>1</v>
      </c>
      <c r="C109" s="2">
        <v>2</v>
      </c>
      <c r="E109" s="2">
        <v>3</v>
      </c>
      <c r="G109" s="2">
        <v>3</v>
      </c>
      <c r="O109" s="30"/>
    </row>
    <row r="110" spans="1:15" x14ac:dyDescent="0.25">
      <c r="A110">
        <v>2</v>
      </c>
      <c r="C110" s="2">
        <v>2</v>
      </c>
      <c r="E110" s="2">
        <v>3</v>
      </c>
      <c r="G110" s="2">
        <v>2</v>
      </c>
      <c r="O110" s="30"/>
    </row>
    <row r="111" spans="1:15" x14ac:dyDescent="0.25">
      <c r="A111">
        <v>3</v>
      </c>
      <c r="C111" s="2">
        <v>2</v>
      </c>
      <c r="E111" s="2">
        <v>3</v>
      </c>
      <c r="G111" s="2">
        <v>3</v>
      </c>
    </row>
    <row r="112" spans="1:15" x14ac:dyDescent="0.25">
      <c r="A112">
        <v>4</v>
      </c>
      <c r="C112" s="2">
        <v>3</v>
      </c>
      <c r="E112" s="2">
        <v>3</v>
      </c>
      <c r="G112" s="2">
        <v>3</v>
      </c>
    </row>
    <row r="113" spans="1:14" x14ac:dyDescent="0.25">
      <c r="A113">
        <v>5</v>
      </c>
      <c r="C113" s="2">
        <v>3</v>
      </c>
      <c r="E113" s="2">
        <v>2</v>
      </c>
      <c r="G113" s="2">
        <v>3</v>
      </c>
    </row>
    <row r="114" spans="1:14" ht="15.75" thickBot="1" x14ac:dyDescent="0.3">
      <c r="A114">
        <v>6</v>
      </c>
      <c r="C114" s="2">
        <v>3</v>
      </c>
      <c r="E114" s="2">
        <v>3</v>
      </c>
      <c r="G114" s="2">
        <v>3</v>
      </c>
    </row>
    <row r="115" spans="1:14" ht="15.75" thickBot="1" x14ac:dyDescent="0.3">
      <c r="C115" s="19">
        <f>AVERAGE(C109:C114)</f>
        <v>2.5</v>
      </c>
      <c r="E115" s="19">
        <f>AVERAGE(E109:E114)</f>
        <v>2.8333333333333335</v>
      </c>
      <c r="G115" s="19">
        <f>AVERAGE(G109:G114)</f>
        <v>2.8333333333333335</v>
      </c>
      <c r="N115" s="10"/>
    </row>
    <row r="116" spans="1:14" x14ac:dyDescent="0.25">
      <c r="C116" s="10"/>
      <c r="E116" s="10"/>
      <c r="G116" s="10"/>
      <c r="N116" s="10"/>
    </row>
    <row r="117" spans="1:14" x14ac:dyDescent="0.25">
      <c r="B117" s="2" t="s">
        <v>16</v>
      </c>
    </row>
    <row r="118" spans="1:14" x14ac:dyDescent="0.25">
      <c r="A118">
        <v>1</v>
      </c>
      <c r="C118" s="2">
        <v>3</v>
      </c>
      <c r="E118" s="2">
        <v>2</v>
      </c>
      <c r="G118" s="2">
        <v>3</v>
      </c>
    </row>
    <row r="119" spans="1:14" x14ac:dyDescent="0.25">
      <c r="A119">
        <v>2</v>
      </c>
      <c r="C119" s="2">
        <v>2</v>
      </c>
      <c r="E119" s="2">
        <v>2</v>
      </c>
      <c r="G119" s="2">
        <v>3</v>
      </c>
    </row>
    <row r="120" spans="1:14" x14ac:dyDescent="0.25">
      <c r="A120">
        <v>3</v>
      </c>
      <c r="C120" s="2">
        <v>2</v>
      </c>
      <c r="E120" s="2">
        <v>3</v>
      </c>
      <c r="G120" s="2">
        <v>3</v>
      </c>
    </row>
    <row r="121" spans="1:14" x14ac:dyDescent="0.25">
      <c r="A121">
        <v>4</v>
      </c>
      <c r="C121" s="2">
        <v>2</v>
      </c>
      <c r="E121" s="2">
        <v>2</v>
      </c>
      <c r="G121" s="2">
        <v>3</v>
      </c>
    </row>
    <row r="122" spans="1:14" x14ac:dyDescent="0.25">
      <c r="A122">
        <v>5</v>
      </c>
      <c r="C122" s="2">
        <v>2</v>
      </c>
      <c r="E122" s="2">
        <v>3</v>
      </c>
      <c r="G122" s="2">
        <v>3</v>
      </c>
    </row>
    <row r="123" spans="1:14" ht="15.75" thickBot="1" x14ac:dyDescent="0.3">
      <c r="A123">
        <v>6</v>
      </c>
      <c r="C123" s="2">
        <v>3</v>
      </c>
      <c r="E123" s="2">
        <v>3</v>
      </c>
      <c r="G123" s="2">
        <v>2</v>
      </c>
    </row>
    <row r="124" spans="1:14" ht="15.75" thickBot="1" x14ac:dyDescent="0.3">
      <c r="C124" s="19">
        <f>AVERAGE(C118:C123)</f>
        <v>2.3333333333333335</v>
      </c>
      <c r="E124" s="19">
        <f>AVERAGE(E118:E123)</f>
        <v>2.5</v>
      </c>
      <c r="G124" s="19">
        <f>AVERAGE(G118:G123)</f>
        <v>2.8333333333333335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8"/>
  <sheetViews>
    <sheetView zoomScale="80" zoomScaleNormal="80" workbookViewId="0"/>
  </sheetViews>
  <sheetFormatPr defaultRowHeight="15" x14ac:dyDescent="0.25"/>
  <cols>
    <col min="1" max="1" width="4.5703125" customWidth="1"/>
    <col min="2" max="2" width="5.7109375" customWidth="1"/>
    <col min="3" max="3" width="12.7109375" customWidth="1"/>
    <col min="4" max="4" width="5.7109375" customWidth="1"/>
    <col min="5" max="5" width="12.7109375" customWidth="1"/>
    <col min="6" max="6" width="5.7109375" customWidth="1"/>
    <col min="7" max="7" width="12.7109375" customWidth="1"/>
    <col min="8" max="8" width="3.5703125" customWidth="1"/>
    <col min="9" max="10" width="6.7109375" customWidth="1"/>
    <col min="11" max="31" width="5.7109375" customWidth="1"/>
    <col min="32" max="42" width="6.7109375" customWidth="1"/>
  </cols>
  <sheetData>
    <row r="1" spans="1:31" x14ac:dyDescent="0.25">
      <c r="A1" t="s">
        <v>35</v>
      </c>
      <c r="K1" t="s">
        <v>18</v>
      </c>
    </row>
    <row r="2" spans="1:31" x14ac:dyDescent="0.25">
      <c r="C2" s="25" t="s">
        <v>0</v>
      </c>
      <c r="E2" s="25" t="s">
        <v>1</v>
      </c>
      <c r="G2" s="25" t="s">
        <v>2</v>
      </c>
      <c r="L2" s="40"/>
      <c r="M2" s="40"/>
      <c r="N2" s="40"/>
      <c r="O2" s="40"/>
      <c r="P2" s="40"/>
      <c r="Q2" s="40"/>
      <c r="Z2" s="40"/>
      <c r="AA2" s="40"/>
      <c r="AB2" s="40"/>
      <c r="AC2" s="40"/>
      <c r="AD2" s="40"/>
      <c r="AE2" s="40"/>
    </row>
    <row r="3" spans="1:31" x14ac:dyDescent="0.25">
      <c r="L3" s="40" t="s">
        <v>14</v>
      </c>
      <c r="M3" s="40"/>
      <c r="N3" s="40"/>
      <c r="O3" s="40"/>
      <c r="P3" s="40"/>
      <c r="Q3" s="40"/>
      <c r="S3" t="s">
        <v>15</v>
      </c>
      <c r="Z3" s="40" t="s">
        <v>16</v>
      </c>
      <c r="AA3" s="40"/>
      <c r="AB3" s="40"/>
      <c r="AC3" s="40"/>
      <c r="AD3" s="40"/>
      <c r="AE3" s="40"/>
    </row>
    <row r="4" spans="1:31" x14ac:dyDescent="0.25">
      <c r="B4" t="s">
        <v>14</v>
      </c>
      <c r="K4" s="26" t="s">
        <v>7</v>
      </c>
      <c r="L4" s="41"/>
      <c r="M4" s="41"/>
      <c r="N4" s="41"/>
      <c r="O4" s="41"/>
      <c r="P4" s="41"/>
      <c r="Q4" s="41"/>
      <c r="R4" s="4"/>
      <c r="S4" s="4"/>
      <c r="T4" s="4"/>
      <c r="U4" s="4"/>
      <c r="V4" s="4"/>
      <c r="W4" s="4"/>
      <c r="X4" s="4"/>
      <c r="Y4" s="4"/>
      <c r="Z4" s="41"/>
      <c r="AA4" s="41"/>
      <c r="AB4" s="41"/>
      <c r="AC4" s="41"/>
      <c r="AD4" s="41"/>
      <c r="AE4" s="48"/>
    </row>
    <row r="5" spans="1:31" x14ac:dyDescent="0.25">
      <c r="A5">
        <v>1</v>
      </c>
      <c r="B5">
        <v>1</v>
      </c>
      <c r="C5">
        <v>12</v>
      </c>
      <c r="E5">
        <v>22</v>
      </c>
      <c r="G5">
        <v>11</v>
      </c>
      <c r="K5" s="20"/>
      <c r="L5" s="42">
        <v>1</v>
      </c>
      <c r="M5" s="43">
        <v>2</v>
      </c>
      <c r="N5" s="43">
        <v>3</v>
      </c>
      <c r="O5" s="43">
        <v>4</v>
      </c>
      <c r="P5" s="43">
        <v>5</v>
      </c>
      <c r="Q5" s="44">
        <v>6</v>
      </c>
      <c r="R5" s="9"/>
      <c r="S5" s="42">
        <v>1</v>
      </c>
      <c r="T5" s="43">
        <v>2</v>
      </c>
      <c r="U5" s="43">
        <v>3</v>
      </c>
      <c r="V5" s="43">
        <v>4</v>
      </c>
      <c r="W5" s="43">
        <v>5</v>
      </c>
      <c r="X5" s="44">
        <v>6</v>
      </c>
      <c r="Y5" s="9"/>
      <c r="Z5" s="42">
        <v>1</v>
      </c>
      <c r="AA5" s="43">
        <v>2</v>
      </c>
      <c r="AB5" s="43">
        <v>3</v>
      </c>
      <c r="AC5" s="43">
        <v>4</v>
      </c>
      <c r="AD5" s="43">
        <v>5</v>
      </c>
      <c r="AE5" s="44">
        <v>6</v>
      </c>
    </row>
    <row r="6" spans="1:31" x14ac:dyDescent="0.25">
      <c r="A6">
        <v>2</v>
      </c>
      <c r="B6">
        <v>2</v>
      </c>
      <c r="C6">
        <v>16</v>
      </c>
      <c r="E6">
        <v>15</v>
      </c>
      <c r="G6">
        <v>8</v>
      </c>
      <c r="K6" s="28">
        <v>1</v>
      </c>
      <c r="L6" s="45">
        <v>2.5</v>
      </c>
      <c r="M6" s="45">
        <v>3.2</v>
      </c>
      <c r="N6" s="45">
        <v>3.5</v>
      </c>
      <c r="O6" s="45">
        <v>3</v>
      </c>
      <c r="P6" s="45">
        <v>3.3</v>
      </c>
      <c r="Q6" s="45">
        <v>3.3</v>
      </c>
      <c r="R6" s="9"/>
      <c r="S6" s="27">
        <v>3.2</v>
      </c>
      <c r="T6" s="27">
        <v>2.8</v>
      </c>
      <c r="U6" s="27">
        <v>3</v>
      </c>
      <c r="V6" s="27">
        <v>3.2</v>
      </c>
      <c r="W6" s="9">
        <v>2.6</v>
      </c>
      <c r="X6" s="27">
        <v>2.8</v>
      </c>
      <c r="Y6" s="9"/>
      <c r="Z6" s="45">
        <v>3</v>
      </c>
      <c r="AA6" s="45">
        <v>3.2</v>
      </c>
      <c r="AB6" s="45">
        <v>3.2</v>
      </c>
      <c r="AC6" s="45">
        <v>3</v>
      </c>
      <c r="AD6" s="45">
        <v>3.2</v>
      </c>
      <c r="AE6" s="48">
        <v>3.3</v>
      </c>
    </row>
    <row r="7" spans="1:31" x14ac:dyDescent="0.25">
      <c r="A7">
        <v>3</v>
      </c>
      <c r="B7">
        <v>3</v>
      </c>
      <c r="C7">
        <v>11</v>
      </c>
      <c r="E7">
        <v>12</v>
      </c>
      <c r="G7">
        <v>12</v>
      </c>
      <c r="K7" s="28">
        <v>2</v>
      </c>
      <c r="L7" s="45">
        <v>2.5</v>
      </c>
      <c r="M7" s="45">
        <v>3</v>
      </c>
      <c r="N7" s="45">
        <v>3</v>
      </c>
      <c r="O7" s="45">
        <v>2.8</v>
      </c>
      <c r="P7" s="45">
        <v>3.3</v>
      </c>
      <c r="Q7" s="45">
        <v>3.1</v>
      </c>
      <c r="R7" s="9"/>
      <c r="S7" s="27">
        <v>3</v>
      </c>
      <c r="T7" s="27">
        <v>2.6</v>
      </c>
      <c r="U7" s="27">
        <v>2.7</v>
      </c>
      <c r="V7" s="27">
        <v>2.2000000000000002</v>
      </c>
      <c r="W7" s="9">
        <v>2.6</v>
      </c>
      <c r="X7" s="27">
        <v>2.6</v>
      </c>
      <c r="Y7" s="9"/>
      <c r="Z7" s="45">
        <v>2.8</v>
      </c>
      <c r="AA7" s="45">
        <v>2.5</v>
      </c>
      <c r="AB7" s="45">
        <v>3</v>
      </c>
      <c r="AC7" s="45">
        <v>3</v>
      </c>
      <c r="AD7" s="45">
        <v>3</v>
      </c>
      <c r="AE7" s="49">
        <v>2.6</v>
      </c>
    </row>
    <row r="8" spans="1:31" x14ac:dyDescent="0.25">
      <c r="A8">
        <v>4</v>
      </c>
      <c r="B8">
        <v>4</v>
      </c>
      <c r="C8">
        <v>14</v>
      </c>
      <c r="E8">
        <v>15</v>
      </c>
      <c r="G8">
        <v>9</v>
      </c>
      <c r="K8" s="28">
        <v>3</v>
      </c>
      <c r="L8" s="45">
        <v>2.4</v>
      </c>
      <c r="M8" s="45">
        <v>2.6</v>
      </c>
      <c r="N8" s="45">
        <v>2.5</v>
      </c>
      <c r="O8" s="45">
        <v>2.8</v>
      </c>
      <c r="P8" s="45">
        <v>3.3</v>
      </c>
      <c r="Q8" s="45">
        <v>2.8</v>
      </c>
      <c r="R8" s="9"/>
      <c r="S8" s="27">
        <v>3</v>
      </c>
      <c r="T8" s="27">
        <v>2.6</v>
      </c>
      <c r="U8" s="27">
        <v>2.7</v>
      </c>
      <c r="V8" s="27">
        <v>2.2000000000000002</v>
      </c>
      <c r="W8" s="9">
        <v>2.6</v>
      </c>
      <c r="X8" s="27">
        <v>2.5</v>
      </c>
      <c r="Y8" s="9"/>
      <c r="Z8" s="45">
        <v>2.6</v>
      </c>
      <c r="AA8" s="45">
        <v>2.5</v>
      </c>
      <c r="AB8" s="45">
        <v>2.8</v>
      </c>
      <c r="AC8" s="45">
        <v>2.8</v>
      </c>
      <c r="AD8" s="45">
        <v>2.8</v>
      </c>
      <c r="AE8" s="49">
        <v>2.2999999999999998</v>
      </c>
    </row>
    <row r="9" spans="1:31" x14ac:dyDescent="0.25">
      <c r="A9">
        <v>5</v>
      </c>
      <c r="B9">
        <v>5</v>
      </c>
      <c r="C9">
        <v>13</v>
      </c>
      <c r="E9">
        <v>10</v>
      </c>
      <c r="G9">
        <v>10</v>
      </c>
      <c r="K9" s="28">
        <v>4</v>
      </c>
      <c r="L9" s="45">
        <v>2.2000000000000002</v>
      </c>
      <c r="M9" s="45">
        <v>2.6</v>
      </c>
      <c r="N9" s="45">
        <v>2.2000000000000002</v>
      </c>
      <c r="O9" s="45">
        <v>2.6</v>
      </c>
      <c r="P9" s="45">
        <v>2.8</v>
      </c>
      <c r="Q9" s="45">
        <v>2.2999999999999998</v>
      </c>
      <c r="R9" s="9"/>
      <c r="S9" s="27">
        <v>2.2999999999999998</v>
      </c>
      <c r="T9" s="27">
        <v>2.6</v>
      </c>
      <c r="U9" s="27">
        <v>2.7</v>
      </c>
      <c r="V9" s="27">
        <v>2.2000000000000002</v>
      </c>
      <c r="W9" s="27">
        <v>2.4</v>
      </c>
      <c r="X9" s="27">
        <v>2.5</v>
      </c>
      <c r="Y9" s="9"/>
      <c r="Z9" s="45">
        <v>2.5</v>
      </c>
      <c r="AA9" s="45">
        <v>2.2000000000000002</v>
      </c>
      <c r="AB9" s="45">
        <v>2.5</v>
      </c>
      <c r="AC9" s="45">
        <v>2.5</v>
      </c>
      <c r="AD9" s="45">
        <v>2.2999999999999998</v>
      </c>
      <c r="AE9" s="49">
        <v>2.2999999999999998</v>
      </c>
    </row>
    <row r="10" spans="1:31" ht="15.75" thickBot="1" x14ac:dyDescent="0.3">
      <c r="A10">
        <v>6</v>
      </c>
      <c r="B10">
        <v>6</v>
      </c>
      <c r="C10">
        <v>15</v>
      </c>
      <c r="E10">
        <v>18</v>
      </c>
      <c r="G10">
        <v>9</v>
      </c>
      <c r="K10" s="28">
        <v>5</v>
      </c>
      <c r="L10" s="45">
        <v>2</v>
      </c>
      <c r="M10" s="45">
        <v>2.6</v>
      </c>
      <c r="N10" s="45">
        <v>1.8</v>
      </c>
      <c r="O10" s="45">
        <v>2.5</v>
      </c>
      <c r="P10" s="45">
        <v>2</v>
      </c>
      <c r="Q10" s="45">
        <v>2</v>
      </c>
      <c r="R10" s="9"/>
      <c r="S10" s="27">
        <v>1.8</v>
      </c>
      <c r="T10" s="27">
        <v>2.5</v>
      </c>
      <c r="U10" s="27">
        <v>2.5</v>
      </c>
      <c r="V10" s="27">
        <v>2</v>
      </c>
      <c r="W10" s="27">
        <v>2.2999999999999998</v>
      </c>
      <c r="X10" s="27">
        <v>2.2000000000000002</v>
      </c>
      <c r="Y10" s="9"/>
      <c r="Z10" s="45">
        <v>2.5</v>
      </c>
      <c r="AA10" s="45">
        <v>2.2000000000000002</v>
      </c>
      <c r="AB10" s="45">
        <v>2</v>
      </c>
      <c r="AC10" s="45">
        <v>2.5</v>
      </c>
      <c r="AD10" s="45">
        <v>2.2999999999999998</v>
      </c>
      <c r="AE10" s="49">
        <v>2.2999999999999998</v>
      </c>
    </row>
    <row r="11" spans="1:31" ht="15.75" thickBot="1" x14ac:dyDescent="0.3">
      <c r="C11" s="19">
        <f>AVERAGE(C5:C10)</f>
        <v>13.5</v>
      </c>
      <c r="E11" s="19">
        <f>AVERAGE(E5:E10)</f>
        <v>15.333333333333334</v>
      </c>
      <c r="G11" s="19">
        <f>AVERAGE(G5:G10)</f>
        <v>9.8333333333333339</v>
      </c>
      <c r="K11" s="28">
        <v>6</v>
      </c>
      <c r="L11" s="45">
        <v>1.8</v>
      </c>
      <c r="M11" s="45">
        <v>2.5</v>
      </c>
      <c r="N11" s="45">
        <v>1.7</v>
      </c>
      <c r="O11" s="45">
        <v>2.2999999999999998</v>
      </c>
      <c r="P11" s="45">
        <v>1.8</v>
      </c>
      <c r="Q11" s="45">
        <v>2</v>
      </c>
      <c r="S11" s="27">
        <v>1.8</v>
      </c>
      <c r="T11">
        <v>2.5</v>
      </c>
      <c r="U11" s="27">
        <v>2.5</v>
      </c>
      <c r="V11" s="27">
        <v>2</v>
      </c>
      <c r="W11" s="27">
        <v>2.2999999999999998</v>
      </c>
      <c r="X11" s="27">
        <v>2.2000000000000002</v>
      </c>
      <c r="Y11" s="9"/>
      <c r="Z11" s="45">
        <v>2</v>
      </c>
      <c r="AA11" s="45">
        <v>2.2000000000000002</v>
      </c>
      <c r="AB11" s="45">
        <v>1.5</v>
      </c>
      <c r="AC11" s="45">
        <v>2.2999999999999998</v>
      </c>
      <c r="AD11" s="45">
        <v>2.2000000000000002</v>
      </c>
      <c r="AE11" s="49">
        <v>2</v>
      </c>
    </row>
    <row r="12" spans="1:31" x14ac:dyDescent="0.25">
      <c r="C12" s="2"/>
      <c r="E12" s="2"/>
      <c r="G12" s="2"/>
      <c r="K12" s="28">
        <v>7</v>
      </c>
      <c r="L12" s="45">
        <v>1.8</v>
      </c>
      <c r="M12" s="45">
        <v>2.5</v>
      </c>
      <c r="N12" s="45">
        <v>1.5</v>
      </c>
      <c r="O12" s="45">
        <v>2</v>
      </c>
      <c r="P12" s="45">
        <v>1.8</v>
      </c>
      <c r="Q12" s="45">
        <v>2</v>
      </c>
      <c r="S12" s="27">
        <v>1.6</v>
      </c>
      <c r="T12">
        <v>2.2000000000000002</v>
      </c>
      <c r="U12" s="27">
        <v>2</v>
      </c>
      <c r="V12" s="27">
        <v>1.8</v>
      </c>
      <c r="W12" s="27">
        <v>2.2999999999999998</v>
      </c>
      <c r="X12" s="27">
        <v>2</v>
      </c>
      <c r="Y12" s="9"/>
      <c r="Z12" s="45">
        <v>2</v>
      </c>
      <c r="AA12" s="45">
        <v>2</v>
      </c>
      <c r="AB12" s="45">
        <v>1</v>
      </c>
      <c r="AC12" s="45">
        <v>2.2000000000000002</v>
      </c>
      <c r="AD12" s="45">
        <v>2</v>
      </c>
      <c r="AE12" s="49">
        <v>1.8</v>
      </c>
    </row>
    <row r="13" spans="1:31" x14ac:dyDescent="0.25">
      <c r="B13" t="s">
        <v>15</v>
      </c>
      <c r="K13" s="28">
        <v>8</v>
      </c>
      <c r="L13" s="45">
        <v>1.8</v>
      </c>
      <c r="M13" s="45">
        <v>2</v>
      </c>
      <c r="N13" s="45">
        <v>1.5</v>
      </c>
      <c r="O13" s="45">
        <v>1.8</v>
      </c>
      <c r="P13" s="45">
        <v>1.5</v>
      </c>
      <c r="Q13" s="45">
        <v>1.8</v>
      </c>
      <c r="S13" s="27">
        <v>1.5</v>
      </c>
      <c r="T13">
        <v>2</v>
      </c>
      <c r="U13" s="27">
        <v>1.8</v>
      </c>
      <c r="V13" s="27">
        <v>1.8</v>
      </c>
      <c r="W13" s="27">
        <v>2</v>
      </c>
      <c r="X13" s="27">
        <v>2</v>
      </c>
      <c r="Y13" s="9"/>
      <c r="Z13" s="45">
        <v>1.8</v>
      </c>
      <c r="AA13" s="45">
        <v>1.5</v>
      </c>
      <c r="AB13" s="45">
        <v>1</v>
      </c>
      <c r="AC13" s="45">
        <v>2.2000000000000002</v>
      </c>
      <c r="AD13" s="45">
        <v>2</v>
      </c>
      <c r="AE13" s="49">
        <v>1.8</v>
      </c>
    </row>
    <row r="14" spans="1:31" x14ac:dyDescent="0.25">
      <c r="A14">
        <v>1</v>
      </c>
      <c r="B14">
        <v>1</v>
      </c>
      <c r="C14">
        <v>14</v>
      </c>
      <c r="E14">
        <v>13</v>
      </c>
      <c r="G14">
        <v>14</v>
      </c>
      <c r="K14" s="28">
        <v>9</v>
      </c>
      <c r="L14" s="45">
        <v>1.7</v>
      </c>
      <c r="M14" s="45">
        <v>2</v>
      </c>
      <c r="N14" s="45">
        <v>1.2</v>
      </c>
      <c r="O14" s="45">
        <v>1.8</v>
      </c>
      <c r="P14" s="45">
        <v>1.3</v>
      </c>
      <c r="Q14" s="45">
        <v>1.5</v>
      </c>
      <c r="S14" s="27">
        <v>1.5</v>
      </c>
      <c r="T14">
        <v>1.8</v>
      </c>
      <c r="U14" s="27">
        <v>1.6</v>
      </c>
      <c r="V14" s="27">
        <v>1.5</v>
      </c>
      <c r="W14" s="27">
        <v>1.8</v>
      </c>
      <c r="X14" s="27">
        <v>1.6</v>
      </c>
      <c r="Y14" s="9"/>
      <c r="Z14" s="45">
        <v>1.6</v>
      </c>
      <c r="AA14" s="45">
        <v>1.2</v>
      </c>
      <c r="AB14" s="45">
        <v>0.5</v>
      </c>
      <c r="AC14" s="45">
        <v>2</v>
      </c>
      <c r="AD14" s="45">
        <v>1.5</v>
      </c>
      <c r="AE14" s="49">
        <v>1.8</v>
      </c>
    </row>
    <row r="15" spans="1:31" x14ac:dyDescent="0.25">
      <c r="A15">
        <v>2</v>
      </c>
      <c r="B15">
        <v>2</v>
      </c>
      <c r="C15">
        <v>15</v>
      </c>
      <c r="E15">
        <v>20</v>
      </c>
      <c r="G15">
        <v>12</v>
      </c>
      <c r="K15" s="28">
        <v>10</v>
      </c>
      <c r="L15" s="45">
        <v>1.7</v>
      </c>
      <c r="M15" s="45">
        <v>1.8</v>
      </c>
      <c r="N15" s="45">
        <v>1.2</v>
      </c>
      <c r="O15" s="45">
        <v>1.6</v>
      </c>
      <c r="P15" s="45">
        <v>1.2</v>
      </c>
      <c r="Q15" s="45">
        <v>1.5</v>
      </c>
      <c r="S15" s="27">
        <v>1.2</v>
      </c>
      <c r="T15">
        <v>1.8</v>
      </c>
      <c r="U15" s="27">
        <v>1.2</v>
      </c>
      <c r="V15" s="27">
        <v>1.5</v>
      </c>
      <c r="W15" s="27">
        <v>1.2</v>
      </c>
      <c r="X15" s="27">
        <v>1.2</v>
      </c>
      <c r="Y15" s="9"/>
      <c r="Z15" s="45">
        <v>1.5</v>
      </c>
      <c r="AA15" s="45">
        <v>1</v>
      </c>
      <c r="AB15" s="45">
        <v>0.5</v>
      </c>
      <c r="AC15" s="45">
        <v>1.2</v>
      </c>
      <c r="AD15" s="45">
        <v>1.2</v>
      </c>
      <c r="AE15" s="49">
        <v>1.2</v>
      </c>
    </row>
    <row r="16" spans="1:31" x14ac:dyDescent="0.25">
      <c r="A16">
        <v>3</v>
      </c>
      <c r="B16">
        <v>3</v>
      </c>
      <c r="C16">
        <v>17</v>
      </c>
      <c r="E16">
        <v>15</v>
      </c>
      <c r="G16">
        <v>10</v>
      </c>
      <c r="K16" s="28">
        <v>11</v>
      </c>
      <c r="L16" s="45">
        <v>1.5</v>
      </c>
      <c r="M16" s="45">
        <v>1.6</v>
      </c>
      <c r="N16" s="45">
        <v>0.5</v>
      </c>
      <c r="O16" s="45">
        <v>0.5</v>
      </c>
      <c r="P16" s="45">
        <v>0.5</v>
      </c>
      <c r="Q16" s="45">
        <v>1.2</v>
      </c>
      <c r="S16" s="27">
        <v>1.2</v>
      </c>
      <c r="T16">
        <v>1.4</v>
      </c>
      <c r="U16" s="27">
        <v>1.2</v>
      </c>
      <c r="V16" s="27">
        <v>1.3</v>
      </c>
      <c r="W16" s="27">
        <v>1.2</v>
      </c>
      <c r="X16" s="27">
        <v>1</v>
      </c>
      <c r="Y16" s="9"/>
      <c r="Z16" s="45">
        <v>1</v>
      </c>
      <c r="AA16" s="45">
        <v>0.5</v>
      </c>
      <c r="AB16" s="45"/>
      <c r="AC16" s="45">
        <v>1.2</v>
      </c>
      <c r="AD16" s="45">
        <v>1</v>
      </c>
      <c r="AE16" s="49">
        <v>1.2</v>
      </c>
    </row>
    <row r="17" spans="1:31" x14ac:dyDescent="0.25">
      <c r="A17">
        <v>4</v>
      </c>
      <c r="B17">
        <v>4</v>
      </c>
      <c r="C17">
        <v>15</v>
      </c>
      <c r="E17">
        <v>18</v>
      </c>
      <c r="G17">
        <v>9</v>
      </c>
      <c r="K17" s="28">
        <v>12</v>
      </c>
      <c r="L17" s="45">
        <v>1</v>
      </c>
      <c r="M17" s="45">
        <v>1.6</v>
      </c>
      <c r="N17" s="45"/>
      <c r="O17" s="45">
        <v>0.5</v>
      </c>
      <c r="P17" s="45">
        <v>0.3</v>
      </c>
      <c r="Q17" s="45">
        <v>1.2</v>
      </c>
      <c r="R17" s="9"/>
      <c r="S17" s="27">
        <v>1</v>
      </c>
      <c r="T17" s="27">
        <v>1</v>
      </c>
      <c r="U17" s="27">
        <v>1</v>
      </c>
      <c r="V17" s="27">
        <v>1.2</v>
      </c>
      <c r="W17" s="27">
        <v>1.2</v>
      </c>
      <c r="X17" s="27">
        <v>1</v>
      </c>
      <c r="Y17" s="9"/>
      <c r="Z17" s="45">
        <v>0.5</v>
      </c>
      <c r="AA17" s="45">
        <v>0.5</v>
      </c>
      <c r="AB17" s="45"/>
      <c r="AC17" s="45">
        <v>1</v>
      </c>
      <c r="AD17" s="45">
        <v>0.8</v>
      </c>
      <c r="AE17" s="49">
        <v>1.2</v>
      </c>
    </row>
    <row r="18" spans="1:31" x14ac:dyDescent="0.25">
      <c r="A18">
        <v>5</v>
      </c>
      <c r="B18">
        <v>5</v>
      </c>
      <c r="C18">
        <v>18</v>
      </c>
      <c r="E18">
        <v>19</v>
      </c>
      <c r="G18">
        <v>8</v>
      </c>
      <c r="K18" s="28">
        <v>13</v>
      </c>
      <c r="L18" s="45"/>
      <c r="M18" s="45">
        <v>1.5</v>
      </c>
      <c r="N18" s="45"/>
      <c r="O18" s="45">
        <v>0.2</v>
      </c>
      <c r="P18" s="45">
        <v>0.3</v>
      </c>
      <c r="Q18" s="45">
        <v>0.5</v>
      </c>
      <c r="R18" s="9"/>
      <c r="S18" s="27">
        <v>1</v>
      </c>
      <c r="T18" s="27">
        <v>1</v>
      </c>
      <c r="U18" s="27">
        <v>0.8</v>
      </c>
      <c r="V18" s="27">
        <v>1</v>
      </c>
      <c r="W18" s="27">
        <v>1.2</v>
      </c>
      <c r="X18" s="27">
        <v>0.8</v>
      </c>
      <c r="Y18" s="9"/>
      <c r="Z18" s="45">
        <v>0.5</v>
      </c>
      <c r="AA18" s="45"/>
      <c r="AB18" s="45"/>
      <c r="AC18" s="45">
        <v>0.6</v>
      </c>
      <c r="AD18" s="45"/>
      <c r="AE18" s="49">
        <v>0.5</v>
      </c>
    </row>
    <row r="19" spans="1:31" ht="15.75" thickBot="1" x14ac:dyDescent="0.3">
      <c r="A19">
        <v>6</v>
      </c>
      <c r="B19">
        <v>6</v>
      </c>
      <c r="C19">
        <v>14</v>
      </c>
      <c r="E19">
        <v>16</v>
      </c>
      <c r="G19">
        <v>13</v>
      </c>
      <c r="K19" s="28">
        <v>14</v>
      </c>
      <c r="L19" s="45"/>
      <c r="M19" s="45">
        <v>1</v>
      </c>
      <c r="N19" s="45"/>
      <c r="O19" s="45">
        <v>0.2</v>
      </c>
      <c r="P19" s="45"/>
      <c r="Q19" s="45">
        <v>0.5</v>
      </c>
      <c r="R19" s="9"/>
      <c r="S19" s="27">
        <v>1</v>
      </c>
      <c r="T19" s="27">
        <v>0.5</v>
      </c>
      <c r="U19" s="27">
        <v>0.8</v>
      </c>
      <c r="V19" s="27">
        <v>1</v>
      </c>
      <c r="W19" s="27">
        <v>1</v>
      </c>
      <c r="X19" s="27">
        <v>0.5</v>
      </c>
      <c r="Y19" s="9"/>
      <c r="Z19" s="40"/>
      <c r="AA19" s="45"/>
      <c r="AB19" s="45"/>
      <c r="AC19" s="45">
        <v>0.6</v>
      </c>
      <c r="AD19" s="45"/>
      <c r="AE19" s="49"/>
    </row>
    <row r="20" spans="1:31" ht="15.75" thickBot="1" x14ac:dyDescent="0.3">
      <c r="C20" s="19">
        <f>AVERAGE(C14:C19)</f>
        <v>15.5</v>
      </c>
      <c r="E20" s="19">
        <f>AVERAGE(E14:E19)</f>
        <v>16.833333333333332</v>
      </c>
      <c r="G20" s="19">
        <f>AVERAGE(G14:G19)</f>
        <v>11</v>
      </c>
      <c r="K20" s="28">
        <v>15</v>
      </c>
      <c r="L20" s="45"/>
      <c r="M20" s="45">
        <v>1</v>
      </c>
      <c r="N20" s="45"/>
      <c r="O20" s="45"/>
      <c r="P20" s="45"/>
      <c r="Q20" s="45">
        <v>0.2</v>
      </c>
      <c r="R20" s="9"/>
      <c r="S20" s="9"/>
      <c r="T20" s="27">
        <v>0.3</v>
      </c>
      <c r="U20" s="27">
        <v>0.8</v>
      </c>
      <c r="V20" s="27">
        <v>0.8</v>
      </c>
      <c r="W20" s="27">
        <v>1</v>
      </c>
      <c r="X20" s="27"/>
      <c r="Y20" s="9"/>
      <c r="Z20" s="40"/>
      <c r="AA20" s="45"/>
      <c r="AB20" s="45"/>
      <c r="AC20" s="45"/>
      <c r="AD20" s="45"/>
      <c r="AE20" s="49"/>
    </row>
    <row r="21" spans="1:31" x14ac:dyDescent="0.25">
      <c r="C21" s="2"/>
      <c r="E21" s="2"/>
      <c r="G21" s="2"/>
      <c r="K21" s="28">
        <v>16</v>
      </c>
      <c r="L21" s="45"/>
      <c r="M21" s="45">
        <v>1</v>
      </c>
      <c r="N21" s="45"/>
      <c r="O21" s="45"/>
      <c r="P21" s="45"/>
      <c r="Q21" s="45"/>
      <c r="R21" s="9"/>
      <c r="S21" s="9"/>
      <c r="T21" s="27"/>
      <c r="U21" s="27">
        <v>0.5</v>
      </c>
      <c r="V21" s="9"/>
      <c r="W21" s="27">
        <v>0.5</v>
      </c>
      <c r="X21" s="27"/>
      <c r="Y21" s="9"/>
      <c r="Z21" s="40"/>
      <c r="AA21" s="45"/>
      <c r="AB21" s="45"/>
      <c r="AC21" s="45"/>
      <c r="AD21" s="45"/>
      <c r="AE21" s="49"/>
    </row>
    <row r="22" spans="1:31" x14ac:dyDescent="0.25">
      <c r="B22" t="s">
        <v>16</v>
      </c>
      <c r="K22" s="28">
        <v>17</v>
      </c>
      <c r="L22" s="45"/>
      <c r="M22" s="45"/>
      <c r="N22" s="45"/>
      <c r="O22" s="45"/>
      <c r="P22" s="45"/>
      <c r="Q22" s="45"/>
      <c r="R22" s="9"/>
      <c r="S22" s="27"/>
      <c r="T22" s="27"/>
      <c r="U22" s="27">
        <v>0.2</v>
      </c>
      <c r="V22" s="9"/>
      <c r="W22" s="27">
        <v>0.5</v>
      </c>
      <c r="X22" s="9"/>
      <c r="Y22" s="9"/>
      <c r="Z22" s="45"/>
      <c r="AA22" s="45"/>
      <c r="AB22" s="45"/>
      <c r="AC22" s="45"/>
      <c r="AD22" s="45"/>
      <c r="AE22" s="49"/>
    </row>
    <row r="23" spans="1:31" x14ac:dyDescent="0.25">
      <c r="A23">
        <v>1</v>
      </c>
      <c r="B23">
        <v>1</v>
      </c>
      <c r="C23">
        <v>13</v>
      </c>
      <c r="E23">
        <v>14</v>
      </c>
      <c r="G23">
        <v>13</v>
      </c>
      <c r="K23" s="28">
        <v>18</v>
      </c>
      <c r="L23" s="45"/>
      <c r="M23" s="45"/>
      <c r="N23" s="45"/>
      <c r="O23" s="45"/>
      <c r="P23" s="45"/>
      <c r="Q23" s="45"/>
      <c r="R23" s="9"/>
      <c r="S23" s="27"/>
      <c r="T23" s="27"/>
      <c r="U23" s="27"/>
      <c r="V23" s="9"/>
      <c r="W23" s="27">
        <v>0.5</v>
      </c>
      <c r="X23" s="9"/>
      <c r="Y23" s="9"/>
      <c r="Z23" s="45"/>
      <c r="AA23" s="45"/>
      <c r="AB23" s="45"/>
      <c r="AC23" s="45"/>
      <c r="AD23" s="45"/>
      <c r="AE23" s="49"/>
    </row>
    <row r="24" spans="1:31" x14ac:dyDescent="0.25">
      <c r="A24">
        <v>2</v>
      </c>
      <c r="B24">
        <v>2</v>
      </c>
      <c r="C24">
        <v>12</v>
      </c>
      <c r="E24">
        <v>11</v>
      </c>
      <c r="G24">
        <v>10</v>
      </c>
      <c r="K24" s="28">
        <v>19</v>
      </c>
      <c r="L24" s="45"/>
      <c r="M24" s="45"/>
      <c r="N24" s="45"/>
      <c r="O24" s="45"/>
      <c r="P24" s="45"/>
      <c r="Q24" s="45"/>
      <c r="R24" s="9"/>
      <c r="S24" s="27"/>
      <c r="T24" s="9"/>
      <c r="U24" s="9"/>
      <c r="V24" s="9"/>
      <c r="W24" s="9"/>
      <c r="X24" s="9"/>
      <c r="Y24" s="9"/>
      <c r="Z24" s="45"/>
      <c r="AA24" s="45"/>
      <c r="AB24" s="45"/>
      <c r="AC24" s="45"/>
      <c r="AD24" s="45"/>
      <c r="AE24" s="49"/>
    </row>
    <row r="25" spans="1:31" x14ac:dyDescent="0.25">
      <c r="A25">
        <v>3</v>
      </c>
      <c r="B25">
        <v>3</v>
      </c>
      <c r="C25">
        <v>10</v>
      </c>
      <c r="E25">
        <v>21</v>
      </c>
      <c r="G25">
        <v>10</v>
      </c>
      <c r="K25" s="28">
        <v>20</v>
      </c>
      <c r="L25" s="45"/>
      <c r="M25" s="45"/>
      <c r="N25" s="45"/>
      <c r="O25" s="45"/>
      <c r="P25" s="45"/>
      <c r="Q25" s="45"/>
      <c r="R25" s="9"/>
      <c r="S25" s="27"/>
      <c r="T25" s="9"/>
      <c r="U25" s="9"/>
      <c r="V25" s="9"/>
      <c r="W25" s="9"/>
      <c r="X25" s="9"/>
      <c r="Y25" s="9"/>
      <c r="Z25" s="45"/>
      <c r="AA25" s="45"/>
      <c r="AB25" s="45"/>
      <c r="AC25" s="45"/>
      <c r="AD25" s="45"/>
      <c r="AE25" s="49"/>
    </row>
    <row r="26" spans="1:31" x14ac:dyDescent="0.25">
      <c r="A26">
        <v>4</v>
      </c>
      <c r="B26">
        <v>4</v>
      </c>
      <c r="C26">
        <v>14</v>
      </c>
      <c r="E26">
        <v>16</v>
      </c>
      <c r="G26">
        <v>17</v>
      </c>
      <c r="K26" s="20"/>
      <c r="L26" s="45"/>
      <c r="M26" s="45"/>
      <c r="N26" s="45"/>
      <c r="O26" s="45"/>
      <c r="P26" s="45"/>
      <c r="Q26" s="45"/>
      <c r="R26" s="9"/>
      <c r="S26" s="9"/>
      <c r="T26" s="9"/>
      <c r="U26" s="9"/>
      <c r="V26" s="9"/>
      <c r="W26" s="9"/>
      <c r="X26" s="9"/>
      <c r="Y26" s="9"/>
      <c r="Z26" s="45"/>
      <c r="AA26" s="45"/>
      <c r="AB26" s="45"/>
      <c r="AC26" s="45"/>
      <c r="AD26" s="45"/>
      <c r="AE26" s="49"/>
    </row>
    <row r="27" spans="1:31" x14ac:dyDescent="0.25">
      <c r="A27">
        <v>5</v>
      </c>
      <c r="B27">
        <v>5</v>
      </c>
      <c r="C27">
        <v>12</v>
      </c>
      <c r="E27">
        <v>19</v>
      </c>
      <c r="G27">
        <v>14</v>
      </c>
      <c r="K27" s="13"/>
      <c r="L27" s="46">
        <f>AVERAGE(L6:L25)</f>
        <v>1.9083333333333334</v>
      </c>
      <c r="M27" s="46">
        <f t="shared" ref="M27:P27" si="0">AVERAGE(M6:M25)</f>
        <v>2.03125</v>
      </c>
      <c r="N27" s="46">
        <f t="shared" si="0"/>
        <v>1.8727272727272726</v>
      </c>
      <c r="O27" s="46">
        <f t="shared" si="0"/>
        <v>1.7571428571428573</v>
      </c>
      <c r="P27" s="46">
        <f t="shared" si="0"/>
        <v>1.8000000000000003</v>
      </c>
      <c r="Q27" s="46">
        <f>AVERAGE(Q6:Q25)</f>
        <v>1.7266666666666666</v>
      </c>
      <c r="R27" s="14"/>
      <c r="S27" s="29">
        <f t="shared" ref="S27:W27" si="1">AVERAGE(S6:S25)</f>
        <v>1.7928571428571429</v>
      </c>
      <c r="T27" s="29">
        <f t="shared" si="1"/>
        <v>1.84</v>
      </c>
      <c r="U27" s="29">
        <f t="shared" si="1"/>
        <v>1.6470588235294119</v>
      </c>
      <c r="V27" s="29">
        <f t="shared" si="1"/>
        <v>1.7133333333333336</v>
      </c>
      <c r="W27" s="29">
        <f t="shared" si="1"/>
        <v>1.6222222222222222</v>
      </c>
      <c r="X27" s="29">
        <f>AVERAGE(X6:X25)</f>
        <v>1.7785714285714287</v>
      </c>
      <c r="Y27" s="14"/>
      <c r="Z27" s="46">
        <f t="shared" ref="Z27:AE27" si="2">AVERAGE(Z6:Z25)</f>
        <v>1.8692307692307693</v>
      </c>
      <c r="AA27" s="46">
        <f t="shared" si="2"/>
        <v>1.7916666666666663</v>
      </c>
      <c r="AB27" s="46">
        <f t="shared" si="2"/>
        <v>1.8</v>
      </c>
      <c r="AC27" s="46">
        <f t="shared" si="2"/>
        <v>1.9357142857142857</v>
      </c>
      <c r="AD27" s="46">
        <f t="shared" si="2"/>
        <v>2.0249999999999999</v>
      </c>
      <c r="AE27" s="46">
        <f t="shared" si="2"/>
        <v>1.8692307692307693</v>
      </c>
    </row>
    <row r="28" spans="1:31" ht="15.75" thickBot="1" x14ac:dyDescent="0.3">
      <c r="A28">
        <v>6</v>
      </c>
      <c r="B28">
        <v>6</v>
      </c>
      <c r="C28">
        <v>13</v>
      </c>
      <c r="E28">
        <v>17</v>
      </c>
      <c r="G28">
        <v>9</v>
      </c>
      <c r="L28" s="40"/>
      <c r="M28" s="40"/>
      <c r="N28" s="40"/>
      <c r="O28" s="40"/>
      <c r="P28" s="40"/>
      <c r="Q28" s="40"/>
      <c r="Z28" s="40"/>
      <c r="AA28" s="40"/>
      <c r="AB28" s="40"/>
      <c r="AC28" s="40"/>
      <c r="AD28" s="40"/>
      <c r="AE28" s="40"/>
    </row>
    <row r="29" spans="1:31" ht="15.75" thickBot="1" x14ac:dyDescent="0.3">
      <c r="C29" s="19">
        <f>AVERAGE(C23:C28)</f>
        <v>12.333333333333334</v>
      </c>
      <c r="E29" s="19">
        <f>AVERAGE(E23:E28)</f>
        <v>16.333333333333332</v>
      </c>
      <c r="G29" s="19">
        <f>AVERAGE(G23:G28)</f>
        <v>12.166666666666666</v>
      </c>
      <c r="L29" s="40"/>
      <c r="M29" s="40"/>
      <c r="N29" s="40"/>
      <c r="O29" s="40"/>
      <c r="P29" s="40"/>
      <c r="Q29" s="40"/>
      <c r="Z29" s="40"/>
      <c r="AA29" s="40"/>
      <c r="AB29" s="40"/>
      <c r="AC29" s="40"/>
      <c r="AD29" s="40"/>
      <c r="AE29" s="40"/>
    </row>
    <row r="30" spans="1:31" ht="27.75" customHeight="1" x14ac:dyDescent="0.25">
      <c r="K30" s="26" t="s">
        <v>8</v>
      </c>
      <c r="L30" s="41"/>
      <c r="M30" s="41"/>
      <c r="N30" s="41"/>
      <c r="O30" s="41"/>
      <c r="P30" s="41"/>
      <c r="Q30" s="41"/>
      <c r="R30" s="4"/>
      <c r="S30" s="4"/>
      <c r="T30" s="4"/>
      <c r="U30" s="4"/>
      <c r="V30" s="4"/>
      <c r="W30" s="4"/>
      <c r="X30" s="4"/>
      <c r="Y30" s="4"/>
      <c r="Z30" s="41"/>
      <c r="AA30" s="41"/>
      <c r="AB30" s="41"/>
      <c r="AC30" s="41"/>
      <c r="AD30" s="41"/>
      <c r="AE30" s="48"/>
    </row>
    <row r="31" spans="1:31" x14ac:dyDescent="0.25">
      <c r="K31" s="20"/>
      <c r="L31" s="42">
        <v>1</v>
      </c>
      <c r="M31" s="43">
        <v>2</v>
      </c>
      <c r="N31" s="43">
        <v>3</v>
      </c>
      <c r="O31" s="43">
        <v>4</v>
      </c>
      <c r="P31" s="43">
        <v>5</v>
      </c>
      <c r="Q31" s="44">
        <v>6</v>
      </c>
      <c r="R31" s="9"/>
      <c r="S31" s="42">
        <v>1</v>
      </c>
      <c r="T31" s="43">
        <v>2</v>
      </c>
      <c r="U31" s="43">
        <v>3</v>
      </c>
      <c r="V31" s="43">
        <v>4</v>
      </c>
      <c r="W31" s="43">
        <v>5</v>
      </c>
      <c r="X31" s="44">
        <v>6</v>
      </c>
      <c r="Y31" s="9"/>
      <c r="Z31" s="42">
        <v>1</v>
      </c>
      <c r="AA31" s="43">
        <v>2</v>
      </c>
      <c r="AB31" s="43">
        <v>3</v>
      </c>
      <c r="AC31" s="43">
        <v>4</v>
      </c>
      <c r="AD31" s="43">
        <v>5</v>
      </c>
      <c r="AE31" s="44">
        <v>6</v>
      </c>
    </row>
    <row r="32" spans="1:31" x14ac:dyDescent="0.25">
      <c r="K32" s="28">
        <v>1</v>
      </c>
      <c r="L32" s="45">
        <v>2.5</v>
      </c>
      <c r="M32" s="45">
        <v>2.8</v>
      </c>
      <c r="N32" s="45">
        <v>2.8</v>
      </c>
      <c r="O32" s="45">
        <v>3</v>
      </c>
      <c r="P32" s="45">
        <v>3</v>
      </c>
      <c r="Q32" s="45">
        <v>2.5</v>
      </c>
      <c r="R32" s="9"/>
      <c r="S32" s="27">
        <v>3</v>
      </c>
      <c r="T32" s="27">
        <v>3</v>
      </c>
      <c r="U32" s="27">
        <v>2.8</v>
      </c>
      <c r="V32" s="9">
        <v>2.9</v>
      </c>
      <c r="W32" s="9">
        <v>3</v>
      </c>
      <c r="X32" s="9">
        <v>3</v>
      </c>
      <c r="Y32" s="9"/>
      <c r="Z32" s="45">
        <v>3.2</v>
      </c>
      <c r="AA32" s="45">
        <v>3.3</v>
      </c>
      <c r="AB32" s="45">
        <v>2.7</v>
      </c>
      <c r="AC32" s="45">
        <v>3</v>
      </c>
      <c r="AD32" s="45">
        <v>2.8</v>
      </c>
      <c r="AE32" s="49">
        <v>3.2</v>
      </c>
    </row>
    <row r="33" spans="11:31" x14ac:dyDescent="0.25">
      <c r="K33" s="28">
        <v>2</v>
      </c>
      <c r="L33" s="45">
        <v>2.4</v>
      </c>
      <c r="M33" s="45">
        <v>2.5</v>
      </c>
      <c r="N33" s="45">
        <v>2.5</v>
      </c>
      <c r="O33" s="45">
        <v>2.6</v>
      </c>
      <c r="P33" s="45">
        <v>1.8</v>
      </c>
      <c r="Q33" s="45">
        <v>2.5</v>
      </c>
      <c r="R33" s="9"/>
      <c r="S33" s="27">
        <v>2.6</v>
      </c>
      <c r="T33" s="27">
        <v>2.8</v>
      </c>
      <c r="U33" s="9">
        <v>2.5</v>
      </c>
      <c r="V33" s="9">
        <v>2.5</v>
      </c>
      <c r="W33" s="9">
        <v>3</v>
      </c>
      <c r="X33" s="9">
        <v>2.8</v>
      </c>
      <c r="Y33" s="9"/>
      <c r="Z33" s="45">
        <v>3</v>
      </c>
      <c r="AA33" s="45">
        <v>3</v>
      </c>
      <c r="AB33" s="45">
        <v>2.5</v>
      </c>
      <c r="AC33" s="45">
        <v>2.8</v>
      </c>
      <c r="AD33" s="45">
        <v>2.5</v>
      </c>
      <c r="AE33" s="49">
        <v>3</v>
      </c>
    </row>
    <row r="34" spans="11:31" x14ac:dyDescent="0.25">
      <c r="K34" s="28">
        <v>3</v>
      </c>
      <c r="L34" s="45">
        <v>2.4</v>
      </c>
      <c r="M34" s="45">
        <v>2.5</v>
      </c>
      <c r="N34" s="45">
        <v>2.5</v>
      </c>
      <c r="O34" s="45">
        <v>2.2999999999999998</v>
      </c>
      <c r="P34" s="45">
        <v>1.8</v>
      </c>
      <c r="Q34" s="45">
        <v>2.4</v>
      </c>
      <c r="R34" s="9"/>
      <c r="S34" s="27">
        <v>2.6</v>
      </c>
      <c r="T34" s="27">
        <v>2.8</v>
      </c>
      <c r="U34" s="9">
        <v>2.5</v>
      </c>
      <c r="V34">
        <v>2.4</v>
      </c>
      <c r="W34">
        <v>2.5</v>
      </c>
      <c r="X34">
        <v>2.5</v>
      </c>
      <c r="Z34" s="45">
        <v>3</v>
      </c>
      <c r="AA34" s="45">
        <v>3</v>
      </c>
      <c r="AB34" s="45">
        <v>2.5</v>
      </c>
      <c r="AC34" s="45">
        <v>2.8</v>
      </c>
      <c r="AD34" s="45">
        <v>2.5</v>
      </c>
      <c r="AE34" s="49">
        <v>3</v>
      </c>
    </row>
    <row r="35" spans="11:31" x14ac:dyDescent="0.25">
      <c r="K35" s="28">
        <v>4</v>
      </c>
      <c r="L35" s="45">
        <v>2.2000000000000002</v>
      </c>
      <c r="M35" s="45">
        <v>2</v>
      </c>
      <c r="N35" s="45">
        <v>2</v>
      </c>
      <c r="O35" s="45">
        <v>2</v>
      </c>
      <c r="P35" s="45">
        <v>1.8</v>
      </c>
      <c r="Q35" s="45">
        <v>2.4</v>
      </c>
      <c r="R35" s="9"/>
      <c r="S35" s="27">
        <v>2.2000000000000002</v>
      </c>
      <c r="T35" s="9">
        <v>2.6</v>
      </c>
      <c r="U35" s="27">
        <v>2.4</v>
      </c>
      <c r="V35">
        <v>2.4</v>
      </c>
      <c r="W35">
        <v>2.2999999999999998</v>
      </c>
      <c r="X35">
        <v>2.5</v>
      </c>
      <c r="Z35" s="45">
        <v>2.8</v>
      </c>
      <c r="AA35" s="45">
        <v>2.4</v>
      </c>
      <c r="AB35" s="45">
        <v>2.4</v>
      </c>
      <c r="AC35" s="45">
        <v>2</v>
      </c>
      <c r="AD35" s="45">
        <v>2.4</v>
      </c>
      <c r="AE35" s="49">
        <v>2.2000000000000002</v>
      </c>
    </row>
    <row r="36" spans="11:31" x14ac:dyDescent="0.25">
      <c r="K36" s="28">
        <v>5</v>
      </c>
      <c r="L36" s="45">
        <v>2.2000000000000002</v>
      </c>
      <c r="M36" s="45">
        <v>2</v>
      </c>
      <c r="N36" s="45">
        <v>2</v>
      </c>
      <c r="O36" s="45">
        <v>1.8</v>
      </c>
      <c r="P36" s="45">
        <v>1.6</v>
      </c>
      <c r="Q36" s="45">
        <v>2.2999999999999998</v>
      </c>
      <c r="R36" s="9"/>
      <c r="S36" s="27">
        <v>2</v>
      </c>
      <c r="T36" s="9">
        <v>2.6</v>
      </c>
      <c r="U36" s="27">
        <v>2.2999999999999998</v>
      </c>
      <c r="V36">
        <v>1.8</v>
      </c>
      <c r="W36">
        <v>2.2999999999999998</v>
      </c>
      <c r="X36">
        <v>1.8</v>
      </c>
      <c r="Z36" s="40">
        <v>2.5</v>
      </c>
      <c r="AA36" s="45">
        <v>2</v>
      </c>
      <c r="AB36" s="45">
        <v>2.4</v>
      </c>
      <c r="AC36" s="45">
        <v>2</v>
      </c>
      <c r="AD36" s="45">
        <v>2.4</v>
      </c>
      <c r="AE36" s="49">
        <v>2.2000000000000002</v>
      </c>
    </row>
    <row r="37" spans="11:31" x14ac:dyDescent="0.25">
      <c r="K37" s="28">
        <v>6</v>
      </c>
      <c r="L37" s="45">
        <v>1.8</v>
      </c>
      <c r="M37" s="45">
        <v>1.8</v>
      </c>
      <c r="N37" s="45">
        <v>1.8</v>
      </c>
      <c r="O37" s="45">
        <v>1.8</v>
      </c>
      <c r="P37" s="45">
        <v>1.5</v>
      </c>
      <c r="Q37" s="45">
        <v>2.2999999999999998</v>
      </c>
      <c r="R37" s="9"/>
      <c r="S37" s="27">
        <v>2</v>
      </c>
      <c r="T37" s="27">
        <v>2.4</v>
      </c>
      <c r="U37" s="27">
        <v>2.2999999999999998</v>
      </c>
      <c r="V37">
        <v>1.5</v>
      </c>
      <c r="W37">
        <v>2</v>
      </c>
      <c r="X37">
        <v>1.8</v>
      </c>
      <c r="Z37" s="40">
        <v>2</v>
      </c>
      <c r="AA37" s="45">
        <v>1.8</v>
      </c>
      <c r="AB37" s="45">
        <v>2</v>
      </c>
      <c r="AC37" s="45">
        <v>2</v>
      </c>
      <c r="AD37" s="45">
        <v>2.2999999999999998</v>
      </c>
      <c r="AE37" s="49">
        <v>2</v>
      </c>
    </row>
    <row r="38" spans="11:31" x14ac:dyDescent="0.25">
      <c r="K38" s="28">
        <v>7</v>
      </c>
      <c r="L38" s="45">
        <v>1.8</v>
      </c>
      <c r="M38" s="45">
        <v>1.8</v>
      </c>
      <c r="N38" s="45">
        <v>1.8</v>
      </c>
      <c r="O38" s="45">
        <v>1.5</v>
      </c>
      <c r="P38" s="45">
        <v>1.5</v>
      </c>
      <c r="Q38" s="45">
        <v>2</v>
      </c>
      <c r="R38" s="9"/>
      <c r="S38" s="27">
        <v>1.7</v>
      </c>
      <c r="T38" s="27">
        <v>2.2000000000000002</v>
      </c>
      <c r="U38" s="27">
        <v>2.2999999999999998</v>
      </c>
      <c r="V38">
        <v>1.5</v>
      </c>
      <c r="W38">
        <v>2</v>
      </c>
      <c r="X38">
        <v>1.5</v>
      </c>
      <c r="Z38" s="40">
        <v>2</v>
      </c>
      <c r="AA38" s="45">
        <v>1.5</v>
      </c>
      <c r="AB38" s="45">
        <v>2</v>
      </c>
      <c r="AC38" s="45">
        <v>1.5</v>
      </c>
      <c r="AD38" s="45">
        <v>2</v>
      </c>
      <c r="AE38" s="49">
        <v>1.5</v>
      </c>
    </row>
    <row r="39" spans="11:31" x14ac:dyDescent="0.25">
      <c r="K39" s="28">
        <v>8</v>
      </c>
      <c r="L39" s="45">
        <v>1.6</v>
      </c>
      <c r="M39" s="45">
        <v>1.5</v>
      </c>
      <c r="N39" s="45">
        <v>1.5</v>
      </c>
      <c r="O39" s="45">
        <v>1.3</v>
      </c>
      <c r="P39" s="45">
        <v>1.2</v>
      </c>
      <c r="Q39" s="45">
        <v>2</v>
      </c>
      <c r="R39" s="9"/>
      <c r="S39" s="27">
        <v>1.5</v>
      </c>
      <c r="T39" s="27">
        <v>2.2000000000000002</v>
      </c>
      <c r="U39" s="27">
        <v>2</v>
      </c>
      <c r="V39">
        <v>1.2</v>
      </c>
      <c r="W39">
        <v>1.5</v>
      </c>
      <c r="X39">
        <v>1.5</v>
      </c>
      <c r="Z39" s="40">
        <v>1.5</v>
      </c>
      <c r="AA39" s="40">
        <v>1</v>
      </c>
      <c r="AB39" s="45">
        <v>2</v>
      </c>
      <c r="AC39" s="45">
        <v>1.2</v>
      </c>
      <c r="AD39" s="45">
        <v>2</v>
      </c>
      <c r="AE39" s="49">
        <v>1.5</v>
      </c>
    </row>
    <row r="40" spans="11:31" x14ac:dyDescent="0.25">
      <c r="K40" s="28">
        <v>9</v>
      </c>
      <c r="L40" s="45">
        <v>1.6</v>
      </c>
      <c r="M40" s="45">
        <v>1.2</v>
      </c>
      <c r="N40" s="45">
        <v>1.2</v>
      </c>
      <c r="O40" s="45">
        <v>1</v>
      </c>
      <c r="P40" s="45">
        <v>1.2</v>
      </c>
      <c r="Q40" s="45">
        <v>1.5</v>
      </c>
      <c r="R40" s="9"/>
      <c r="S40" s="27">
        <v>1.2</v>
      </c>
      <c r="T40" s="27">
        <v>2</v>
      </c>
      <c r="U40" s="27">
        <v>1.8</v>
      </c>
      <c r="V40" s="27">
        <v>1.2</v>
      </c>
      <c r="W40">
        <v>1.5</v>
      </c>
      <c r="X40">
        <v>1.3</v>
      </c>
      <c r="Z40" s="40">
        <v>1.2</v>
      </c>
      <c r="AA40" s="40">
        <v>1</v>
      </c>
      <c r="AB40" s="45">
        <v>1.5</v>
      </c>
      <c r="AC40" s="45">
        <v>1.2</v>
      </c>
      <c r="AD40" s="45">
        <v>1.8</v>
      </c>
      <c r="AE40" s="49">
        <v>1.2</v>
      </c>
    </row>
    <row r="41" spans="11:31" x14ac:dyDescent="0.25">
      <c r="K41" s="28">
        <v>10</v>
      </c>
      <c r="L41" s="45">
        <v>1.4</v>
      </c>
      <c r="M41" s="45">
        <v>1</v>
      </c>
      <c r="N41" s="45">
        <v>1</v>
      </c>
      <c r="O41" s="45">
        <v>1</v>
      </c>
      <c r="P41" s="45">
        <v>1</v>
      </c>
      <c r="Q41" s="45">
        <v>1.2</v>
      </c>
      <c r="R41" s="9"/>
      <c r="S41" s="27">
        <v>1.2</v>
      </c>
      <c r="T41" s="27">
        <v>2</v>
      </c>
      <c r="U41" s="27">
        <v>1.5</v>
      </c>
      <c r="V41" s="27">
        <v>1.2</v>
      </c>
      <c r="W41">
        <v>1.5</v>
      </c>
      <c r="X41">
        <v>1</v>
      </c>
      <c r="Z41" s="40">
        <v>0.8</v>
      </c>
      <c r="AA41" s="40">
        <v>0.6</v>
      </c>
      <c r="AB41" s="45">
        <v>1.5</v>
      </c>
      <c r="AC41" s="45">
        <v>1</v>
      </c>
      <c r="AD41" s="45">
        <v>1.8</v>
      </c>
      <c r="AE41" s="49">
        <v>1.2</v>
      </c>
    </row>
    <row r="42" spans="11:31" x14ac:dyDescent="0.25">
      <c r="K42" s="28">
        <v>11</v>
      </c>
      <c r="L42" s="45">
        <v>1.4</v>
      </c>
      <c r="M42" s="45">
        <v>1</v>
      </c>
      <c r="N42" s="45">
        <v>1</v>
      </c>
      <c r="O42" s="45">
        <v>1</v>
      </c>
      <c r="P42" s="40"/>
      <c r="Q42" s="45">
        <v>1.2</v>
      </c>
      <c r="R42" s="9"/>
      <c r="S42" s="27">
        <v>1.2</v>
      </c>
      <c r="T42" s="27">
        <v>1.8</v>
      </c>
      <c r="U42" s="27">
        <v>1.5</v>
      </c>
      <c r="V42" s="27">
        <v>1</v>
      </c>
      <c r="W42">
        <v>1.5</v>
      </c>
      <c r="X42">
        <v>1</v>
      </c>
      <c r="Z42" s="40">
        <v>0.5</v>
      </c>
      <c r="AA42" s="40">
        <v>0.6</v>
      </c>
      <c r="AB42" s="45">
        <v>1.2</v>
      </c>
      <c r="AC42" s="45">
        <v>1</v>
      </c>
      <c r="AD42" s="45">
        <v>1.4</v>
      </c>
      <c r="AE42" s="49">
        <v>1</v>
      </c>
    </row>
    <row r="43" spans="11:31" x14ac:dyDescent="0.25">
      <c r="K43" s="28">
        <v>12</v>
      </c>
      <c r="L43" s="45">
        <v>1.3</v>
      </c>
      <c r="M43" s="45">
        <v>0.8</v>
      </c>
      <c r="N43" s="45">
        <v>0.8</v>
      </c>
      <c r="O43" s="45">
        <v>0.8</v>
      </c>
      <c r="P43" s="40"/>
      <c r="Q43" s="45">
        <v>0.8</v>
      </c>
      <c r="R43" s="9"/>
      <c r="S43" s="27">
        <v>1</v>
      </c>
      <c r="T43" s="27">
        <v>1.5</v>
      </c>
      <c r="U43" s="27">
        <v>1.2</v>
      </c>
      <c r="V43" s="27">
        <v>1</v>
      </c>
      <c r="W43">
        <v>1</v>
      </c>
      <c r="X43">
        <v>1</v>
      </c>
      <c r="Z43" s="40">
        <v>0.5</v>
      </c>
      <c r="AA43" s="40">
        <v>0.3</v>
      </c>
      <c r="AB43" s="45">
        <v>1.2</v>
      </c>
      <c r="AC43" s="45">
        <v>1</v>
      </c>
      <c r="AD43" s="45">
        <v>1.4</v>
      </c>
      <c r="AE43" s="49">
        <v>0.8</v>
      </c>
    </row>
    <row r="44" spans="11:31" x14ac:dyDescent="0.25">
      <c r="K44" s="28">
        <v>13</v>
      </c>
      <c r="L44" s="45">
        <v>1.2</v>
      </c>
      <c r="M44" s="45">
        <v>0.8</v>
      </c>
      <c r="N44" s="45"/>
      <c r="O44" s="45">
        <v>0.5</v>
      </c>
      <c r="P44" s="45"/>
      <c r="Q44" s="45">
        <v>0.8</v>
      </c>
      <c r="R44" s="9"/>
      <c r="S44" s="27">
        <v>1</v>
      </c>
      <c r="T44" s="27">
        <v>1.5</v>
      </c>
      <c r="U44" s="27">
        <v>1.2</v>
      </c>
      <c r="V44" s="27">
        <v>0.6</v>
      </c>
      <c r="W44">
        <v>1</v>
      </c>
      <c r="X44">
        <v>1</v>
      </c>
      <c r="Z44" s="40">
        <v>0.5</v>
      </c>
      <c r="AA44" s="40"/>
      <c r="AB44" s="45">
        <v>1.2</v>
      </c>
      <c r="AC44" s="45">
        <v>0.8</v>
      </c>
      <c r="AD44" s="45">
        <v>0.8</v>
      </c>
      <c r="AE44" s="49">
        <v>0.8</v>
      </c>
    </row>
    <row r="45" spans="11:31" x14ac:dyDescent="0.25">
      <c r="K45" s="28">
        <v>14</v>
      </c>
      <c r="L45" s="45">
        <v>1</v>
      </c>
      <c r="M45" s="45">
        <v>0.6</v>
      </c>
      <c r="N45" s="45"/>
      <c r="O45" s="45">
        <v>0.5</v>
      </c>
      <c r="P45" s="45"/>
      <c r="Q45" s="45">
        <v>0.5</v>
      </c>
      <c r="R45" s="9"/>
      <c r="S45" s="9"/>
      <c r="T45" s="27">
        <v>1.2</v>
      </c>
      <c r="U45" s="27">
        <v>1</v>
      </c>
      <c r="V45" s="27">
        <v>0.6</v>
      </c>
      <c r="W45">
        <v>1</v>
      </c>
      <c r="X45">
        <v>0.8</v>
      </c>
      <c r="Z45" s="45">
        <v>0.3</v>
      </c>
      <c r="AA45" s="45"/>
      <c r="AB45" s="45">
        <v>1.2</v>
      </c>
      <c r="AC45" s="45">
        <v>0.5</v>
      </c>
      <c r="AD45" s="45">
        <v>0.8</v>
      </c>
      <c r="AE45" s="49">
        <v>0.6</v>
      </c>
    </row>
    <row r="46" spans="11:31" x14ac:dyDescent="0.25">
      <c r="K46" s="28">
        <v>15</v>
      </c>
      <c r="L46" s="45">
        <v>1</v>
      </c>
      <c r="M46" s="45">
        <v>0.6</v>
      </c>
      <c r="N46" s="45"/>
      <c r="O46" s="45">
        <v>0.5</v>
      </c>
      <c r="P46" s="45"/>
      <c r="Q46" s="45">
        <v>0.5</v>
      </c>
      <c r="R46" s="9"/>
      <c r="S46" s="9"/>
      <c r="T46" s="27">
        <v>1.2</v>
      </c>
      <c r="U46" s="27">
        <v>1</v>
      </c>
      <c r="V46" s="27">
        <v>0.5</v>
      </c>
      <c r="W46">
        <v>0.8</v>
      </c>
      <c r="X46">
        <v>0.8</v>
      </c>
      <c r="Z46" s="45"/>
      <c r="AA46" s="45"/>
      <c r="AB46" s="45">
        <v>1</v>
      </c>
      <c r="AC46" s="45">
        <v>0.5</v>
      </c>
      <c r="AD46" s="45">
        <v>0.8</v>
      </c>
      <c r="AE46" s="49">
        <v>0.5</v>
      </c>
    </row>
    <row r="47" spans="11:31" x14ac:dyDescent="0.25">
      <c r="K47" s="28">
        <v>16</v>
      </c>
      <c r="L47" s="45">
        <v>1</v>
      </c>
      <c r="M47" s="45"/>
      <c r="N47" s="45"/>
      <c r="O47" s="45"/>
      <c r="P47" s="45"/>
      <c r="Q47" s="45">
        <v>0.5</v>
      </c>
      <c r="R47" s="9"/>
      <c r="S47" s="9"/>
      <c r="T47" s="27">
        <v>1</v>
      </c>
      <c r="U47" s="27"/>
      <c r="V47" s="27">
        <v>0.5</v>
      </c>
      <c r="W47">
        <v>0.8</v>
      </c>
      <c r="X47">
        <v>0.8</v>
      </c>
      <c r="Z47" s="45"/>
      <c r="AA47" s="45"/>
      <c r="AB47" s="45">
        <v>1</v>
      </c>
      <c r="AC47" s="45">
        <v>0.5</v>
      </c>
      <c r="AD47" s="45">
        <v>0.5</v>
      </c>
      <c r="AE47" s="49">
        <v>0.5</v>
      </c>
    </row>
    <row r="48" spans="11:31" x14ac:dyDescent="0.25">
      <c r="K48" s="28">
        <v>17</v>
      </c>
      <c r="L48" s="45">
        <v>1</v>
      </c>
      <c r="M48" s="45"/>
      <c r="N48" s="45"/>
      <c r="O48" s="45"/>
      <c r="P48" s="45"/>
      <c r="Q48" s="45">
        <v>0.5</v>
      </c>
      <c r="R48" s="9"/>
      <c r="S48" s="9"/>
      <c r="T48" s="27">
        <v>1</v>
      </c>
      <c r="U48" s="27"/>
      <c r="V48" s="27">
        <v>0.5</v>
      </c>
      <c r="W48">
        <v>0.8</v>
      </c>
      <c r="Z48" s="45"/>
      <c r="AA48" s="45"/>
      <c r="AB48" s="45">
        <v>1</v>
      </c>
      <c r="AC48" s="45"/>
      <c r="AD48" s="45">
        <v>0.5</v>
      </c>
      <c r="AE48" s="49">
        <v>0.3</v>
      </c>
    </row>
    <row r="49" spans="11:31" x14ac:dyDescent="0.25">
      <c r="K49" s="28">
        <v>18</v>
      </c>
      <c r="L49" s="45">
        <v>1</v>
      </c>
      <c r="M49" s="45"/>
      <c r="N49" s="45"/>
      <c r="O49" s="45"/>
      <c r="P49" s="45"/>
      <c r="Q49" s="45">
        <v>0.5</v>
      </c>
      <c r="R49" s="9"/>
      <c r="S49" s="9"/>
      <c r="T49" s="27">
        <v>0.5</v>
      </c>
      <c r="U49" s="9"/>
      <c r="V49" s="27">
        <v>0.5</v>
      </c>
      <c r="W49">
        <v>0.3</v>
      </c>
      <c r="Z49" s="45"/>
      <c r="AA49" s="45"/>
      <c r="AB49" s="45">
        <v>0.8</v>
      </c>
      <c r="AC49" s="45"/>
      <c r="AD49" s="45">
        <v>0.3</v>
      </c>
      <c r="AE49" s="49"/>
    </row>
    <row r="50" spans="11:31" x14ac:dyDescent="0.25">
      <c r="K50" s="28">
        <v>19</v>
      </c>
      <c r="L50" s="45">
        <v>1</v>
      </c>
      <c r="M50" s="45"/>
      <c r="N50" s="45"/>
      <c r="O50" s="45"/>
      <c r="P50" s="45"/>
      <c r="Q50" s="45"/>
      <c r="R50" s="9"/>
      <c r="S50" s="9"/>
      <c r="T50" s="27">
        <v>0.5</v>
      </c>
      <c r="U50" s="9"/>
      <c r="V50" s="27"/>
      <c r="W50">
        <v>0.3</v>
      </c>
      <c r="Z50" s="45"/>
      <c r="AA50" s="45"/>
      <c r="AB50" s="45">
        <v>0.8</v>
      </c>
      <c r="AC50" s="45"/>
      <c r="AD50" s="45">
        <v>0.3</v>
      </c>
      <c r="AE50" s="49"/>
    </row>
    <row r="51" spans="11:31" x14ac:dyDescent="0.25">
      <c r="K51" s="28">
        <v>20</v>
      </c>
      <c r="L51" s="45">
        <v>0.8</v>
      </c>
      <c r="M51" s="45"/>
      <c r="N51" s="45"/>
      <c r="O51" s="45"/>
      <c r="P51" s="45"/>
      <c r="Q51" s="45"/>
      <c r="R51" s="9"/>
      <c r="S51" s="9"/>
      <c r="T51" s="27">
        <v>0.5</v>
      </c>
      <c r="U51" s="9"/>
      <c r="V51" s="9"/>
      <c r="Z51" s="45"/>
      <c r="AA51" s="45"/>
      <c r="AB51" s="45">
        <v>0.8</v>
      </c>
      <c r="AC51" s="45"/>
      <c r="AD51" s="45"/>
      <c r="AE51" s="49"/>
    </row>
    <row r="52" spans="11:31" x14ac:dyDescent="0.25">
      <c r="K52" s="28">
        <v>21</v>
      </c>
      <c r="L52" s="45">
        <v>0.5</v>
      </c>
      <c r="M52" s="45"/>
      <c r="N52" s="45"/>
      <c r="O52" s="45"/>
      <c r="P52" s="45"/>
      <c r="Q52" s="45"/>
      <c r="R52" s="9"/>
      <c r="S52" s="9"/>
      <c r="T52" s="9"/>
      <c r="U52" s="9"/>
      <c r="V52" s="9"/>
      <c r="W52" s="27"/>
      <c r="X52" s="9"/>
      <c r="Y52" s="9"/>
      <c r="Z52" s="45"/>
      <c r="AA52" s="45"/>
      <c r="AB52" s="45">
        <v>0.5</v>
      </c>
      <c r="AC52" s="45"/>
      <c r="AD52" s="45"/>
      <c r="AE52" s="49"/>
    </row>
    <row r="53" spans="11:31" x14ac:dyDescent="0.25">
      <c r="K53" s="28">
        <v>22</v>
      </c>
      <c r="L53" s="45">
        <v>0.3</v>
      </c>
      <c r="M53" s="45"/>
      <c r="N53" s="45"/>
      <c r="O53" s="45"/>
      <c r="P53" s="45"/>
      <c r="Q53" s="45"/>
      <c r="R53" s="9"/>
      <c r="S53" s="9"/>
      <c r="T53" s="9"/>
      <c r="U53" s="9"/>
      <c r="V53" s="9"/>
      <c r="W53" s="9"/>
      <c r="X53" s="9"/>
      <c r="Y53" s="9"/>
      <c r="Z53" s="45"/>
      <c r="AA53" s="45"/>
      <c r="AB53" s="45"/>
      <c r="AC53" s="45"/>
      <c r="AD53" s="45"/>
      <c r="AE53" s="49"/>
    </row>
    <row r="54" spans="11:31" x14ac:dyDescent="0.25">
      <c r="K54" s="20"/>
      <c r="L54" s="45"/>
      <c r="M54" s="45"/>
      <c r="N54" s="45"/>
      <c r="O54" s="45"/>
      <c r="P54" s="45"/>
      <c r="Q54" s="45"/>
      <c r="R54" s="9"/>
      <c r="S54" s="9"/>
      <c r="T54" s="9"/>
      <c r="U54" s="9"/>
      <c r="V54" s="9"/>
      <c r="W54" s="9"/>
      <c r="X54" s="9"/>
      <c r="Y54" s="9"/>
      <c r="Z54" s="45"/>
      <c r="AA54" s="45"/>
      <c r="AB54" s="45"/>
      <c r="AC54" s="45"/>
      <c r="AD54" s="45"/>
      <c r="AE54" s="49"/>
    </row>
    <row r="55" spans="11:31" x14ac:dyDescent="0.25">
      <c r="K55" s="13"/>
      <c r="L55" s="46">
        <f>AVERAGE(L32:L53)</f>
        <v>1.4272727272727275</v>
      </c>
      <c r="M55" s="46">
        <f t="shared" ref="M55:Q55" si="3">AVERAGE(M32:M53)</f>
        <v>1.5266666666666671</v>
      </c>
      <c r="N55" s="46">
        <f t="shared" si="3"/>
        <v>1.7416666666666669</v>
      </c>
      <c r="O55" s="46">
        <f t="shared" si="3"/>
        <v>1.4400000000000002</v>
      </c>
      <c r="P55" s="46">
        <f t="shared" si="3"/>
        <v>1.64</v>
      </c>
      <c r="Q55" s="46">
        <f t="shared" si="3"/>
        <v>1.4666666666666668</v>
      </c>
      <c r="R55" s="15"/>
      <c r="S55" s="29">
        <f t="shared" ref="S55:X55" si="4">AVERAGE(S32:S53)</f>
        <v>1.7846153846153843</v>
      </c>
      <c r="T55" s="29">
        <f t="shared" si="4"/>
        <v>1.7649999999999999</v>
      </c>
      <c r="U55" s="29">
        <f t="shared" si="4"/>
        <v>1.8866666666666667</v>
      </c>
      <c r="V55" s="29">
        <f t="shared" si="4"/>
        <v>1.3222222222222224</v>
      </c>
      <c r="W55" s="29">
        <f t="shared" si="4"/>
        <v>1.5315789473684214</v>
      </c>
      <c r="X55" s="29">
        <f t="shared" si="4"/>
        <v>1.5687500000000003</v>
      </c>
      <c r="Y55" s="14"/>
      <c r="Z55" s="46">
        <f t="shared" ref="Z55:AE55" si="5">AVERAGE(Z32:Z53)</f>
        <v>1.7</v>
      </c>
      <c r="AA55" s="46">
        <f t="shared" si="5"/>
        <v>1.7083333333333337</v>
      </c>
      <c r="AB55" s="46">
        <f>AVERAGE(AB32:AB53)</f>
        <v>1.5333333333333334</v>
      </c>
      <c r="AC55" s="46">
        <f t="shared" si="5"/>
        <v>1.4875</v>
      </c>
      <c r="AD55" s="46">
        <f t="shared" si="5"/>
        <v>1.5421052631578949</v>
      </c>
      <c r="AE55" s="46">
        <f t="shared" si="5"/>
        <v>1.5</v>
      </c>
    </row>
    <row r="56" spans="11:31" x14ac:dyDescent="0.25">
      <c r="K56" s="9"/>
      <c r="L56" s="45"/>
      <c r="M56" s="45"/>
      <c r="N56" s="45"/>
      <c r="O56" s="45"/>
      <c r="P56" s="45"/>
      <c r="Q56" s="45"/>
      <c r="R56" s="9"/>
      <c r="S56" s="9"/>
      <c r="T56" s="9"/>
      <c r="U56" s="9"/>
      <c r="V56" s="9"/>
      <c r="W56" s="9"/>
      <c r="X56" s="9"/>
      <c r="Y56" s="9"/>
      <c r="Z56" s="45"/>
      <c r="AA56" s="45"/>
      <c r="AB56" s="45"/>
      <c r="AC56" s="45"/>
      <c r="AD56" s="45"/>
      <c r="AE56" s="45"/>
    </row>
    <row r="57" spans="11:31" x14ac:dyDescent="0.25">
      <c r="K57" s="26" t="s">
        <v>9</v>
      </c>
      <c r="L57" s="41"/>
      <c r="M57" s="41"/>
      <c r="N57" s="41"/>
      <c r="O57" s="41"/>
      <c r="P57" s="41"/>
      <c r="Q57" s="41"/>
      <c r="R57" s="4"/>
      <c r="S57" s="4"/>
      <c r="T57" s="4"/>
      <c r="U57" s="4"/>
      <c r="V57" s="4"/>
      <c r="W57" s="4"/>
      <c r="X57" s="4"/>
      <c r="Y57" s="4"/>
      <c r="Z57" s="41"/>
      <c r="AA57" s="41"/>
      <c r="AB57" s="41"/>
      <c r="AC57" s="41"/>
      <c r="AD57" s="43"/>
      <c r="AE57" s="44"/>
    </row>
    <row r="58" spans="11:31" x14ac:dyDescent="0.25">
      <c r="K58" s="20"/>
      <c r="L58" s="42">
        <v>1</v>
      </c>
      <c r="M58" s="43">
        <v>2</v>
      </c>
      <c r="N58" s="43">
        <v>3</v>
      </c>
      <c r="O58" s="43">
        <v>4</v>
      </c>
      <c r="P58" s="43">
        <v>5</v>
      </c>
      <c r="Q58" s="44">
        <v>6</v>
      </c>
      <c r="R58" s="9"/>
      <c r="S58" s="42">
        <v>1</v>
      </c>
      <c r="T58" s="43">
        <v>2</v>
      </c>
      <c r="U58" s="43">
        <v>3</v>
      </c>
      <c r="V58" s="43">
        <v>4</v>
      </c>
      <c r="W58" s="43">
        <v>5</v>
      </c>
      <c r="X58" s="44">
        <v>6</v>
      </c>
      <c r="Y58" s="9"/>
      <c r="Z58" s="42">
        <v>1</v>
      </c>
      <c r="AA58" s="43">
        <v>2</v>
      </c>
      <c r="AB58" s="43">
        <v>3</v>
      </c>
      <c r="AC58" s="43">
        <v>4</v>
      </c>
      <c r="AD58" s="50">
        <v>5</v>
      </c>
      <c r="AE58" s="51">
        <v>6</v>
      </c>
    </row>
    <row r="59" spans="11:31" x14ac:dyDescent="0.25">
      <c r="K59" s="28">
        <v>1</v>
      </c>
      <c r="L59" s="45">
        <v>2</v>
      </c>
      <c r="M59" s="45">
        <v>1.8</v>
      </c>
      <c r="N59" s="45">
        <v>1.9</v>
      </c>
      <c r="O59" s="45">
        <v>2</v>
      </c>
      <c r="P59" s="45">
        <v>2.2999999999999998</v>
      </c>
      <c r="Q59" s="45">
        <v>2.2000000000000002</v>
      </c>
      <c r="R59" s="9"/>
      <c r="S59">
        <v>2.2000000000000002</v>
      </c>
      <c r="T59" s="27">
        <v>2.5</v>
      </c>
      <c r="U59" s="9">
        <v>2.2000000000000002</v>
      </c>
      <c r="V59" s="9">
        <v>2.5</v>
      </c>
      <c r="W59" s="9">
        <v>2.4</v>
      </c>
      <c r="X59" s="9">
        <v>2.2000000000000002</v>
      </c>
      <c r="Y59" s="9"/>
      <c r="Z59" s="45">
        <v>2.4</v>
      </c>
      <c r="AA59" s="45">
        <v>1.8</v>
      </c>
      <c r="AB59" s="45">
        <v>2.2000000000000002</v>
      </c>
      <c r="AC59" s="45">
        <v>2.5</v>
      </c>
      <c r="AD59" s="45">
        <v>2.4</v>
      </c>
      <c r="AE59" s="49">
        <v>1.8</v>
      </c>
    </row>
    <row r="60" spans="11:31" x14ac:dyDescent="0.25">
      <c r="K60" s="28">
        <v>2</v>
      </c>
      <c r="L60" s="45">
        <v>1.8</v>
      </c>
      <c r="M60" s="45">
        <v>1.5</v>
      </c>
      <c r="N60" s="45">
        <v>1.8</v>
      </c>
      <c r="O60" s="45">
        <v>1.6</v>
      </c>
      <c r="P60" s="45">
        <v>2</v>
      </c>
      <c r="Q60" s="45">
        <v>1.8</v>
      </c>
      <c r="R60" s="9"/>
      <c r="S60">
        <v>2</v>
      </c>
      <c r="T60" s="27">
        <v>2</v>
      </c>
      <c r="U60" s="9">
        <v>2.2000000000000002</v>
      </c>
      <c r="V60" s="27">
        <v>2.2999999999999998</v>
      </c>
      <c r="W60" s="9" t="s">
        <v>12</v>
      </c>
      <c r="X60" s="9">
        <v>2.2000000000000002</v>
      </c>
      <c r="Y60" s="9"/>
      <c r="Z60" s="45">
        <v>2.2000000000000002</v>
      </c>
      <c r="AA60" s="45">
        <v>1.8</v>
      </c>
      <c r="AB60" s="45">
        <v>2</v>
      </c>
      <c r="AC60" s="45">
        <v>2.5</v>
      </c>
      <c r="AD60" s="45">
        <v>2.4</v>
      </c>
      <c r="AE60" s="49">
        <v>1.5</v>
      </c>
    </row>
    <row r="61" spans="11:31" x14ac:dyDescent="0.25">
      <c r="K61" s="28">
        <v>3</v>
      </c>
      <c r="L61" s="45">
        <v>1.8</v>
      </c>
      <c r="M61" s="45">
        <v>1.5</v>
      </c>
      <c r="N61" s="45">
        <v>1.8</v>
      </c>
      <c r="O61" s="45">
        <v>1.6</v>
      </c>
      <c r="P61" s="45">
        <v>2</v>
      </c>
      <c r="Q61" s="45">
        <v>1.8</v>
      </c>
      <c r="R61" s="9"/>
      <c r="S61">
        <v>2</v>
      </c>
      <c r="T61" s="27">
        <v>1.8</v>
      </c>
      <c r="U61" s="27">
        <v>2</v>
      </c>
      <c r="V61" s="27">
        <v>2.2999999999999998</v>
      </c>
      <c r="W61" s="27">
        <v>2</v>
      </c>
      <c r="X61" s="9">
        <v>2</v>
      </c>
      <c r="Y61" s="9"/>
      <c r="Z61" s="45">
        <v>2</v>
      </c>
      <c r="AA61" s="45">
        <v>1.7</v>
      </c>
      <c r="AB61" s="45">
        <v>1.8</v>
      </c>
      <c r="AC61" s="45">
        <v>2.2000000000000002</v>
      </c>
      <c r="AD61" s="45">
        <v>2.2000000000000002</v>
      </c>
      <c r="AE61" s="49">
        <v>1.5</v>
      </c>
    </row>
    <row r="62" spans="11:31" x14ac:dyDescent="0.25">
      <c r="K62" s="28">
        <v>4</v>
      </c>
      <c r="L62" s="45">
        <v>1.7</v>
      </c>
      <c r="M62" s="45">
        <v>1.2</v>
      </c>
      <c r="N62" s="45">
        <v>1.7</v>
      </c>
      <c r="O62" s="45">
        <v>1.5</v>
      </c>
      <c r="P62" s="45">
        <v>1.7</v>
      </c>
      <c r="Q62" s="45">
        <v>1.5</v>
      </c>
      <c r="R62" s="9"/>
      <c r="S62">
        <v>1.8</v>
      </c>
      <c r="T62" s="27">
        <v>1.8</v>
      </c>
      <c r="U62" s="27">
        <v>1.8</v>
      </c>
      <c r="V62" s="27">
        <v>2</v>
      </c>
      <c r="W62" s="27">
        <v>2</v>
      </c>
      <c r="X62" s="9">
        <v>2</v>
      </c>
      <c r="Y62" s="9"/>
      <c r="Z62" s="45">
        <v>2</v>
      </c>
      <c r="AA62" s="45">
        <v>1.6</v>
      </c>
      <c r="AB62" s="45">
        <v>1.5</v>
      </c>
      <c r="AC62" s="45">
        <v>2</v>
      </c>
      <c r="AD62" s="45">
        <v>1.5</v>
      </c>
      <c r="AE62" s="49">
        <v>1.2</v>
      </c>
    </row>
    <row r="63" spans="11:31" x14ac:dyDescent="0.25">
      <c r="K63" s="28">
        <v>5</v>
      </c>
      <c r="L63" s="45">
        <v>1.8</v>
      </c>
      <c r="M63" s="45">
        <v>1</v>
      </c>
      <c r="N63" s="45">
        <v>1.6</v>
      </c>
      <c r="O63" s="45">
        <v>1.5</v>
      </c>
      <c r="P63" s="45">
        <v>1.8</v>
      </c>
      <c r="Q63" s="45">
        <v>1.5</v>
      </c>
      <c r="R63" s="9"/>
      <c r="S63">
        <v>1.8</v>
      </c>
      <c r="T63" s="27">
        <v>1.5</v>
      </c>
      <c r="U63" s="27">
        <v>1.8</v>
      </c>
      <c r="V63" s="27">
        <v>1.8</v>
      </c>
      <c r="W63" s="27">
        <v>1.5</v>
      </c>
      <c r="X63" s="9">
        <v>1.5</v>
      </c>
      <c r="Y63" s="9"/>
      <c r="Z63" s="45">
        <v>1.8</v>
      </c>
      <c r="AA63" s="45">
        <v>1.5</v>
      </c>
      <c r="AB63" s="45">
        <v>1.1000000000000001</v>
      </c>
      <c r="AC63" s="45">
        <v>1.8</v>
      </c>
      <c r="AD63" s="45">
        <v>1.5</v>
      </c>
      <c r="AE63" s="49">
        <v>1.2</v>
      </c>
    </row>
    <row r="64" spans="11:31" x14ac:dyDescent="0.25">
      <c r="K64" s="28">
        <v>6</v>
      </c>
      <c r="L64" s="45">
        <v>1.8</v>
      </c>
      <c r="M64" s="45">
        <v>1</v>
      </c>
      <c r="N64" s="45">
        <v>1.5</v>
      </c>
      <c r="O64" s="45">
        <v>1.5</v>
      </c>
      <c r="P64" s="45">
        <v>1.6</v>
      </c>
      <c r="Q64" s="45">
        <v>1.2</v>
      </c>
      <c r="R64" s="9"/>
      <c r="S64">
        <v>1.5</v>
      </c>
      <c r="T64" s="27">
        <v>1.2</v>
      </c>
      <c r="U64" s="27">
        <v>1.5</v>
      </c>
      <c r="V64" s="27">
        <v>1.5</v>
      </c>
      <c r="W64" s="27">
        <v>1</v>
      </c>
      <c r="X64" s="9">
        <v>1.5</v>
      </c>
      <c r="Y64" s="9"/>
      <c r="Z64" s="45">
        <v>1.5</v>
      </c>
      <c r="AA64" s="45">
        <v>1.5</v>
      </c>
      <c r="AB64" s="45">
        <v>1</v>
      </c>
      <c r="AC64" s="45">
        <v>1.5</v>
      </c>
      <c r="AD64" s="45">
        <v>1.2</v>
      </c>
      <c r="AE64" s="49">
        <v>1</v>
      </c>
    </row>
    <row r="65" spans="11:31" x14ac:dyDescent="0.25">
      <c r="K65" s="28">
        <v>7</v>
      </c>
      <c r="L65" s="45">
        <v>1.6</v>
      </c>
      <c r="M65" s="45">
        <v>0.8</v>
      </c>
      <c r="N65" s="45">
        <v>1.5</v>
      </c>
      <c r="O65" s="45">
        <v>1.2</v>
      </c>
      <c r="P65" s="45">
        <v>1.5</v>
      </c>
      <c r="Q65" s="45">
        <v>1.2</v>
      </c>
      <c r="R65" s="9"/>
      <c r="S65">
        <v>1.2</v>
      </c>
      <c r="T65" s="27">
        <v>1.2</v>
      </c>
      <c r="U65" s="27">
        <v>1.5</v>
      </c>
      <c r="V65" s="27">
        <v>1</v>
      </c>
      <c r="W65" s="27">
        <v>0.8</v>
      </c>
      <c r="X65" s="9">
        <v>1.3</v>
      </c>
      <c r="Y65" s="9"/>
      <c r="Z65" s="45">
        <v>1.2</v>
      </c>
      <c r="AA65" s="45">
        <v>1.5</v>
      </c>
      <c r="AB65" s="45">
        <v>1</v>
      </c>
      <c r="AC65" s="45">
        <v>1.4</v>
      </c>
      <c r="AD65" s="45">
        <v>1.2</v>
      </c>
      <c r="AE65" s="49">
        <v>1</v>
      </c>
    </row>
    <row r="66" spans="11:31" x14ac:dyDescent="0.25">
      <c r="K66" s="28">
        <v>8</v>
      </c>
      <c r="L66" s="45">
        <v>1.2</v>
      </c>
      <c r="M66" s="45">
        <v>0.8</v>
      </c>
      <c r="N66" s="45">
        <v>1.5</v>
      </c>
      <c r="O66" s="45">
        <v>1</v>
      </c>
      <c r="P66" s="45">
        <v>1.2</v>
      </c>
      <c r="Q66" s="45">
        <v>0.8</v>
      </c>
      <c r="R66" s="9"/>
      <c r="S66">
        <v>1.2</v>
      </c>
      <c r="T66" s="27">
        <v>1.2</v>
      </c>
      <c r="U66" s="27">
        <v>0.5</v>
      </c>
      <c r="V66" s="27">
        <v>1</v>
      </c>
      <c r="W66" s="27">
        <v>0.5</v>
      </c>
      <c r="X66" s="9">
        <v>1.3</v>
      </c>
      <c r="Y66" s="9"/>
      <c r="Z66" s="45">
        <v>1.2</v>
      </c>
      <c r="AA66" s="45">
        <v>1.2</v>
      </c>
      <c r="AB66" s="45">
        <v>1</v>
      </c>
      <c r="AC66" s="45">
        <v>1.4</v>
      </c>
      <c r="AD66" s="45">
        <v>1.2</v>
      </c>
      <c r="AE66" s="49">
        <v>1</v>
      </c>
    </row>
    <row r="67" spans="11:31" x14ac:dyDescent="0.25">
      <c r="K67" s="28">
        <v>9</v>
      </c>
      <c r="L67" s="45">
        <v>1</v>
      </c>
      <c r="M67" s="45"/>
      <c r="N67" s="45">
        <v>1.2</v>
      </c>
      <c r="O67" s="45">
        <v>1</v>
      </c>
      <c r="P67" s="45">
        <v>1</v>
      </c>
      <c r="Q67" s="45">
        <v>0.5</v>
      </c>
      <c r="R67" s="9"/>
      <c r="S67">
        <v>1</v>
      </c>
      <c r="T67" s="27">
        <v>0.8</v>
      </c>
      <c r="U67" s="27">
        <v>0.5</v>
      </c>
      <c r="V67" s="27">
        <v>0.6</v>
      </c>
      <c r="W67" s="9"/>
      <c r="X67" s="27">
        <v>1.2</v>
      </c>
      <c r="Y67" s="9"/>
      <c r="Z67" s="45">
        <v>1</v>
      </c>
      <c r="AA67" s="45">
        <v>1.2</v>
      </c>
      <c r="AB67" s="45">
        <v>0.7</v>
      </c>
      <c r="AC67" s="45">
        <v>1</v>
      </c>
      <c r="AD67" s="45">
        <v>1</v>
      </c>
      <c r="AE67" s="49">
        <v>0.8</v>
      </c>
    </row>
    <row r="68" spans="11:31" x14ac:dyDescent="0.25">
      <c r="K68" s="28">
        <v>10</v>
      </c>
      <c r="L68" s="45">
        <v>1</v>
      </c>
      <c r="M68" s="45"/>
      <c r="N68" s="45">
        <v>1.2</v>
      </c>
      <c r="O68" s="45"/>
      <c r="P68" s="45">
        <v>0.3</v>
      </c>
      <c r="Q68" s="45"/>
      <c r="R68" s="9"/>
      <c r="S68">
        <v>1</v>
      </c>
      <c r="T68" s="27">
        <v>0.8</v>
      </c>
      <c r="U68" s="27">
        <v>0.2</v>
      </c>
      <c r="V68" s="27"/>
      <c r="W68" s="9"/>
      <c r="X68" s="27">
        <v>1.2</v>
      </c>
      <c r="Y68" s="9"/>
      <c r="Z68" s="45">
        <v>1</v>
      </c>
      <c r="AA68" s="45">
        <v>0.5</v>
      </c>
      <c r="AB68" s="45">
        <v>0.5</v>
      </c>
      <c r="AC68" s="45">
        <v>1</v>
      </c>
      <c r="AD68" s="45">
        <v>1</v>
      </c>
      <c r="AE68" s="49"/>
    </row>
    <row r="69" spans="11:31" x14ac:dyDescent="0.25">
      <c r="K69" s="28">
        <v>11</v>
      </c>
      <c r="L69" s="45">
        <v>0.8</v>
      </c>
      <c r="M69" s="45"/>
      <c r="N69" s="45">
        <v>1</v>
      </c>
      <c r="O69" s="45"/>
      <c r="P69" s="45"/>
      <c r="Q69" s="45"/>
      <c r="R69" s="9"/>
      <c r="S69">
        <v>0.8</v>
      </c>
      <c r="T69" s="27">
        <v>0.5</v>
      </c>
      <c r="U69" s="9"/>
      <c r="V69" s="27"/>
      <c r="W69" s="9"/>
      <c r="X69" s="27">
        <v>1</v>
      </c>
      <c r="Y69" s="9"/>
      <c r="Z69" s="45">
        <v>0.5</v>
      </c>
      <c r="AA69" s="45"/>
      <c r="AB69" s="45"/>
      <c r="AC69" s="45">
        <v>0.8</v>
      </c>
      <c r="AD69" s="45">
        <v>1</v>
      </c>
      <c r="AE69" s="49"/>
    </row>
    <row r="70" spans="11:31" x14ac:dyDescent="0.25">
      <c r="K70" s="28">
        <v>12</v>
      </c>
      <c r="L70" s="45"/>
      <c r="M70" s="45"/>
      <c r="N70" s="45">
        <v>1</v>
      </c>
      <c r="O70" s="45"/>
      <c r="P70" s="45"/>
      <c r="Q70" s="45"/>
      <c r="R70" s="9"/>
      <c r="S70">
        <v>0.8</v>
      </c>
      <c r="T70" s="27">
        <v>0.5</v>
      </c>
      <c r="U70" s="9"/>
      <c r="V70" s="27"/>
      <c r="W70" s="9"/>
      <c r="X70" s="27">
        <v>0.8</v>
      </c>
      <c r="Y70" s="9"/>
      <c r="Z70" s="45">
        <v>0.5</v>
      </c>
      <c r="AA70" s="40"/>
      <c r="AB70" s="40"/>
      <c r="AC70" s="45">
        <v>0.8</v>
      </c>
      <c r="AD70" s="45">
        <v>1</v>
      </c>
      <c r="AE70" s="49"/>
    </row>
    <row r="71" spans="11:31" x14ac:dyDescent="0.25">
      <c r="K71" s="28">
        <v>13</v>
      </c>
      <c r="L71" s="45"/>
      <c r="M71" s="45"/>
      <c r="N71" s="45"/>
      <c r="O71" s="45"/>
      <c r="P71" s="45"/>
      <c r="Q71" s="45"/>
      <c r="R71" s="9"/>
      <c r="S71">
        <v>0.5</v>
      </c>
      <c r="T71" s="27">
        <v>0.3</v>
      </c>
      <c r="U71" s="9"/>
      <c r="V71" s="9"/>
      <c r="W71" s="9"/>
      <c r="X71" s="27">
        <v>0.5</v>
      </c>
      <c r="Y71" s="9"/>
      <c r="Z71" s="45">
        <v>0.2</v>
      </c>
      <c r="AA71" s="45"/>
      <c r="AB71" s="45"/>
      <c r="AC71" s="45">
        <v>0.5</v>
      </c>
      <c r="AD71" s="45">
        <v>0.5</v>
      </c>
      <c r="AE71" s="49"/>
    </row>
    <row r="72" spans="11:31" x14ac:dyDescent="0.25">
      <c r="K72" s="28">
        <v>14</v>
      </c>
      <c r="L72" s="45"/>
      <c r="M72" s="45"/>
      <c r="N72" s="45"/>
      <c r="O72" s="45"/>
      <c r="P72" s="45"/>
      <c r="Q72" s="45"/>
      <c r="R72" s="9"/>
      <c r="S72">
        <v>0.5</v>
      </c>
      <c r="T72" s="9"/>
      <c r="U72" s="9"/>
      <c r="V72" s="9"/>
      <c r="W72" s="9"/>
      <c r="X72" s="9"/>
      <c r="Y72" s="9"/>
      <c r="Z72" s="45"/>
      <c r="AA72" s="45"/>
      <c r="AB72" s="45"/>
      <c r="AC72" s="45">
        <v>0.5</v>
      </c>
      <c r="AD72" s="45">
        <v>0.5</v>
      </c>
      <c r="AE72" s="49"/>
    </row>
    <row r="73" spans="11:31" x14ac:dyDescent="0.25">
      <c r="K73" s="28">
        <v>15</v>
      </c>
      <c r="L73" s="45"/>
      <c r="M73" s="45"/>
      <c r="N73" s="45"/>
      <c r="O73" s="45"/>
      <c r="P73" s="45"/>
      <c r="Q73" s="45"/>
      <c r="R73" s="9"/>
      <c r="S73" s="9"/>
      <c r="T73" s="9"/>
      <c r="U73" s="9"/>
      <c r="V73" s="9"/>
      <c r="W73" s="9"/>
      <c r="X73" s="9"/>
      <c r="Y73" s="9"/>
      <c r="Z73" s="45"/>
      <c r="AA73" s="45"/>
      <c r="AB73" s="45"/>
      <c r="AC73" s="45">
        <v>0.5</v>
      </c>
      <c r="AD73" s="45"/>
      <c r="AE73" s="49"/>
    </row>
    <row r="74" spans="11:31" x14ac:dyDescent="0.25">
      <c r="K74" s="28">
        <v>16</v>
      </c>
      <c r="L74" s="45"/>
      <c r="M74" s="45"/>
      <c r="N74" s="45"/>
      <c r="O74" s="45"/>
      <c r="P74" s="45"/>
      <c r="Q74" s="45"/>
      <c r="R74" s="9"/>
      <c r="S74" s="9"/>
      <c r="T74" s="9"/>
      <c r="U74" s="9"/>
      <c r="V74" s="9"/>
      <c r="W74" s="9"/>
      <c r="X74" s="9"/>
      <c r="Y74" s="9"/>
      <c r="Z74" s="45"/>
      <c r="AA74" s="45"/>
      <c r="AB74" s="45"/>
      <c r="AC74" s="45">
        <v>0.3</v>
      </c>
      <c r="AD74" s="45"/>
      <c r="AE74" s="49"/>
    </row>
    <row r="75" spans="11:31" x14ac:dyDescent="0.25">
      <c r="K75" s="28">
        <v>17</v>
      </c>
      <c r="L75" s="45"/>
      <c r="M75" s="45"/>
      <c r="N75" s="45"/>
      <c r="O75" s="45"/>
      <c r="P75" s="45"/>
      <c r="Q75" s="45"/>
      <c r="R75" s="9"/>
      <c r="S75" s="9"/>
      <c r="T75" s="9"/>
      <c r="U75" s="9"/>
      <c r="V75" s="9"/>
      <c r="W75" s="9"/>
      <c r="X75" s="9"/>
      <c r="Y75" s="9"/>
      <c r="Z75" s="45"/>
      <c r="AA75" s="45"/>
      <c r="AB75" s="45"/>
      <c r="AC75" s="45">
        <v>0.3</v>
      </c>
      <c r="AD75" s="45"/>
      <c r="AE75" s="49"/>
    </row>
    <row r="76" spans="11:31" x14ac:dyDescent="0.25">
      <c r="K76" s="20"/>
      <c r="L76" s="45"/>
      <c r="M76" s="45"/>
      <c r="N76" s="45"/>
      <c r="O76" s="45"/>
      <c r="P76" s="45"/>
      <c r="Q76" s="45"/>
      <c r="R76" s="9"/>
      <c r="S76" s="9"/>
      <c r="T76" s="9"/>
      <c r="U76" s="9"/>
      <c r="V76" s="9"/>
      <c r="W76" s="9"/>
      <c r="X76" s="9"/>
      <c r="Y76" s="9"/>
      <c r="Z76" s="45"/>
      <c r="AA76" s="45"/>
      <c r="AB76" s="45"/>
      <c r="AC76" s="45"/>
      <c r="AD76" s="45"/>
      <c r="AE76" s="49"/>
    </row>
    <row r="77" spans="11:31" x14ac:dyDescent="0.25">
      <c r="K77" s="13"/>
      <c r="L77" s="47">
        <f>AVERAGE(L59:L75)</f>
        <v>1.5</v>
      </c>
      <c r="M77" s="47">
        <f t="shared" ref="M77:Q77" si="6">AVERAGE(M59:M75)</f>
        <v>1.2000000000000002</v>
      </c>
      <c r="N77" s="47">
        <f t="shared" si="6"/>
        <v>1.4749999999999999</v>
      </c>
      <c r="O77" s="47">
        <f t="shared" si="6"/>
        <v>1.4333333333333331</v>
      </c>
      <c r="P77" s="47">
        <f t="shared" si="6"/>
        <v>1.54</v>
      </c>
      <c r="Q77" s="47">
        <f t="shared" si="6"/>
        <v>1.3888888888888888</v>
      </c>
      <c r="R77" s="14"/>
      <c r="S77" s="14">
        <f t="shared" ref="S77:X77" si="7">AVERAGE(S59:S75)</f>
        <v>1.3071428571428572</v>
      </c>
      <c r="T77" s="14">
        <f t="shared" si="7"/>
        <v>1.2384615384615383</v>
      </c>
      <c r="U77" s="14">
        <f t="shared" si="7"/>
        <v>1.4200000000000002</v>
      </c>
      <c r="V77" s="14">
        <f t="shared" si="7"/>
        <v>1.6666666666666667</v>
      </c>
      <c r="W77" s="14">
        <f t="shared" si="7"/>
        <v>1.4571428571428573</v>
      </c>
      <c r="X77" s="14">
        <f t="shared" si="7"/>
        <v>1.4384615384615387</v>
      </c>
      <c r="Y77" s="14"/>
      <c r="Z77" s="50">
        <f t="shared" ref="Z77:AE77" si="8">AVERAGE(Z59:Z75)</f>
        <v>1.3461538461538458</v>
      </c>
      <c r="AA77" s="50">
        <f t="shared" si="8"/>
        <v>1.43</v>
      </c>
      <c r="AB77" s="50">
        <f t="shared" si="8"/>
        <v>1.2799999999999998</v>
      </c>
      <c r="AC77" s="50">
        <f>AVERAGE(AC59:AC75)</f>
        <v>1.2352941176470591</v>
      </c>
      <c r="AD77" s="50">
        <f t="shared" si="8"/>
        <v>1.3285714285714285</v>
      </c>
      <c r="AE77" s="51">
        <f t="shared" si="8"/>
        <v>1.2222222222222223</v>
      </c>
    </row>
    <row r="78" spans="11:31" x14ac:dyDescent="0.25">
      <c r="K78" s="9"/>
      <c r="L78" s="40"/>
      <c r="M78" s="40"/>
      <c r="N78" s="40"/>
      <c r="O78" s="40"/>
      <c r="P78" s="40"/>
      <c r="Q78" s="40"/>
      <c r="Z78" s="40"/>
      <c r="AA78" s="40"/>
      <c r="AB78" s="40"/>
      <c r="AC78" s="40"/>
      <c r="AD78" s="40"/>
      <c r="AE78" s="40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47"/>
  <sheetViews>
    <sheetView workbookViewId="0">
      <selection activeCell="B2" sqref="B2"/>
    </sheetView>
  </sheetViews>
  <sheetFormatPr defaultRowHeight="15" x14ac:dyDescent="0.25"/>
  <cols>
    <col min="2" max="11" width="6.7109375" customWidth="1"/>
    <col min="12" max="12" width="6.7109375" style="9" customWidth="1"/>
    <col min="13" max="15" width="6.7109375" style="10" customWidth="1"/>
    <col min="16" max="16" width="6.7109375" style="2" customWidth="1"/>
    <col min="17" max="20" width="6.7109375" customWidth="1"/>
  </cols>
  <sheetData>
    <row r="2" spans="1:10" x14ac:dyDescent="0.25">
      <c r="C2" s="1" t="s">
        <v>0</v>
      </c>
      <c r="D2" s="1"/>
      <c r="F2" s="1" t="s">
        <v>1</v>
      </c>
      <c r="I2" s="1" t="s">
        <v>2</v>
      </c>
    </row>
    <row r="3" spans="1:10" x14ac:dyDescent="0.25">
      <c r="A3" t="s">
        <v>3</v>
      </c>
      <c r="B3" s="3"/>
      <c r="C3" s="4">
        <v>6</v>
      </c>
      <c r="D3" s="7">
        <f>C3/6*100</f>
        <v>100</v>
      </c>
      <c r="E3" s="6"/>
      <c r="F3" s="4">
        <v>5</v>
      </c>
      <c r="G3" s="7">
        <f>F3/6*100</f>
        <v>83.333333333333343</v>
      </c>
      <c r="H3" s="6"/>
      <c r="I3" s="4">
        <v>6</v>
      </c>
      <c r="J3" s="7">
        <f>I3/6*100</f>
        <v>100</v>
      </c>
    </row>
    <row r="4" spans="1:10" x14ac:dyDescent="0.25">
      <c r="A4" t="s">
        <v>3</v>
      </c>
      <c r="B4" s="8"/>
      <c r="C4" s="9">
        <v>5</v>
      </c>
      <c r="D4" s="10">
        <f>C4/6*100</f>
        <v>83.333333333333343</v>
      </c>
      <c r="E4" s="8"/>
      <c r="F4" s="9">
        <v>6</v>
      </c>
      <c r="G4" s="12">
        <f>F4/6*100</f>
        <v>100</v>
      </c>
      <c r="H4" s="11"/>
      <c r="I4" s="9">
        <v>5</v>
      </c>
      <c r="J4" s="12">
        <f>I4/6*100</f>
        <v>83.333333333333343</v>
      </c>
    </row>
    <row r="5" spans="1:10" ht="15.75" thickBot="1" x14ac:dyDescent="0.3">
      <c r="A5" t="s">
        <v>3</v>
      </c>
      <c r="B5" s="8"/>
      <c r="C5" s="9">
        <v>6</v>
      </c>
      <c r="D5" s="10">
        <f>C5/6*100</f>
        <v>100</v>
      </c>
      <c r="E5" s="8"/>
      <c r="F5" s="9">
        <v>6</v>
      </c>
      <c r="G5" s="12">
        <f>F5/6*100</f>
        <v>100</v>
      </c>
      <c r="H5" s="11"/>
      <c r="I5" s="9">
        <v>6</v>
      </c>
      <c r="J5" s="12">
        <f>I5/6*100</f>
        <v>100</v>
      </c>
    </row>
    <row r="6" spans="1:10" ht="15.75" thickBot="1" x14ac:dyDescent="0.3">
      <c r="B6" s="8"/>
      <c r="C6" s="9"/>
      <c r="D6" s="19">
        <f>AVERAGE(D3:D5)</f>
        <v>94.444444444444457</v>
      </c>
      <c r="E6" s="11"/>
      <c r="F6" s="9"/>
      <c r="G6" s="19">
        <f>AVERAGE(G3:G5)</f>
        <v>94.444444444444457</v>
      </c>
      <c r="H6" s="11"/>
      <c r="I6" s="9"/>
      <c r="J6" s="19">
        <f>AVERAGE(J3:J5)</f>
        <v>94.444444444444457</v>
      </c>
    </row>
    <row r="7" spans="1:10" x14ac:dyDescent="0.25">
      <c r="B7" s="8"/>
      <c r="C7" s="9"/>
      <c r="D7" s="10"/>
      <c r="E7" s="8"/>
      <c r="F7" s="9"/>
      <c r="G7" s="12"/>
      <c r="H7" s="11"/>
      <c r="I7" s="9"/>
      <c r="J7" s="12"/>
    </row>
    <row r="8" spans="1:10" x14ac:dyDescent="0.25">
      <c r="B8" s="3"/>
      <c r="C8" s="4"/>
      <c r="D8" s="5"/>
      <c r="E8" s="3"/>
      <c r="F8" s="4"/>
      <c r="G8" s="7"/>
      <c r="H8" s="6"/>
      <c r="I8" s="4"/>
      <c r="J8" s="7"/>
    </row>
    <row r="9" spans="1:10" x14ac:dyDescent="0.25">
      <c r="A9" t="s">
        <v>4</v>
      </c>
      <c r="B9" s="8"/>
      <c r="C9" s="9">
        <v>5</v>
      </c>
      <c r="D9" s="10">
        <f>C9/6*100</f>
        <v>83.333333333333343</v>
      </c>
      <c r="E9" s="8"/>
      <c r="F9" s="9">
        <v>6</v>
      </c>
      <c r="G9" s="12">
        <f>F9/6*100</f>
        <v>100</v>
      </c>
      <c r="H9" s="11"/>
      <c r="I9" s="9">
        <v>5</v>
      </c>
      <c r="J9" s="12">
        <f>I9/6*100</f>
        <v>83.333333333333343</v>
      </c>
    </row>
    <row r="10" spans="1:10" x14ac:dyDescent="0.25">
      <c r="A10" t="s">
        <v>4</v>
      </c>
      <c r="B10" s="8"/>
      <c r="C10" s="9">
        <v>5</v>
      </c>
      <c r="D10" s="10">
        <f>C10/6*100</f>
        <v>83.333333333333343</v>
      </c>
      <c r="E10" s="8"/>
      <c r="F10" s="9">
        <v>5</v>
      </c>
      <c r="G10" s="12">
        <f>F10/6*100</f>
        <v>83.333333333333343</v>
      </c>
      <c r="H10" s="11"/>
      <c r="I10" s="9">
        <v>6</v>
      </c>
      <c r="J10" s="12">
        <f>I10/6*100</f>
        <v>100</v>
      </c>
    </row>
    <row r="11" spans="1:10" ht="15.75" thickBot="1" x14ac:dyDescent="0.3">
      <c r="A11" t="s">
        <v>4</v>
      </c>
      <c r="B11" s="8"/>
      <c r="C11" s="9">
        <v>6</v>
      </c>
      <c r="D11" s="10">
        <f>C11/6*100</f>
        <v>100</v>
      </c>
      <c r="E11" s="8"/>
      <c r="F11" s="9">
        <v>6</v>
      </c>
      <c r="G11" s="12">
        <f>F11/6*100</f>
        <v>100</v>
      </c>
      <c r="H11" s="11"/>
      <c r="I11" s="9">
        <v>5</v>
      </c>
      <c r="J11" s="12">
        <v>83.333333333333343</v>
      </c>
    </row>
    <row r="12" spans="1:10" ht="15.75" thickBot="1" x14ac:dyDescent="0.3">
      <c r="B12" s="8"/>
      <c r="C12" s="9"/>
      <c r="D12" s="19">
        <f>AVERAGE(D9:D11)</f>
        <v>88.8888888888889</v>
      </c>
      <c r="E12" s="11"/>
      <c r="F12" s="9"/>
      <c r="G12" s="19">
        <f>AVERAGE(G9:G11)</f>
        <v>94.444444444444457</v>
      </c>
      <c r="H12" s="11"/>
      <c r="I12" s="9"/>
      <c r="J12" s="19">
        <f>AVERAGE(J9:J11)</f>
        <v>88.8888888888889</v>
      </c>
    </row>
    <row r="13" spans="1:10" x14ac:dyDescent="0.25">
      <c r="B13" s="17"/>
      <c r="C13" s="14"/>
      <c r="D13" s="15"/>
      <c r="E13" s="17"/>
      <c r="F13" s="14"/>
      <c r="G13" s="16"/>
      <c r="H13" s="18"/>
      <c r="I13" s="14"/>
      <c r="J13" s="16"/>
    </row>
    <row r="14" spans="1:10" x14ac:dyDescent="0.25">
      <c r="B14" s="3"/>
      <c r="C14" s="4"/>
      <c r="D14" s="5"/>
      <c r="E14" s="3"/>
      <c r="F14" s="4"/>
      <c r="G14" s="7"/>
      <c r="H14" s="6"/>
      <c r="I14" s="4"/>
      <c r="J14" s="7"/>
    </row>
    <row r="15" spans="1:10" x14ac:dyDescent="0.25">
      <c r="A15" t="s">
        <v>5</v>
      </c>
      <c r="B15" s="8"/>
      <c r="C15" s="9">
        <v>4</v>
      </c>
      <c r="D15" s="10">
        <f>C15/6*100</f>
        <v>66.666666666666657</v>
      </c>
      <c r="E15" s="8"/>
      <c r="F15" s="9">
        <v>3</v>
      </c>
      <c r="G15" s="12">
        <f>F15/6*100</f>
        <v>50</v>
      </c>
      <c r="H15" s="11"/>
      <c r="I15" s="9">
        <v>4</v>
      </c>
      <c r="J15" s="12">
        <f>I15/6*100</f>
        <v>66.666666666666657</v>
      </c>
    </row>
    <row r="16" spans="1:10" x14ac:dyDescent="0.25">
      <c r="A16" t="s">
        <v>5</v>
      </c>
      <c r="B16" s="8"/>
      <c r="C16" s="9">
        <v>2</v>
      </c>
      <c r="D16" s="10">
        <f>C16/6*100</f>
        <v>33.333333333333329</v>
      </c>
      <c r="E16" s="8"/>
      <c r="F16" s="9">
        <v>4</v>
      </c>
      <c r="G16" s="12">
        <f>F16/6*100</f>
        <v>66.666666666666657</v>
      </c>
      <c r="H16" s="11"/>
      <c r="I16" s="9">
        <v>4</v>
      </c>
      <c r="J16" s="12">
        <f>I16/6*100</f>
        <v>66.666666666666657</v>
      </c>
    </row>
    <row r="17" spans="1:20" ht="15.75" thickBot="1" x14ac:dyDescent="0.3">
      <c r="A17" t="s">
        <v>5</v>
      </c>
      <c r="B17" s="8"/>
      <c r="C17" s="9">
        <v>3</v>
      </c>
      <c r="D17" s="10">
        <f>C17/6*100</f>
        <v>50</v>
      </c>
      <c r="E17" s="8"/>
      <c r="F17" s="9">
        <v>4</v>
      </c>
      <c r="G17" s="12">
        <f>F17/6*100</f>
        <v>66.666666666666657</v>
      </c>
      <c r="H17" s="11"/>
      <c r="I17" s="9">
        <v>4</v>
      </c>
      <c r="J17" s="12">
        <f>I17/6*100</f>
        <v>66.666666666666657</v>
      </c>
    </row>
    <row r="18" spans="1:20" ht="15.75" thickBot="1" x14ac:dyDescent="0.3">
      <c r="B18" s="20"/>
      <c r="C18" s="9"/>
      <c r="D18" s="19">
        <f>AVERAGE(D15:D17)</f>
        <v>50</v>
      </c>
      <c r="E18" s="9"/>
      <c r="F18" s="9"/>
      <c r="G18" s="19">
        <f>AVERAGE(G15:G17)</f>
        <v>61.111111111111107</v>
      </c>
      <c r="H18" s="9"/>
      <c r="I18" s="9"/>
      <c r="J18" s="19">
        <f>AVERAGE(J15:J17)</f>
        <v>66.666666666666657</v>
      </c>
      <c r="S18" s="9"/>
      <c r="T18" s="9"/>
    </row>
    <row r="19" spans="1:20" x14ac:dyDescent="0.25">
      <c r="B19" s="13"/>
      <c r="C19" s="14"/>
      <c r="D19" s="14"/>
      <c r="E19" s="14"/>
      <c r="F19" s="14"/>
      <c r="G19" s="14"/>
      <c r="H19" s="14"/>
      <c r="I19" s="14"/>
      <c r="J19" s="21"/>
      <c r="S19" s="10"/>
      <c r="T19" s="9"/>
    </row>
    <row r="20" spans="1:20" x14ac:dyDescent="0.25">
      <c r="S20" s="10"/>
      <c r="T20" s="9"/>
    </row>
    <row r="21" spans="1:20" x14ac:dyDescent="0.25">
      <c r="C21" s="2"/>
      <c r="S21" s="10"/>
      <c r="T21" s="9"/>
    </row>
    <row r="22" spans="1:20" x14ac:dyDescent="0.25">
      <c r="D22" s="32"/>
      <c r="S22" s="9"/>
      <c r="T22" s="9"/>
    </row>
    <row r="23" spans="1:20" x14ac:dyDescent="0.25">
      <c r="C23" s="2"/>
      <c r="S23" s="9"/>
      <c r="T23" s="9"/>
    </row>
    <row r="24" spans="1:20" x14ac:dyDescent="0.25">
      <c r="C24" s="2"/>
    </row>
    <row r="25" spans="1:20" x14ac:dyDescent="0.25">
      <c r="C25" s="2"/>
    </row>
    <row r="26" spans="1:20" x14ac:dyDescent="0.25">
      <c r="C26" s="2"/>
    </row>
    <row r="27" spans="1:20" x14ac:dyDescent="0.25">
      <c r="C27" s="2"/>
    </row>
    <row r="28" spans="1:20" x14ac:dyDescent="0.25">
      <c r="C28" s="2"/>
    </row>
    <row r="29" spans="1:20" x14ac:dyDescent="0.25">
      <c r="C29" s="2"/>
    </row>
    <row r="30" spans="1:20" x14ac:dyDescent="0.25">
      <c r="C30" s="2"/>
    </row>
    <row r="31" spans="1:20" x14ac:dyDescent="0.25">
      <c r="C31" s="2"/>
    </row>
    <row r="32" spans="1:20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D67B3-FCBB-4B0D-A4EE-628E3E402371}">
  <dimension ref="A1:D35"/>
  <sheetViews>
    <sheetView workbookViewId="0">
      <selection activeCell="B1" sqref="B1"/>
    </sheetView>
  </sheetViews>
  <sheetFormatPr defaultRowHeight="15" x14ac:dyDescent="0.25"/>
  <cols>
    <col min="1" max="1" width="3" customWidth="1"/>
    <col min="2" max="2" width="11" customWidth="1"/>
  </cols>
  <sheetData>
    <row r="1" spans="1:4" x14ac:dyDescent="0.25">
      <c r="B1" t="s">
        <v>23</v>
      </c>
      <c r="C1" t="s">
        <v>28</v>
      </c>
      <c r="D1" t="s">
        <v>29</v>
      </c>
    </row>
    <row r="2" spans="1:4" x14ac:dyDescent="0.25">
      <c r="A2">
        <v>1</v>
      </c>
      <c r="B2">
        <v>0.17199999999999999</v>
      </c>
      <c r="C2">
        <v>0.752</v>
      </c>
      <c r="D2">
        <v>0.82799999999999996</v>
      </c>
    </row>
    <row r="3" spans="1:4" x14ac:dyDescent="0.25">
      <c r="A3">
        <v>1</v>
      </c>
      <c r="B3">
        <v>0.129</v>
      </c>
      <c r="C3">
        <v>0.60599999999999998</v>
      </c>
      <c r="D3">
        <v>0.52300000000000002</v>
      </c>
    </row>
    <row r="4" spans="1:4" x14ac:dyDescent="0.25">
      <c r="A4">
        <v>1</v>
      </c>
      <c r="B4">
        <v>0.50109999999999999</v>
      </c>
      <c r="C4">
        <v>0.64800000000000002</v>
      </c>
      <c r="D4">
        <v>0.60599999999999998</v>
      </c>
    </row>
    <row r="5" spans="1:4" x14ac:dyDescent="0.25">
      <c r="A5">
        <v>1</v>
      </c>
      <c r="B5">
        <v>0.13250000000000001</v>
      </c>
      <c r="C5">
        <v>0.63600000000000001</v>
      </c>
      <c r="D5">
        <v>0.47199999999999998</v>
      </c>
    </row>
    <row r="6" spans="1:4" x14ac:dyDescent="0.25">
      <c r="A6">
        <v>1</v>
      </c>
      <c r="B6">
        <v>0.11600000000000001</v>
      </c>
      <c r="C6">
        <v>0.71199999999999997</v>
      </c>
      <c r="D6">
        <v>0.55100000000000005</v>
      </c>
    </row>
    <row r="7" spans="1:4" x14ac:dyDescent="0.25">
      <c r="A7">
        <v>1</v>
      </c>
      <c r="B7">
        <v>0.13900000000000001</v>
      </c>
      <c r="C7">
        <v>0.67500000000000004</v>
      </c>
      <c r="D7">
        <v>0.57599999999999996</v>
      </c>
    </row>
    <row r="8" spans="1:4" x14ac:dyDescent="0.25">
      <c r="A8">
        <v>1</v>
      </c>
      <c r="B8">
        <v>0.11849999999999999</v>
      </c>
      <c r="C8">
        <v>0.55100000000000005</v>
      </c>
      <c r="D8">
        <v>0.52400000000000002</v>
      </c>
    </row>
    <row r="9" spans="1:4" x14ac:dyDescent="0.25">
      <c r="A9">
        <v>1</v>
      </c>
      <c r="B9">
        <v>8.8400000000000006E-2</v>
      </c>
      <c r="C9">
        <v>0.70099999999999996</v>
      </c>
      <c r="D9">
        <v>0.76300000000000001</v>
      </c>
    </row>
    <row r="10" spans="1:4" x14ac:dyDescent="0.25">
      <c r="A10">
        <v>1</v>
      </c>
      <c r="B10">
        <v>0.1075</v>
      </c>
      <c r="C10">
        <v>0.57899999999999996</v>
      </c>
      <c r="D10">
        <v>0.50900000000000001</v>
      </c>
    </row>
    <row r="11" spans="1:4" x14ac:dyDescent="0.25">
      <c r="A11">
        <v>1</v>
      </c>
      <c r="B11">
        <v>0.104</v>
      </c>
      <c r="C11">
        <v>0.80600000000000005</v>
      </c>
      <c r="D11">
        <v>0.81</v>
      </c>
    </row>
    <row r="12" spans="1:4" x14ac:dyDescent="0.25">
      <c r="A12">
        <v>2</v>
      </c>
      <c r="B12">
        <v>0.23200000000000001</v>
      </c>
      <c r="C12">
        <v>0.58899999999999997</v>
      </c>
      <c r="D12">
        <v>0.77500000000000002</v>
      </c>
    </row>
    <row r="13" spans="1:4" x14ac:dyDescent="0.25">
      <c r="A13">
        <v>2</v>
      </c>
      <c r="B13">
        <v>0.17799999999999999</v>
      </c>
      <c r="C13">
        <v>0.69399999999999995</v>
      </c>
      <c r="D13">
        <v>0.66800000000000004</v>
      </c>
    </row>
    <row r="14" spans="1:4" x14ac:dyDescent="0.25">
      <c r="A14">
        <v>2</v>
      </c>
      <c r="B14">
        <v>0.20050000000000001</v>
      </c>
      <c r="C14">
        <v>0.73699999999999999</v>
      </c>
      <c r="D14">
        <v>0.71899999999999997</v>
      </c>
    </row>
    <row r="15" spans="1:4" x14ac:dyDescent="0.25">
      <c r="A15">
        <v>2</v>
      </c>
      <c r="B15">
        <v>0.23949999999999999</v>
      </c>
      <c r="C15">
        <v>0.81200000000000006</v>
      </c>
      <c r="D15">
        <v>0.85199999999999998</v>
      </c>
    </row>
    <row r="16" spans="1:4" x14ac:dyDescent="0.25">
      <c r="A16">
        <v>2</v>
      </c>
      <c r="B16">
        <v>0.1875</v>
      </c>
      <c r="C16">
        <v>0.70599999999999996</v>
      </c>
      <c r="D16">
        <v>0.69199999999999995</v>
      </c>
    </row>
    <row r="17" spans="1:4" x14ac:dyDescent="0.25">
      <c r="A17">
        <v>2</v>
      </c>
      <c r="B17">
        <v>0.157</v>
      </c>
      <c r="C17">
        <v>0.74399999999999999</v>
      </c>
      <c r="D17">
        <v>0.61899999999999999</v>
      </c>
    </row>
    <row r="18" spans="1:4" x14ac:dyDescent="0.25">
      <c r="A18">
        <v>2</v>
      </c>
      <c r="B18">
        <v>0.19850000000000001</v>
      </c>
      <c r="C18">
        <v>0.64700000000000002</v>
      </c>
      <c r="D18">
        <v>0.74099999999999999</v>
      </c>
    </row>
    <row r="19" spans="1:4" x14ac:dyDescent="0.25">
      <c r="A19">
        <v>2</v>
      </c>
      <c r="B19">
        <v>0.16599999999999998</v>
      </c>
      <c r="C19">
        <v>0.79800000000000004</v>
      </c>
      <c r="D19">
        <v>0.81799999999999995</v>
      </c>
    </row>
    <row r="20" spans="1:4" x14ac:dyDescent="0.25">
      <c r="A20">
        <v>2</v>
      </c>
      <c r="B20">
        <v>0.1885</v>
      </c>
      <c r="C20">
        <v>1</v>
      </c>
      <c r="D20">
        <v>0.88600000000000001</v>
      </c>
    </row>
    <row r="21" spans="1:4" x14ac:dyDescent="0.25">
      <c r="A21">
        <v>2</v>
      </c>
      <c r="B21">
        <v>0.2225</v>
      </c>
      <c r="C21">
        <v>0.89700000000000002</v>
      </c>
      <c r="D21">
        <v>1.1599999999999999</v>
      </c>
    </row>
    <row r="22" spans="1:4" x14ac:dyDescent="0.25">
      <c r="A22">
        <v>3</v>
      </c>
      <c r="B22">
        <v>0.24249999999999999</v>
      </c>
      <c r="C22">
        <v>0.86099999999999999</v>
      </c>
      <c r="D22">
        <v>0.93899999999999995</v>
      </c>
    </row>
    <row r="23" spans="1:4" x14ac:dyDescent="0.25">
      <c r="A23">
        <v>3</v>
      </c>
      <c r="B23">
        <v>0.24</v>
      </c>
      <c r="C23">
        <v>0.80900000000000005</v>
      </c>
      <c r="D23">
        <v>0.98699999999999999</v>
      </c>
    </row>
    <row r="24" spans="1:4" x14ac:dyDescent="0.25">
      <c r="A24">
        <v>3</v>
      </c>
      <c r="B24">
        <v>0.28200000000000003</v>
      </c>
      <c r="C24">
        <v>0.69</v>
      </c>
      <c r="D24">
        <v>0.98799999999999999</v>
      </c>
    </row>
    <row r="25" spans="1:4" x14ac:dyDescent="0.25">
      <c r="A25">
        <v>3</v>
      </c>
      <c r="B25">
        <v>0.1605</v>
      </c>
      <c r="C25">
        <v>0.49199999999999999</v>
      </c>
      <c r="D25">
        <v>0.77100000000000002</v>
      </c>
    </row>
    <row r="26" spans="1:4" x14ac:dyDescent="0.25">
      <c r="A26">
        <v>3</v>
      </c>
      <c r="B26">
        <v>0.1885</v>
      </c>
      <c r="C26">
        <v>0.82299999999999995</v>
      </c>
      <c r="D26">
        <v>0.76200000000000001</v>
      </c>
    </row>
    <row r="27" spans="1:4" x14ac:dyDescent="0.25">
      <c r="A27">
        <v>3</v>
      </c>
      <c r="B27">
        <v>0.27</v>
      </c>
      <c r="C27">
        <v>1.2</v>
      </c>
      <c r="D27">
        <v>1.32</v>
      </c>
    </row>
    <row r="28" spans="1:4" x14ac:dyDescent="0.25">
      <c r="A28">
        <v>3</v>
      </c>
      <c r="B28">
        <v>0.32600000000000001</v>
      </c>
      <c r="C28">
        <v>0.78500000000000003</v>
      </c>
      <c r="D28">
        <v>0.8</v>
      </c>
    </row>
    <row r="29" spans="1:4" x14ac:dyDescent="0.25">
      <c r="A29">
        <v>3</v>
      </c>
      <c r="B29">
        <v>0.24</v>
      </c>
      <c r="C29">
        <v>1.08</v>
      </c>
      <c r="D29">
        <v>0.91800000000000004</v>
      </c>
    </row>
    <row r="30" spans="1:4" x14ac:dyDescent="0.25">
      <c r="A30">
        <v>3</v>
      </c>
      <c r="B30">
        <v>0.28149999999999997</v>
      </c>
      <c r="C30">
        <v>0.82199999999999995</v>
      </c>
      <c r="D30">
        <v>0.76300000000000001</v>
      </c>
    </row>
    <row r="31" spans="1:4" x14ac:dyDescent="0.25">
      <c r="A31">
        <v>3</v>
      </c>
      <c r="B31">
        <v>0.24099999999999999</v>
      </c>
      <c r="C31">
        <v>0.755</v>
      </c>
      <c r="D31">
        <v>0.74299999999999999</v>
      </c>
    </row>
    <row r="33" spans="2:2" x14ac:dyDescent="0.25">
      <c r="B33" t="s">
        <v>19</v>
      </c>
    </row>
    <row r="34" spans="2:2" x14ac:dyDescent="0.25">
      <c r="B34" t="s">
        <v>20</v>
      </c>
    </row>
    <row r="35" spans="2:2" x14ac:dyDescent="0.25">
      <c r="B35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B0F6E-82D7-42F3-85DB-31EB6F4478C9}">
  <dimension ref="A1:O104"/>
  <sheetViews>
    <sheetView workbookViewId="0">
      <selection activeCell="B1" sqref="B1"/>
    </sheetView>
  </sheetViews>
  <sheetFormatPr defaultRowHeight="15" x14ac:dyDescent="0.25"/>
  <cols>
    <col min="1" max="1" width="3" customWidth="1"/>
    <col min="2" max="2" width="4" customWidth="1"/>
    <col min="5" max="5" width="3.42578125" customWidth="1"/>
    <col min="6" max="6" width="9.140625" customWidth="1"/>
  </cols>
  <sheetData>
    <row r="1" spans="1:15" x14ac:dyDescent="0.25">
      <c r="A1" t="s">
        <v>26</v>
      </c>
      <c r="E1" t="s">
        <v>27</v>
      </c>
      <c r="H1" t="s">
        <v>24</v>
      </c>
    </row>
    <row r="2" spans="1:15" x14ac:dyDescent="0.25">
      <c r="B2">
        <v>1</v>
      </c>
      <c r="C2">
        <v>448.48484848484844</v>
      </c>
      <c r="E2">
        <v>1</v>
      </c>
      <c r="F2">
        <v>36.36363636363636</v>
      </c>
      <c r="H2" t="s">
        <v>7</v>
      </c>
      <c r="K2" t="s">
        <v>8</v>
      </c>
      <c r="N2" t="s">
        <v>9</v>
      </c>
    </row>
    <row r="3" spans="1:15" x14ac:dyDescent="0.25">
      <c r="B3">
        <v>1</v>
      </c>
      <c r="C3">
        <v>412.12121212121212</v>
      </c>
      <c r="E3">
        <v>1</v>
      </c>
      <c r="F3">
        <v>48.484848484848484</v>
      </c>
      <c r="H3" t="s">
        <v>25</v>
      </c>
      <c r="I3" t="s">
        <v>22</v>
      </c>
      <c r="K3" t="s">
        <v>25</v>
      </c>
      <c r="L3" t="s">
        <v>22</v>
      </c>
      <c r="N3" t="s">
        <v>25</v>
      </c>
      <c r="O3" t="s">
        <v>22</v>
      </c>
    </row>
    <row r="4" spans="1:15" x14ac:dyDescent="0.25">
      <c r="B4">
        <v>1</v>
      </c>
      <c r="C4">
        <v>424.24242424242425</v>
      </c>
      <c r="E4">
        <v>1</v>
      </c>
      <c r="F4">
        <v>24.242424242424242</v>
      </c>
      <c r="H4" s="9">
        <v>2.3599999999999999E-2</v>
      </c>
      <c r="I4" s="9">
        <v>1.46E-2</v>
      </c>
      <c r="J4" s="9"/>
      <c r="K4" s="9">
        <v>3.1099999999999999E-2</v>
      </c>
      <c r="L4" s="9">
        <v>1.7100000000000001E-2</v>
      </c>
      <c r="N4" s="9">
        <v>3.2599999999999997E-2</v>
      </c>
      <c r="O4" s="9">
        <v>1.8499999999999999E-2</v>
      </c>
    </row>
    <row r="5" spans="1:15" x14ac:dyDescent="0.25">
      <c r="B5">
        <v>1</v>
      </c>
      <c r="C5">
        <v>387.87878787878788</v>
      </c>
      <c r="E5">
        <v>1</v>
      </c>
      <c r="F5">
        <v>48.484848484848484</v>
      </c>
      <c r="H5" s="9">
        <v>2.41E-2</v>
      </c>
      <c r="I5" s="9">
        <v>1.37E-2</v>
      </c>
      <c r="J5" s="9"/>
      <c r="K5" s="9">
        <v>3.5700000000000003E-2</v>
      </c>
      <c r="L5" s="9">
        <v>1.6199999999999999E-2</v>
      </c>
      <c r="N5" s="9">
        <v>2.9499999999999998E-2</v>
      </c>
      <c r="O5" s="9">
        <v>1.7600000000000001E-2</v>
      </c>
    </row>
    <row r="6" spans="1:15" x14ac:dyDescent="0.25">
      <c r="B6">
        <v>1</v>
      </c>
      <c r="C6">
        <v>472.72727272727269</v>
      </c>
      <c r="E6">
        <v>1</v>
      </c>
      <c r="F6">
        <v>24.242424242424242</v>
      </c>
      <c r="H6" s="9">
        <v>2.52E-2</v>
      </c>
      <c r="I6" s="9">
        <v>1.18E-2</v>
      </c>
      <c r="J6" s="9"/>
      <c r="K6" s="9">
        <v>3.7900000000000003E-2</v>
      </c>
      <c r="L6" s="9">
        <v>1.7299999999999999E-2</v>
      </c>
      <c r="N6" s="9">
        <v>3.2500000000000001E-2</v>
      </c>
      <c r="O6" s="9">
        <v>1.61E-2</v>
      </c>
    </row>
    <row r="7" spans="1:15" x14ac:dyDescent="0.25">
      <c r="B7">
        <v>1</v>
      </c>
      <c r="C7">
        <v>460.60606060606057</v>
      </c>
      <c r="E7">
        <v>1</v>
      </c>
      <c r="F7">
        <v>24.242424242424242</v>
      </c>
      <c r="H7" s="9">
        <v>2.0500000000000001E-2</v>
      </c>
      <c r="I7" s="9">
        <v>1.6299999999999999E-2</v>
      </c>
      <c r="J7" s="9"/>
      <c r="K7" s="9">
        <v>3.1199999999999999E-2</v>
      </c>
      <c r="L7" s="9">
        <v>1.4800000000000001E-2</v>
      </c>
      <c r="N7" s="9">
        <v>3.27E-2</v>
      </c>
      <c r="O7" s="9">
        <v>1.6500000000000001E-2</v>
      </c>
    </row>
    <row r="8" spans="1:15" x14ac:dyDescent="0.25">
      <c r="B8">
        <v>1</v>
      </c>
      <c r="C8">
        <v>400</v>
      </c>
      <c r="E8">
        <v>1</v>
      </c>
      <c r="F8">
        <v>48.484848484848484</v>
      </c>
      <c r="H8" s="9">
        <v>2.24E-2</v>
      </c>
      <c r="I8" s="9">
        <v>1.1900000000000001E-2</v>
      </c>
      <c r="J8" s="9"/>
      <c r="K8" s="9">
        <v>3.2199999999999999E-2</v>
      </c>
      <c r="L8" s="9">
        <v>1.6500000000000001E-2</v>
      </c>
      <c r="N8" s="9">
        <v>3.1300000000000001E-2</v>
      </c>
      <c r="O8" s="9">
        <v>1.7600000000000001E-2</v>
      </c>
    </row>
    <row r="9" spans="1:15" x14ac:dyDescent="0.25">
      <c r="B9">
        <v>1</v>
      </c>
      <c r="C9">
        <v>387.87878787878788</v>
      </c>
      <c r="E9">
        <v>1</v>
      </c>
      <c r="F9">
        <v>36.36363636363636</v>
      </c>
      <c r="H9" s="9">
        <v>2.4899999999999999E-2</v>
      </c>
      <c r="I9" s="9">
        <v>1.5699999999999999E-2</v>
      </c>
      <c r="J9" s="9"/>
      <c r="K9" s="9">
        <v>3.4200000000000001E-2</v>
      </c>
      <c r="L9" s="9">
        <v>1.4200000000000001E-2</v>
      </c>
      <c r="N9" s="9">
        <v>3.3599999999999998E-2</v>
      </c>
      <c r="O9" s="9">
        <v>1.8700000000000001E-2</v>
      </c>
    </row>
    <row r="10" spans="1:15" x14ac:dyDescent="0.25">
      <c r="B10">
        <v>1</v>
      </c>
      <c r="C10">
        <v>436.36363636363632</v>
      </c>
      <c r="E10">
        <v>1</v>
      </c>
      <c r="F10">
        <v>36.36363636363636</v>
      </c>
      <c r="H10" s="9">
        <v>2.1999999999999999E-2</v>
      </c>
      <c r="I10" s="9">
        <v>1.35E-2</v>
      </c>
      <c r="J10" s="9"/>
      <c r="K10" s="9">
        <v>3.2599999999999997E-2</v>
      </c>
      <c r="L10" s="9">
        <v>1.3100000000000001E-2</v>
      </c>
      <c r="N10" s="9">
        <v>2.75E-2</v>
      </c>
      <c r="O10" s="9">
        <v>1.6E-2</v>
      </c>
    </row>
    <row r="11" spans="1:15" x14ac:dyDescent="0.25">
      <c r="B11">
        <v>1</v>
      </c>
      <c r="C11">
        <v>436.36363636363632</v>
      </c>
      <c r="E11">
        <v>1</v>
      </c>
      <c r="F11">
        <v>12.121212121212121</v>
      </c>
      <c r="H11" s="9">
        <v>2.06E-2</v>
      </c>
      <c r="I11" s="9">
        <v>1.15E-2</v>
      </c>
      <c r="J11" s="9"/>
      <c r="K11" s="9">
        <v>3.04E-2</v>
      </c>
      <c r="L11" s="9">
        <v>1.6400000000000001E-2</v>
      </c>
      <c r="N11" s="9">
        <v>3.5799999999999998E-2</v>
      </c>
      <c r="O11" s="9">
        <v>1.8100000000000002E-2</v>
      </c>
    </row>
    <row r="12" spans="1:15" x14ac:dyDescent="0.25">
      <c r="B12">
        <v>2</v>
      </c>
      <c r="C12">
        <v>278.78787878787875</v>
      </c>
      <c r="E12">
        <v>2</v>
      </c>
      <c r="F12">
        <v>12.121212121212121</v>
      </c>
      <c r="H12" s="9">
        <v>1.9199999999999998E-2</v>
      </c>
      <c r="I12" s="9">
        <v>1.3100000000000001E-2</v>
      </c>
      <c r="J12" s="9"/>
      <c r="K12" s="9">
        <v>3.4599999999999999E-2</v>
      </c>
      <c r="L12" s="9">
        <v>1.9199999999999998E-2</v>
      </c>
      <c r="N12" s="9">
        <v>3.0700000000000002E-2</v>
      </c>
      <c r="O12" s="9">
        <v>1.9300000000000001E-2</v>
      </c>
    </row>
    <row r="13" spans="1:15" x14ac:dyDescent="0.25">
      <c r="B13">
        <v>2</v>
      </c>
      <c r="C13">
        <v>290.90909090909088</v>
      </c>
      <c r="E13">
        <v>2</v>
      </c>
      <c r="F13">
        <v>12.121212121212121</v>
      </c>
      <c r="H13" s="9">
        <v>1.8499999999999999E-2</v>
      </c>
      <c r="I13" s="9">
        <v>1.23E-2</v>
      </c>
      <c r="J13" s="9"/>
      <c r="K13" s="9">
        <v>2.93E-2</v>
      </c>
      <c r="L13" s="9">
        <v>1.52E-2</v>
      </c>
      <c r="N13" s="9">
        <v>3.4500000000000003E-2</v>
      </c>
      <c r="O13" s="9">
        <v>1.7399999999999999E-2</v>
      </c>
    </row>
    <row r="14" spans="1:15" x14ac:dyDescent="0.25">
      <c r="B14">
        <v>2</v>
      </c>
      <c r="C14">
        <v>266.66666666666663</v>
      </c>
      <c r="E14">
        <v>2</v>
      </c>
      <c r="F14">
        <v>0</v>
      </c>
      <c r="H14" s="9">
        <v>2.47E-2</v>
      </c>
      <c r="I14" s="9">
        <v>1.8499999999999999E-2</v>
      </c>
      <c r="J14" s="9"/>
      <c r="K14" s="9">
        <v>2.7699999999999999E-2</v>
      </c>
      <c r="L14" s="9">
        <v>1.84E-2</v>
      </c>
      <c r="N14" s="9">
        <v>2.7699999999999999E-2</v>
      </c>
      <c r="O14" s="9">
        <v>1.7600000000000001E-2</v>
      </c>
    </row>
    <row r="15" spans="1:15" x14ac:dyDescent="0.25">
      <c r="B15">
        <v>2</v>
      </c>
      <c r="C15">
        <v>290.90909090909088</v>
      </c>
      <c r="E15">
        <v>2</v>
      </c>
      <c r="F15">
        <v>12.121212121212121</v>
      </c>
      <c r="H15" s="9">
        <v>2.7099999999999999E-2</v>
      </c>
      <c r="I15" s="9">
        <v>1.7100000000000001E-2</v>
      </c>
      <c r="J15" s="9"/>
      <c r="K15" s="9">
        <v>3.2599999999999997E-2</v>
      </c>
      <c r="L15" s="9">
        <v>2.06E-2</v>
      </c>
      <c r="N15" s="9">
        <v>2.8899999999999999E-2</v>
      </c>
      <c r="O15" s="9">
        <v>1.8700000000000001E-2</v>
      </c>
    </row>
    <row r="16" spans="1:15" x14ac:dyDescent="0.25">
      <c r="B16">
        <v>2</v>
      </c>
      <c r="C16">
        <v>303.030303030303</v>
      </c>
      <c r="E16">
        <v>2</v>
      </c>
      <c r="F16">
        <v>0</v>
      </c>
      <c r="H16" s="9">
        <v>2.1999999999999999E-2</v>
      </c>
      <c r="I16" s="9">
        <v>1.35E-2</v>
      </c>
      <c r="J16" s="9"/>
      <c r="K16" s="9">
        <v>3.0300000000000001E-2</v>
      </c>
      <c r="L16" s="9">
        <v>1.61E-2</v>
      </c>
      <c r="N16" s="9">
        <v>2.4299999999999999E-2</v>
      </c>
      <c r="O16" s="9">
        <v>1.4999999999999999E-2</v>
      </c>
    </row>
    <row r="17" spans="2:15" x14ac:dyDescent="0.25">
      <c r="B17">
        <v>2</v>
      </c>
      <c r="C17">
        <v>278.78787878787875</v>
      </c>
      <c r="E17">
        <v>2</v>
      </c>
      <c r="F17">
        <v>0</v>
      </c>
      <c r="H17" s="9">
        <v>2.47E-2</v>
      </c>
      <c r="I17" s="9">
        <v>1.7399999999999999E-2</v>
      </c>
      <c r="J17" s="9"/>
      <c r="K17" s="9">
        <v>3.0800000000000001E-2</v>
      </c>
      <c r="L17" s="9">
        <v>1.54E-2</v>
      </c>
      <c r="N17" s="9">
        <v>3.1199999999999999E-2</v>
      </c>
      <c r="O17" s="9">
        <v>1.6299999999999999E-2</v>
      </c>
    </row>
    <row r="18" spans="2:15" x14ac:dyDescent="0.25">
      <c r="B18">
        <v>2</v>
      </c>
      <c r="C18">
        <v>315.15151515151513</v>
      </c>
      <c r="E18">
        <v>2</v>
      </c>
      <c r="F18">
        <v>0</v>
      </c>
      <c r="H18" s="9">
        <v>2.4299999999999999E-2</v>
      </c>
      <c r="I18" s="9">
        <v>1.9800000000000002E-2</v>
      </c>
      <c r="J18" s="9"/>
      <c r="K18" s="9">
        <v>3.2399999999999998E-2</v>
      </c>
      <c r="L18" s="9">
        <v>1.5800000000000002E-2</v>
      </c>
      <c r="N18" s="9">
        <v>2.6499999999999999E-2</v>
      </c>
      <c r="O18" s="9">
        <v>1.6400000000000001E-2</v>
      </c>
    </row>
    <row r="19" spans="2:15" x14ac:dyDescent="0.25">
      <c r="B19">
        <v>2</v>
      </c>
      <c r="C19">
        <v>327.27272727272725</v>
      </c>
      <c r="E19">
        <v>2</v>
      </c>
      <c r="F19">
        <v>0</v>
      </c>
      <c r="H19" s="9">
        <v>2.4E-2</v>
      </c>
      <c r="I19" s="9">
        <v>1.43E-2</v>
      </c>
      <c r="J19" s="9"/>
      <c r="K19" s="9">
        <v>3.1199999999999999E-2</v>
      </c>
      <c r="L19" s="9">
        <v>1.66E-2</v>
      </c>
      <c r="N19" s="9">
        <v>2.52E-2</v>
      </c>
      <c r="O19" s="9">
        <v>1.6500000000000001E-2</v>
      </c>
    </row>
    <row r="20" spans="2:15" x14ac:dyDescent="0.25">
      <c r="B20">
        <v>2</v>
      </c>
      <c r="C20">
        <v>315.15151515151513</v>
      </c>
      <c r="E20">
        <v>2</v>
      </c>
      <c r="F20">
        <v>12.121212121212121</v>
      </c>
      <c r="H20" s="9">
        <v>2.4400000000000002E-2</v>
      </c>
      <c r="I20" s="9">
        <v>1.9E-2</v>
      </c>
      <c r="J20" s="9"/>
      <c r="K20" s="9">
        <v>0.03</v>
      </c>
      <c r="L20" s="9">
        <v>1.66E-2</v>
      </c>
      <c r="N20" s="9">
        <v>3.3500000000000002E-2</v>
      </c>
      <c r="O20" s="9">
        <v>1.6500000000000001E-2</v>
      </c>
    </row>
    <row r="21" spans="2:15" x14ac:dyDescent="0.25">
      <c r="B21">
        <v>2</v>
      </c>
      <c r="C21">
        <v>315.15151515151513</v>
      </c>
      <c r="E21">
        <v>2</v>
      </c>
      <c r="F21">
        <v>0</v>
      </c>
      <c r="H21" s="9">
        <v>2.63E-2</v>
      </c>
      <c r="I21" s="9">
        <v>1.4200000000000001E-2</v>
      </c>
      <c r="J21" s="9"/>
      <c r="K21" s="9">
        <v>2.9899999999999999E-2</v>
      </c>
      <c r="L21" s="9">
        <v>1.5299999999999999E-2</v>
      </c>
      <c r="N21" s="9">
        <v>2.8199999999999999E-2</v>
      </c>
      <c r="O21" s="9">
        <v>1.7299999999999999E-2</v>
      </c>
    </row>
    <row r="22" spans="2:15" x14ac:dyDescent="0.25">
      <c r="B22">
        <v>3</v>
      </c>
      <c r="C22">
        <v>266.66666666666663</v>
      </c>
      <c r="E22">
        <v>3</v>
      </c>
      <c r="F22">
        <v>0</v>
      </c>
      <c r="H22" s="9">
        <v>2.4E-2</v>
      </c>
      <c r="I22" s="9">
        <v>1.49E-2</v>
      </c>
      <c r="J22" s="9"/>
      <c r="K22" s="9">
        <v>3.1099999999999999E-2</v>
      </c>
      <c r="L22" s="9">
        <v>1.6199999999999999E-2</v>
      </c>
      <c r="N22" s="9">
        <v>2.8500000000000001E-2</v>
      </c>
      <c r="O22" s="9">
        <v>1.78E-2</v>
      </c>
    </row>
    <row r="23" spans="2:15" x14ac:dyDescent="0.25">
      <c r="B23">
        <v>3</v>
      </c>
      <c r="C23">
        <v>290.90909090909088</v>
      </c>
      <c r="E23">
        <v>3</v>
      </c>
      <c r="F23">
        <v>0</v>
      </c>
      <c r="H23" s="9">
        <v>2.75E-2</v>
      </c>
      <c r="I23" s="9">
        <v>1.6799999999999999E-2</v>
      </c>
      <c r="J23" s="9"/>
      <c r="K23" s="9">
        <v>3.1899999999999998E-2</v>
      </c>
      <c r="L23" s="9">
        <v>1.54E-2</v>
      </c>
      <c r="N23" s="9">
        <v>2.7699999999999999E-2</v>
      </c>
      <c r="O23" s="9">
        <v>1.7999999999999999E-2</v>
      </c>
    </row>
    <row r="24" spans="2:15" x14ac:dyDescent="0.25">
      <c r="B24">
        <v>3</v>
      </c>
      <c r="C24">
        <v>266.66666666666663</v>
      </c>
      <c r="E24">
        <v>3</v>
      </c>
      <c r="F24">
        <v>0</v>
      </c>
      <c r="H24" s="9">
        <v>1.6799999999999999E-2</v>
      </c>
      <c r="I24" s="9">
        <v>1.15E-2</v>
      </c>
      <c r="J24" s="9"/>
      <c r="K24" s="9">
        <v>3.6700000000000003E-2</v>
      </c>
      <c r="L24" s="9">
        <v>1.5900000000000001E-2</v>
      </c>
      <c r="N24" s="9">
        <v>2.3800000000000002E-2</v>
      </c>
      <c r="O24" s="9">
        <v>1.67E-2</v>
      </c>
    </row>
    <row r="25" spans="2:15" x14ac:dyDescent="0.25">
      <c r="B25">
        <v>3</v>
      </c>
      <c r="C25">
        <v>303.030303030303</v>
      </c>
      <c r="E25">
        <v>3</v>
      </c>
      <c r="F25">
        <v>0</v>
      </c>
      <c r="H25" s="9">
        <v>2.69E-2</v>
      </c>
      <c r="I25" s="9">
        <v>1.43E-2</v>
      </c>
      <c r="J25" s="9"/>
      <c r="K25" s="9">
        <v>1.9199999999999998E-2</v>
      </c>
      <c r="L25" s="9">
        <v>2.9000000000000001E-2</v>
      </c>
      <c r="N25" s="9">
        <v>3.2300000000000002E-2</v>
      </c>
      <c r="O25" s="9">
        <v>1.9300000000000001E-2</v>
      </c>
    </row>
    <row r="26" spans="2:15" x14ac:dyDescent="0.25">
      <c r="B26">
        <v>3</v>
      </c>
      <c r="C26">
        <v>278.78787878787875</v>
      </c>
      <c r="E26">
        <v>3</v>
      </c>
      <c r="F26">
        <v>0</v>
      </c>
      <c r="H26" s="9">
        <v>2.3300000000000001E-2</v>
      </c>
      <c r="I26" s="9">
        <v>1.55E-2</v>
      </c>
      <c r="J26" s="9"/>
      <c r="K26" s="9">
        <v>3.09E-2</v>
      </c>
      <c r="L26" s="9">
        <v>1.52E-2</v>
      </c>
      <c r="N26" s="9">
        <v>2.1399999999999999E-2</v>
      </c>
      <c r="O26" s="9">
        <v>1.38E-2</v>
      </c>
    </row>
    <row r="27" spans="2:15" x14ac:dyDescent="0.25">
      <c r="B27">
        <v>3</v>
      </c>
      <c r="C27">
        <v>339.39393939393938</v>
      </c>
      <c r="E27">
        <v>3</v>
      </c>
      <c r="F27">
        <v>0</v>
      </c>
      <c r="H27" s="9">
        <v>2.4E-2</v>
      </c>
      <c r="I27" s="9">
        <v>1.66E-2</v>
      </c>
      <c r="J27" s="9"/>
      <c r="K27" s="9">
        <v>3.2899999999999999E-2</v>
      </c>
      <c r="L27" s="9">
        <v>1.5900000000000001E-2</v>
      </c>
      <c r="N27" s="9">
        <v>2.86E-2</v>
      </c>
      <c r="O27" s="9">
        <v>1.66E-2</v>
      </c>
    </row>
    <row r="28" spans="2:15" x14ac:dyDescent="0.25">
      <c r="B28">
        <v>3</v>
      </c>
      <c r="C28">
        <v>303.030303030303</v>
      </c>
      <c r="E28">
        <v>3</v>
      </c>
      <c r="F28">
        <v>0</v>
      </c>
      <c r="H28" s="9">
        <v>2.7199999999999998E-2</v>
      </c>
      <c r="I28" s="9">
        <v>1.8200000000000001E-2</v>
      </c>
      <c r="J28" s="9"/>
      <c r="K28" s="9">
        <v>2.86E-2</v>
      </c>
      <c r="L28" s="9">
        <v>1.83E-2</v>
      </c>
      <c r="N28" s="9">
        <v>2.1600000000000001E-2</v>
      </c>
      <c r="O28" s="9">
        <v>1.3100000000000001E-2</v>
      </c>
    </row>
    <row r="29" spans="2:15" x14ac:dyDescent="0.25">
      <c r="B29">
        <v>3</v>
      </c>
      <c r="C29">
        <v>266.66666666666663</v>
      </c>
      <c r="E29">
        <v>3</v>
      </c>
      <c r="F29">
        <v>12.121212121212121</v>
      </c>
      <c r="H29" s="9">
        <v>2.2599999999999999E-2</v>
      </c>
      <c r="I29" s="9">
        <v>1.7999999999999999E-2</v>
      </c>
      <c r="J29" s="9"/>
      <c r="K29" s="9">
        <v>3.27E-2</v>
      </c>
      <c r="L29" s="9">
        <v>1.7999999999999999E-2</v>
      </c>
      <c r="N29" s="9">
        <v>3.1399999999999997E-2</v>
      </c>
      <c r="O29" s="9">
        <v>1.78E-2</v>
      </c>
    </row>
    <row r="30" spans="2:15" x14ac:dyDescent="0.25">
      <c r="B30">
        <v>3</v>
      </c>
      <c r="C30">
        <v>351.5151515151515</v>
      </c>
      <c r="E30">
        <v>3</v>
      </c>
      <c r="F30">
        <v>24.242424242424242</v>
      </c>
      <c r="H30" s="9">
        <v>2.35E-2</v>
      </c>
      <c r="I30" s="9">
        <v>1.7000000000000001E-2</v>
      </c>
      <c r="J30" s="9"/>
      <c r="K30" s="9">
        <v>3.5400000000000001E-2</v>
      </c>
      <c r="L30" s="9">
        <v>1.7999999999999999E-2</v>
      </c>
      <c r="N30" s="9">
        <v>2.6800000000000001E-2</v>
      </c>
      <c r="O30" s="9">
        <v>1.5900000000000001E-2</v>
      </c>
    </row>
    <row r="31" spans="2:15" x14ac:dyDescent="0.25">
      <c r="B31">
        <v>3</v>
      </c>
      <c r="C31">
        <v>351.5151515151515</v>
      </c>
      <c r="E31">
        <v>3</v>
      </c>
      <c r="F31">
        <v>12.121212121212121</v>
      </c>
      <c r="H31" s="9">
        <v>2.5600000000000001E-2</v>
      </c>
      <c r="I31" s="9">
        <v>1.6500000000000001E-2</v>
      </c>
      <c r="J31" s="9"/>
      <c r="K31" s="9">
        <v>3.0099999999999998E-2</v>
      </c>
      <c r="L31" s="9">
        <v>2.0199999999999999E-2</v>
      </c>
      <c r="N31" s="9">
        <v>2.7300000000000001E-2</v>
      </c>
      <c r="O31" s="9">
        <v>1.41E-2</v>
      </c>
    </row>
    <row r="32" spans="2:15" x14ac:dyDescent="0.25">
      <c r="H32" s="9">
        <v>2.4799999999999999E-2</v>
      </c>
      <c r="I32" s="9">
        <v>1.7500000000000002E-2</v>
      </c>
      <c r="J32" s="9"/>
      <c r="K32" s="9">
        <v>3.0599999999999999E-2</v>
      </c>
      <c r="L32" s="9">
        <v>1.6899999999999998E-2</v>
      </c>
      <c r="N32" s="9">
        <v>3.0099999999999998E-2</v>
      </c>
      <c r="O32" s="9">
        <v>1.52E-2</v>
      </c>
    </row>
    <row r="33" spans="2:15" x14ac:dyDescent="0.25">
      <c r="B33" t="s">
        <v>19</v>
      </c>
      <c r="H33" s="9">
        <v>2.75E-2</v>
      </c>
      <c r="I33" s="9">
        <v>1.7399999999999999E-2</v>
      </c>
      <c r="J33" s="9"/>
      <c r="K33" s="9">
        <v>3.1E-2</v>
      </c>
      <c r="L33" s="9">
        <v>1.6899999999999998E-2</v>
      </c>
      <c r="N33" s="9">
        <v>2.4199999999999999E-2</v>
      </c>
      <c r="O33" s="9">
        <v>1.78E-2</v>
      </c>
    </row>
    <row r="34" spans="2:15" x14ac:dyDescent="0.25">
      <c r="B34" t="s">
        <v>20</v>
      </c>
      <c r="H34" s="9">
        <v>2.8199999999999999E-2</v>
      </c>
      <c r="I34" s="9">
        <v>1.7000000000000001E-2</v>
      </c>
      <c r="J34" s="9"/>
      <c r="K34" s="9">
        <v>3.6499999999999998E-2</v>
      </c>
      <c r="L34" s="9">
        <v>1.6500000000000001E-2</v>
      </c>
      <c r="N34" s="9">
        <v>3.5799999999999998E-2</v>
      </c>
      <c r="O34" s="9">
        <v>1.8200000000000001E-2</v>
      </c>
    </row>
    <row r="35" spans="2:15" x14ac:dyDescent="0.25">
      <c r="B35" t="s">
        <v>21</v>
      </c>
      <c r="H35" s="9">
        <v>2.58E-2</v>
      </c>
      <c r="I35" s="9">
        <v>1.41E-2</v>
      </c>
      <c r="J35" s="9"/>
      <c r="K35" s="9">
        <v>3.1899999999999998E-2</v>
      </c>
      <c r="L35" s="9">
        <v>1.7100000000000001E-2</v>
      </c>
      <c r="N35" s="9">
        <v>2.7300000000000001E-2</v>
      </c>
      <c r="O35" s="9">
        <v>1.4999999999999999E-2</v>
      </c>
    </row>
    <row r="36" spans="2:15" x14ac:dyDescent="0.25">
      <c r="H36" s="9">
        <v>3.1099999999999999E-2</v>
      </c>
      <c r="I36" s="9">
        <v>1.8599999999999998E-2</v>
      </c>
      <c r="J36" s="9"/>
      <c r="K36" s="9">
        <v>3.09E-2</v>
      </c>
      <c r="L36" s="9">
        <v>1.7000000000000001E-2</v>
      </c>
      <c r="N36" s="9">
        <v>2.9100000000000001E-2</v>
      </c>
      <c r="O36" s="9">
        <v>1.84E-2</v>
      </c>
    </row>
    <row r="37" spans="2:15" x14ac:dyDescent="0.25">
      <c r="H37" s="9">
        <v>2.6800000000000001E-2</v>
      </c>
      <c r="I37" s="9">
        <v>1.47E-2</v>
      </c>
      <c r="J37" s="9"/>
      <c r="K37" s="9">
        <v>2.8799999999999999E-2</v>
      </c>
      <c r="L37" s="9">
        <v>1.7000000000000001E-2</v>
      </c>
      <c r="N37" s="9">
        <v>2.9100000000000001E-2</v>
      </c>
      <c r="O37" s="9">
        <v>1.6199999999999999E-2</v>
      </c>
    </row>
    <row r="38" spans="2:15" x14ac:dyDescent="0.25">
      <c r="H38" s="9">
        <v>2.5600000000000001E-2</v>
      </c>
      <c r="I38" s="9">
        <v>1.4999999999999999E-2</v>
      </c>
      <c r="J38" s="9"/>
      <c r="K38" s="9">
        <v>2.5999999999999999E-2</v>
      </c>
      <c r="L38" s="9">
        <v>1.83E-2</v>
      </c>
      <c r="N38" s="9">
        <v>2.3699999999999999E-2</v>
      </c>
      <c r="O38" s="9">
        <v>1.44E-2</v>
      </c>
    </row>
    <row r="39" spans="2:15" x14ac:dyDescent="0.25">
      <c r="H39" s="9">
        <v>2.58E-2</v>
      </c>
      <c r="I39" s="9">
        <v>1.4500000000000001E-2</v>
      </c>
      <c r="J39" s="9"/>
      <c r="K39" s="9">
        <v>3.2000000000000001E-2</v>
      </c>
      <c r="L39" s="9">
        <v>2.1499999999999998E-2</v>
      </c>
      <c r="N39" s="9">
        <v>2.8000000000000001E-2</v>
      </c>
      <c r="O39" s="9">
        <v>1.6E-2</v>
      </c>
    </row>
    <row r="40" spans="2:15" x14ac:dyDescent="0.25">
      <c r="H40" s="9">
        <v>2.7400000000000001E-2</v>
      </c>
      <c r="I40" s="9">
        <v>1.95E-2</v>
      </c>
      <c r="J40" s="9"/>
      <c r="K40" s="9">
        <v>3.4799999999999998E-2</v>
      </c>
      <c r="L40" s="9">
        <v>1.4800000000000001E-2</v>
      </c>
      <c r="N40" s="9">
        <v>2.6700000000000002E-2</v>
      </c>
      <c r="O40" s="9">
        <v>1.66E-2</v>
      </c>
    </row>
    <row r="41" spans="2:15" x14ac:dyDescent="0.25">
      <c r="H41" s="9">
        <v>2.52E-2</v>
      </c>
      <c r="I41" s="9">
        <v>1.6199999999999999E-2</v>
      </c>
      <c r="J41" s="9"/>
      <c r="K41" s="9">
        <v>2.8500000000000001E-2</v>
      </c>
      <c r="L41" s="9">
        <v>1.66E-2</v>
      </c>
      <c r="N41" s="9">
        <v>3.1800000000000002E-2</v>
      </c>
      <c r="O41" s="9">
        <v>1.5299999999999999E-2</v>
      </c>
    </row>
    <row r="42" spans="2:15" x14ac:dyDescent="0.25">
      <c r="H42" s="9">
        <v>2.64E-2</v>
      </c>
      <c r="I42" s="9">
        <v>1.54E-2</v>
      </c>
      <c r="J42" s="9"/>
      <c r="K42" s="9">
        <v>3.2099999999999997E-2</v>
      </c>
      <c r="L42" s="9">
        <v>1.7399999999999999E-2</v>
      </c>
      <c r="N42" s="9">
        <v>2.69E-2</v>
      </c>
      <c r="O42" s="9">
        <v>1.9099999999999999E-2</v>
      </c>
    </row>
    <row r="43" spans="2:15" x14ac:dyDescent="0.25">
      <c r="H43" s="9">
        <v>2.7099999999999999E-2</v>
      </c>
      <c r="I43" s="9">
        <v>1.72E-2</v>
      </c>
      <c r="J43" s="9"/>
      <c r="K43" s="9">
        <v>2.0199999999999999E-2</v>
      </c>
      <c r="L43" s="9">
        <v>2.8000000000000001E-2</v>
      </c>
      <c r="N43" s="9">
        <v>3.0099999999999998E-2</v>
      </c>
      <c r="O43" s="9">
        <v>1.7500000000000002E-2</v>
      </c>
    </row>
    <row r="44" spans="2:15" x14ac:dyDescent="0.25">
      <c r="H44" s="9">
        <v>2.4400000000000002E-2</v>
      </c>
      <c r="I44" s="9">
        <v>1.8200000000000001E-2</v>
      </c>
      <c r="J44" s="9"/>
      <c r="K44" s="9">
        <v>3.09E-2</v>
      </c>
      <c r="L44" s="9">
        <v>1.9599999999999999E-2</v>
      </c>
      <c r="N44" s="9">
        <v>3.1899999999999998E-2</v>
      </c>
      <c r="O44" s="9">
        <v>1.89E-2</v>
      </c>
    </row>
    <row r="45" spans="2:15" x14ac:dyDescent="0.25">
      <c r="H45" s="9">
        <v>2.4199999999999999E-2</v>
      </c>
      <c r="I45" s="9">
        <v>1.4500000000000001E-2</v>
      </c>
      <c r="J45" s="9"/>
      <c r="K45" s="9">
        <v>3.4599999999999999E-2</v>
      </c>
      <c r="L45" s="9">
        <v>1.78E-2</v>
      </c>
      <c r="N45" s="9">
        <v>3.3300000000000003E-2</v>
      </c>
      <c r="O45" s="9">
        <v>2.1299999999999999E-2</v>
      </c>
    </row>
    <row r="46" spans="2:15" x14ac:dyDescent="0.25">
      <c r="H46" s="9">
        <v>2.3800000000000002E-2</v>
      </c>
      <c r="I46" s="9">
        <v>1.7100000000000001E-2</v>
      </c>
      <c r="J46" s="9"/>
      <c r="K46" s="9">
        <v>3.5099999999999999E-2</v>
      </c>
      <c r="L46" s="9">
        <v>1.6199999999999999E-2</v>
      </c>
      <c r="N46" s="9">
        <v>2.9399999999999999E-2</v>
      </c>
      <c r="O46" s="9">
        <v>1.77E-2</v>
      </c>
    </row>
    <row r="47" spans="2:15" x14ac:dyDescent="0.25">
      <c r="H47" s="9">
        <v>2.64E-2</v>
      </c>
      <c r="I47" s="9">
        <v>1.5599999999999999E-2</v>
      </c>
      <c r="J47" s="9"/>
      <c r="K47" s="9">
        <v>3.5700000000000003E-2</v>
      </c>
      <c r="L47" s="9">
        <v>1.5299999999999999E-2</v>
      </c>
      <c r="N47" s="9">
        <v>2.9100000000000001E-2</v>
      </c>
      <c r="O47" s="9">
        <v>1.47E-2</v>
      </c>
    </row>
    <row r="48" spans="2:15" x14ac:dyDescent="0.25">
      <c r="H48" s="9">
        <v>2.9600000000000001E-2</v>
      </c>
      <c r="I48" s="9">
        <v>1.54E-2</v>
      </c>
      <c r="J48" s="9"/>
      <c r="K48" s="9">
        <v>2.92E-2</v>
      </c>
      <c r="L48" s="9">
        <v>1.6799999999999999E-2</v>
      </c>
      <c r="N48" s="9">
        <v>3.4599999999999999E-2</v>
      </c>
      <c r="O48" s="9">
        <v>1.66E-2</v>
      </c>
    </row>
    <row r="49" spans="8:15" x14ac:dyDescent="0.25">
      <c r="H49" s="9">
        <v>2.8400000000000002E-2</v>
      </c>
      <c r="I49" s="9">
        <v>1.44E-2</v>
      </c>
      <c r="J49" s="9"/>
      <c r="K49" s="9">
        <v>3.2199999999999999E-2</v>
      </c>
      <c r="L49" s="9">
        <v>1.44E-2</v>
      </c>
      <c r="N49" s="9">
        <v>2.58E-2</v>
      </c>
      <c r="O49" s="9">
        <v>1.4500000000000001E-2</v>
      </c>
    </row>
    <row r="50" spans="8:15" x14ac:dyDescent="0.25">
      <c r="H50" s="9">
        <v>2.23E-2</v>
      </c>
      <c r="I50" s="9">
        <v>1.4E-2</v>
      </c>
      <c r="J50" s="9"/>
      <c r="K50" s="9">
        <v>3.4700000000000002E-2</v>
      </c>
      <c r="L50" s="9">
        <v>1.4200000000000001E-2</v>
      </c>
      <c r="N50" s="9">
        <v>3.4799999999999998E-2</v>
      </c>
      <c r="O50" s="9">
        <v>1.8599999999999998E-2</v>
      </c>
    </row>
    <row r="51" spans="8:15" x14ac:dyDescent="0.25">
      <c r="H51" s="9">
        <v>2.5499999999999998E-2</v>
      </c>
      <c r="I51" s="9">
        <v>1.47E-2</v>
      </c>
      <c r="J51" s="9"/>
      <c r="K51" s="9">
        <v>3.27E-2</v>
      </c>
      <c r="L51" s="9">
        <v>1.5299999999999999E-2</v>
      </c>
      <c r="N51" s="9">
        <v>3.04E-2</v>
      </c>
      <c r="O51" s="9">
        <v>1.6199999999999999E-2</v>
      </c>
    </row>
    <row r="52" spans="8:15" x14ac:dyDescent="0.25">
      <c r="H52" s="9">
        <v>2.46E-2</v>
      </c>
      <c r="I52" s="9">
        <v>1.2800000000000001E-2</v>
      </c>
      <c r="J52" s="9"/>
      <c r="K52" s="9">
        <v>3.4200000000000001E-2</v>
      </c>
      <c r="L52" s="9">
        <v>1.32E-2</v>
      </c>
      <c r="N52" s="9">
        <v>2.5899999999999999E-2</v>
      </c>
      <c r="O52" s="9">
        <v>1.5100000000000001E-2</v>
      </c>
    </row>
    <row r="53" spans="8:15" x14ac:dyDescent="0.25">
      <c r="H53" s="9">
        <v>2.4E-2</v>
      </c>
      <c r="I53" s="9">
        <v>1.3100000000000001E-2</v>
      </c>
      <c r="J53" s="9"/>
      <c r="K53" s="9">
        <v>3.3700000000000001E-2</v>
      </c>
      <c r="L53" s="9">
        <v>1.43E-2</v>
      </c>
      <c r="N53" s="9">
        <v>3.4500000000000003E-2</v>
      </c>
      <c r="O53" s="9">
        <v>2.0899999999999998E-2</v>
      </c>
    </row>
    <row r="54" spans="8:15" x14ac:dyDescent="0.25">
      <c r="H54" s="9">
        <v>2.5999999999999999E-2</v>
      </c>
      <c r="I54" s="9">
        <v>1.55E-2</v>
      </c>
      <c r="J54" s="9"/>
      <c r="K54" s="9">
        <v>3.0599999999999999E-2</v>
      </c>
      <c r="L54" s="9">
        <v>1.49E-2</v>
      </c>
      <c r="N54" s="9">
        <v>3.3099999999999997E-2</v>
      </c>
      <c r="O54" s="9">
        <v>1.8200000000000001E-2</v>
      </c>
    </row>
    <row r="55" spans="8:15" x14ac:dyDescent="0.25">
      <c r="H55" s="9">
        <v>2.7799999999999998E-2</v>
      </c>
      <c r="I55" s="9">
        <v>1.5800000000000002E-2</v>
      </c>
      <c r="J55" s="9"/>
      <c r="K55" s="9">
        <v>3.1300000000000001E-2</v>
      </c>
      <c r="L55" s="9">
        <v>1.7299999999999999E-2</v>
      </c>
      <c r="N55" s="9">
        <v>2.69E-2</v>
      </c>
      <c r="O55" s="9">
        <v>1.17E-2</v>
      </c>
    </row>
    <row r="56" spans="8:15" x14ac:dyDescent="0.25">
      <c r="H56" s="9">
        <v>2.12E-2</v>
      </c>
      <c r="I56" s="9">
        <v>1.52E-2</v>
      </c>
      <c r="J56" s="9"/>
      <c r="K56" s="9">
        <v>3.1699999999999999E-2</v>
      </c>
      <c r="L56" s="9">
        <v>1.5699999999999999E-2</v>
      </c>
      <c r="N56" s="9">
        <v>3.2399999999999998E-2</v>
      </c>
      <c r="O56" s="9">
        <v>1.2800000000000001E-2</v>
      </c>
    </row>
    <row r="57" spans="8:15" x14ac:dyDescent="0.25">
      <c r="H57" s="9">
        <v>2.81E-2</v>
      </c>
      <c r="I57" s="9">
        <v>1.55E-2</v>
      </c>
      <c r="J57" s="9"/>
      <c r="K57" s="9">
        <v>3.3599999999999998E-2</v>
      </c>
      <c r="L57" s="9">
        <v>1.77E-2</v>
      </c>
      <c r="N57" s="9">
        <v>3.5400000000000001E-2</v>
      </c>
      <c r="O57" s="9">
        <v>1.7399999999999999E-2</v>
      </c>
    </row>
    <row r="58" spans="8:15" x14ac:dyDescent="0.25">
      <c r="H58" s="9">
        <v>2.7099999999999999E-2</v>
      </c>
      <c r="I58" s="9">
        <v>1.37E-2</v>
      </c>
      <c r="J58" s="9"/>
      <c r="K58" s="9">
        <v>2.7099999999999999E-2</v>
      </c>
      <c r="L58" s="9">
        <v>1.49E-2</v>
      </c>
      <c r="N58" s="9">
        <v>2.6700000000000002E-2</v>
      </c>
      <c r="O58" s="9">
        <v>1.6500000000000001E-2</v>
      </c>
    </row>
    <row r="59" spans="8:15" x14ac:dyDescent="0.25">
      <c r="H59" s="9">
        <v>2.4400000000000002E-2</v>
      </c>
      <c r="I59" s="9">
        <v>1.35E-2</v>
      </c>
      <c r="J59" s="9"/>
      <c r="K59" s="9">
        <v>2.3900000000000001E-2</v>
      </c>
      <c r="L59" s="9">
        <v>1.4500000000000001E-2</v>
      </c>
      <c r="N59" s="9">
        <v>2.5499999999999998E-2</v>
      </c>
      <c r="O59" s="9">
        <v>1.5699999999999999E-2</v>
      </c>
    </row>
    <row r="60" spans="8:15" x14ac:dyDescent="0.25">
      <c r="H60" s="9">
        <v>2.6499999999999999E-2</v>
      </c>
      <c r="I60" s="9">
        <v>1.5100000000000001E-2</v>
      </c>
      <c r="J60" s="9"/>
      <c r="K60" s="9">
        <v>3.2399999999999998E-2</v>
      </c>
      <c r="L60" s="9">
        <v>1.2800000000000001E-2</v>
      </c>
      <c r="N60" s="9">
        <v>3.0599999999999999E-2</v>
      </c>
      <c r="O60" s="9">
        <v>1.6500000000000001E-2</v>
      </c>
    </row>
    <row r="61" spans="8:15" x14ac:dyDescent="0.25">
      <c r="H61" s="9">
        <v>2.5899999999999999E-2</v>
      </c>
      <c r="I61" s="9">
        <v>1.5800000000000002E-2</v>
      </c>
      <c r="J61" s="9"/>
      <c r="K61" s="9">
        <v>2.9600000000000001E-2</v>
      </c>
      <c r="L61" s="9">
        <v>1.5299999999999999E-2</v>
      </c>
      <c r="N61" s="9">
        <v>2.8199999999999999E-2</v>
      </c>
      <c r="O61" s="9">
        <v>1.4800000000000001E-2</v>
      </c>
    </row>
    <row r="62" spans="8:15" x14ac:dyDescent="0.25">
      <c r="H62" s="9">
        <v>2.5600000000000001E-2</v>
      </c>
      <c r="I62" s="9">
        <v>1.72E-2</v>
      </c>
      <c r="J62" s="9"/>
      <c r="K62" s="9">
        <v>2.3800000000000002E-2</v>
      </c>
      <c r="L62" s="9">
        <v>1.3599999999999999E-2</v>
      </c>
      <c r="N62" s="9">
        <v>2.4299999999999999E-2</v>
      </c>
      <c r="O62" s="9">
        <v>1.38E-2</v>
      </c>
    </row>
    <row r="63" spans="8:15" x14ac:dyDescent="0.25">
      <c r="H63" s="9">
        <v>2.76E-2</v>
      </c>
      <c r="I63" s="9">
        <v>1.67E-2</v>
      </c>
      <c r="J63" s="9"/>
      <c r="K63" s="9">
        <v>3.2599999999999997E-2</v>
      </c>
      <c r="L63" s="9">
        <v>1.5900000000000001E-2</v>
      </c>
      <c r="N63" s="9">
        <v>3.04E-2</v>
      </c>
      <c r="O63" s="9">
        <v>1.6899999999999998E-2</v>
      </c>
    </row>
    <row r="64" spans="8:15" x14ac:dyDescent="0.25">
      <c r="H64" s="9">
        <v>2.12E-2</v>
      </c>
      <c r="I64" s="9">
        <v>1.2500000000000001E-2</v>
      </c>
      <c r="J64" s="9"/>
      <c r="K64" s="9">
        <v>2.5999999999999999E-2</v>
      </c>
      <c r="L64" s="9">
        <v>1.4500000000000001E-2</v>
      </c>
      <c r="N64" s="9">
        <v>3.2000000000000001E-2</v>
      </c>
      <c r="O64" s="9">
        <v>1.4500000000000001E-2</v>
      </c>
    </row>
    <row r="65" spans="8:15" x14ac:dyDescent="0.25">
      <c r="H65" s="9">
        <v>2.46E-2</v>
      </c>
      <c r="I65" s="9">
        <v>1.6899999999999998E-2</v>
      </c>
      <c r="J65" s="9"/>
      <c r="K65" s="9">
        <v>2.64E-2</v>
      </c>
      <c r="L65" s="9">
        <v>1.6500000000000001E-2</v>
      </c>
      <c r="N65" s="9">
        <v>3.4299999999999997E-2</v>
      </c>
      <c r="O65" s="9">
        <v>1.67E-2</v>
      </c>
    </row>
    <row r="66" spans="8:15" x14ac:dyDescent="0.25">
      <c r="H66" s="9">
        <v>2.9600000000000001E-2</v>
      </c>
      <c r="I66" s="9">
        <v>1.2800000000000001E-2</v>
      </c>
      <c r="J66" s="9"/>
      <c r="K66" s="9">
        <v>3.4200000000000001E-2</v>
      </c>
      <c r="L66" s="9">
        <v>1.66E-2</v>
      </c>
      <c r="N66" s="9">
        <v>2.86E-2</v>
      </c>
      <c r="O66" s="9">
        <v>1.6199999999999999E-2</v>
      </c>
    </row>
    <row r="67" spans="8:15" x14ac:dyDescent="0.25">
      <c r="H67" s="9">
        <v>2.63E-2</v>
      </c>
      <c r="I67" s="9">
        <v>1.2E-2</v>
      </c>
      <c r="J67" s="9"/>
      <c r="K67" s="9">
        <v>3.6499999999999998E-2</v>
      </c>
      <c r="L67" s="9">
        <v>1.17E-2</v>
      </c>
      <c r="N67" s="9">
        <v>2.86E-2</v>
      </c>
      <c r="O67" s="9">
        <v>1.67E-2</v>
      </c>
    </row>
    <row r="68" spans="8:15" x14ac:dyDescent="0.25">
      <c r="H68" s="9">
        <v>2.76E-2</v>
      </c>
      <c r="I68" s="9">
        <v>1.72E-2</v>
      </c>
      <c r="J68" s="9"/>
      <c r="K68" s="9">
        <v>3.0499999999999999E-2</v>
      </c>
      <c r="L68" s="9">
        <v>1.9199999999999998E-2</v>
      </c>
      <c r="N68" s="9">
        <v>2.98E-2</v>
      </c>
      <c r="O68" s="9">
        <v>1.78E-2</v>
      </c>
    </row>
    <row r="69" spans="8:15" x14ac:dyDescent="0.25">
      <c r="H69" s="9">
        <v>2.8000000000000001E-2</v>
      </c>
      <c r="I69" s="9">
        <v>1.38E-2</v>
      </c>
      <c r="J69" s="9"/>
      <c r="K69" s="9">
        <v>2.53E-2</v>
      </c>
      <c r="L69" s="9">
        <v>1.9400000000000001E-2</v>
      </c>
      <c r="N69" s="9">
        <v>2.58E-2</v>
      </c>
      <c r="O69" s="9">
        <v>1.7299999999999999E-2</v>
      </c>
    </row>
    <row r="70" spans="8:15" x14ac:dyDescent="0.25">
      <c r="H70" s="9">
        <v>2.5499999999999998E-2</v>
      </c>
      <c r="I70" s="9">
        <v>1.47E-2</v>
      </c>
      <c r="J70" s="9"/>
      <c r="K70" s="9">
        <v>2.86E-2</v>
      </c>
      <c r="L70" s="9">
        <v>1.7500000000000002E-2</v>
      </c>
      <c r="N70" s="9">
        <v>2.8199999999999999E-2</v>
      </c>
      <c r="O70" s="9">
        <v>1.4500000000000001E-2</v>
      </c>
    </row>
    <row r="71" spans="8:15" x14ac:dyDescent="0.25">
      <c r="H71" s="9">
        <v>2.46E-2</v>
      </c>
      <c r="I71" s="9">
        <v>1.01E-2</v>
      </c>
      <c r="J71" s="9"/>
      <c r="K71" s="9">
        <v>2.93E-2</v>
      </c>
      <c r="L71" s="9">
        <v>1.54E-2</v>
      </c>
      <c r="N71" s="9">
        <v>2.81E-2</v>
      </c>
      <c r="O71" s="9">
        <v>1.77E-2</v>
      </c>
    </row>
    <row r="72" spans="8:15" x14ac:dyDescent="0.25">
      <c r="H72" s="9">
        <v>2.5700000000000001E-2</v>
      </c>
      <c r="I72" s="9">
        <v>1.5299999999999999E-2</v>
      </c>
      <c r="J72" s="9"/>
      <c r="K72" s="9">
        <v>3.4599999999999999E-2</v>
      </c>
      <c r="L72" s="9">
        <v>1.7399999999999999E-2</v>
      </c>
      <c r="N72" s="9">
        <v>2.4799999999999999E-2</v>
      </c>
      <c r="O72" s="9">
        <v>1.5699999999999999E-2</v>
      </c>
    </row>
    <row r="73" spans="8:15" x14ac:dyDescent="0.25">
      <c r="H73" s="9">
        <v>2.7099999999999999E-2</v>
      </c>
      <c r="I73" s="9">
        <v>1.6E-2</v>
      </c>
      <c r="J73" s="9"/>
      <c r="K73" s="9">
        <v>2.98E-2</v>
      </c>
      <c r="L73" s="9">
        <v>1.52E-2</v>
      </c>
      <c r="N73" s="9">
        <v>3.4099999999999998E-2</v>
      </c>
      <c r="O73" s="9">
        <v>1.52E-2</v>
      </c>
    </row>
    <row r="74" spans="8:15" x14ac:dyDescent="0.25">
      <c r="H74" s="9">
        <v>2.3900000000000001E-2</v>
      </c>
      <c r="I74" s="9">
        <v>1.1299999999999999E-2</v>
      </c>
      <c r="J74" s="9"/>
      <c r="K74" s="9">
        <v>2.8199999999999999E-2</v>
      </c>
      <c r="L74" s="9">
        <v>1.7399999999999999E-2</v>
      </c>
      <c r="N74" s="9">
        <v>2.7900000000000001E-2</v>
      </c>
      <c r="O74" s="9">
        <v>1.54E-2</v>
      </c>
    </row>
    <row r="75" spans="8:15" x14ac:dyDescent="0.25">
      <c r="H75" s="9">
        <v>2.6100000000000002E-2</v>
      </c>
      <c r="I75" s="9">
        <v>1.47E-2</v>
      </c>
      <c r="J75" s="9"/>
      <c r="K75" s="9">
        <v>2.8500000000000001E-2</v>
      </c>
      <c r="L75" s="9">
        <v>1.5599999999999999E-2</v>
      </c>
      <c r="N75" s="9">
        <v>2.58E-2</v>
      </c>
      <c r="O75" s="9">
        <v>1.6199999999999999E-2</v>
      </c>
    </row>
    <row r="76" spans="8:15" x14ac:dyDescent="0.25">
      <c r="H76" s="9">
        <v>2.5499999999999998E-2</v>
      </c>
      <c r="I76" s="9">
        <v>1.77E-2</v>
      </c>
      <c r="J76" s="9"/>
      <c r="K76" s="9">
        <v>2.75E-2</v>
      </c>
      <c r="L76" s="9">
        <v>1.7100000000000001E-2</v>
      </c>
      <c r="N76" s="9">
        <v>2.8500000000000001E-2</v>
      </c>
      <c r="O76" s="9">
        <v>1.47E-2</v>
      </c>
    </row>
    <row r="77" spans="8:15" x14ac:dyDescent="0.25">
      <c r="H77" s="9">
        <v>2.98E-2</v>
      </c>
      <c r="I77" s="9">
        <v>1.6E-2</v>
      </c>
      <c r="J77" s="9"/>
      <c r="K77" s="9">
        <v>2.9700000000000001E-2</v>
      </c>
      <c r="L77" s="9">
        <v>1.7600000000000001E-2</v>
      </c>
      <c r="N77" s="9">
        <v>3.0099999999999998E-2</v>
      </c>
      <c r="O77" s="9">
        <v>1.66E-2</v>
      </c>
    </row>
    <row r="78" spans="8:15" x14ac:dyDescent="0.25">
      <c r="H78" s="9">
        <v>2.5700000000000001E-2</v>
      </c>
      <c r="I78" s="9">
        <v>1.2500000000000001E-2</v>
      </c>
      <c r="J78" s="9"/>
      <c r="K78" s="9">
        <v>3.1699999999999999E-2</v>
      </c>
      <c r="L78" s="9">
        <v>1.9400000000000001E-2</v>
      </c>
      <c r="N78" s="9">
        <v>3.1800000000000002E-2</v>
      </c>
      <c r="O78" s="9">
        <v>1.49E-2</v>
      </c>
    </row>
    <row r="79" spans="8:15" x14ac:dyDescent="0.25">
      <c r="H79" s="9">
        <v>2.76E-2</v>
      </c>
      <c r="I79" s="9">
        <v>1.24E-2</v>
      </c>
      <c r="J79" s="9"/>
      <c r="K79" s="9">
        <v>2.98E-2</v>
      </c>
      <c r="L79" s="9">
        <v>0.02</v>
      </c>
      <c r="N79" s="9">
        <v>3.1E-2</v>
      </c>
      <c r="O79" s="9">
        <v>1.8200000000000001E-2</v>
      </c>
    </row>
    <row r="80" spans="8:15" x14ac:dyDescent="0.25">
      <c r="H80" s="9">
        <v>2.1100000000000001E-2</v>
      </c>
      <c r="I80" s="9">
        <v>1.1299999999999999E-2</v>
      </c>
      <c r="J80" s="9"/>
      <c r="K80" s="9">
        <v>2.9100000000000001E-2</v>
      </c>
      <c r="L80" s="9">
        <v>1.9099999999999999E-2</v>
      </c>
      <c r="N80" s="9">
        <v>2.4400000000000002E-2</v>
      </c>
      <c r="O80" s="9">
        <v>1.2200000000000001E-2</v>
      </c>
    </row>
    <row r="81" spans="8:15" x14ac:dyDescent="0.25">
      <c r="H81" s="9">
        <v>2.8400000000000002E-2</v>
      </c>
      <c r="I81" s="9">
        <v>1.67E-2</v>
      </c>
      <c r="J81" s="9"/>
      <c r="K81" s="9">
        <v>2.6800000000000001E-2</v>
      </c>
      <c r="L81" s="9">
        <v>1.6500000000000001E-2</v>
      </c>
      <c r="N81" s="9">
        <v>2.53E-2</v>
      </c>
      <c r="O81" s="9">
        <v>1.03E-2</v>
      </c>
    </row>
    <row r="82" spans="8:15" x14ac:dyDescent="0.25">
      <c r="H82" s="9">
        <v>2.47E-2</v>
      </c>
      <c r="I82" s="9">
        <v>1.43E-2</v>
      </c>
      <c r="J82" s="9"/>
      <c r="K82" s="9">
        <v>3.5200000000000002E-2</v>
      </c>
      <c r="L82" s="9">
        <v>1.8800000000000001E-2</v>
      </c>
      <c r="N82" s="9">
        <v>2.5000000000000001E-2</v>
      </c>
      <c r="O82" s="9">
        <v>1.5800000000000002E-2</v>
      </c>
    </row>
    <row r="83" spans="8:15" x14ac:dyDescent="0.25">
      <c r="H83" s="9">
        <v>2.6800000000000001E-2</v>
      </c>
      <c r="I83" s="9">
        <v>1.47E-2</v>
      </c>
      <c r="J83" s="9"/>
      <c r="K83" s="9">
        <v>3.2800000000000003E-2</v>
      </c>
      <c r="L83" s="9">
        <v>1.5599999999999999E-2</v>
      </c>
      <c r="N83" s="9">
        <v>2.86E-2</v>
      </c>
      <c r="O83" s="9">
        <v>1.6299999999999999E-2</v>
      </c>
    </row>
    <row r="84" spans="8:15" x14ac:dyDescent="0.25">
      <c r="H84" s="9">
        <v>2.7099999999999999E-2</v>
      </c>
      <c r="I84" s="9">
        <v>1.32E-2</v>
      </c>
      <c r="J84" s="9"/>
      <c r="K84" s="9">
        <v>2.92E-2</v>
      </c>
      <c r="L84" s="9">
        <v>1.89E-2</v>
      </c>
      <c r="N84" s="9">
        <v>2.7699999999999999E-2</v>
      </c>
      <c r="O84" s="9">
        <v>1.32E-2</v>
      </c>
    </row>
    <row r="85" spans="8:15" x14ac:dyDescent="0.25">
      <c r="H85" s="9">
        <v>2.2499999999999999E-2</v>
      </c>
      <c r="I85" s="9">
        <v>1.3100000000000001E-2</v>
      </c>
      <c r="J85" s="9"/>
      <c r="K85" s="9">
        <v>3.1399999999999997E-2</v>
      </c>
      <c r="L85" s="9">
        <v>1.8200000000000001E-2</v>
      </c>
      <c r="N85" s="9">
        <v>2.76E-2</v>
      </c>
      <c r="O85" s="9">
        <v>1.4500000000000001E-2</v>
      </c>
    </row>
    <row r="86" spans="8:15" x14ac:dyDescent="0.25">
      <c r="H86" s="9">
        <v>2.2599999999999999E-2</v>
      </c>
      <c r="I86" s="9">
        <v>1.9800000000000002E-2</v>
      </c>
      <c r="J86" s="9"/>
      <c r="K86" s="9">
        <v>2.7799999999999998E-2</v>
      </c>
      <c r="L86" s="9">
        <v>1.67E-2</v>
      </c>
      <c r="N86" s="9">
        <v>3.1699999999999999E-2</v>
      </c>
      <c r="O86" s="9">
        <v>1.32E-2</v>
      </c>
    </row>
    <row r="87" spans="8:15" x14ac:dyDescent="0.25">
      <c r="H87" s="9">
        <v>2.5999999999999999E-2</v>
      </c>
      <c r="I87" s="9">
        <v>1.66E-2</v>
      </c>
      <c r="J87" s="9"/>
      <c r="K87" s="9">
        <v>2.81E-2</v>
      </c>
      <c r="L87" s="9">
        <v>1.6799999999999999E-2</v>
      </c>
      <c r="N87" s="9">
        <v>3.0300000000000001E-2</v>
      </c>
      <c r="O87" s="9">
        <v>1.6500000000000001E-2</v>
      </c>
    </row>
    <row r="88" spans="8:15" x14ac:dyDescent="0.25">
      <c r="H88" s="9">
        <v>2.93E-2</v>
      </c>
      <c r="I88" s="9">
        <v>1.38E-2</v>
      </c>
      <c r="J88" s="9"/>
      <c r="K88" s="9">
        <v>3.2000000000000001E-2</v>
      </c>
      <c r="L88" s="9">
        <v>1.5100000000000001E-2</v>
      </c>
      <c r="N88" s="9">
        <v>3.1199999999999999E-2</v>
      </c>
      <c r="O88" s="9">
        <v>1.5100000000000001E-2</v>
      </c>
    </row>
    <row r="89" spans="8:15" x14ac:dyDescent="0.25">
      <c r="H89" s="9">
        <v>2.5499999999999998E-2</v>
      </c>
      <c r="I89" s="9">
        <v>1.1900000000000001E-2</v>
      </c>
      <c r="J89" s="9"/>
      <c r="K89" s="9">
        <v>3.2599999999999997E-2</v>
      </c>
      <c r="L89" s="9">
        <v>1.7899999999999999E-2</v>
      </c>
      <c r="N89" s="9">
        <v>3.2300000000000002E-2</v>
      </c>
      <c r="O89" s="9">
        <v>1.4200000000000001E-2</v>
      </c>
    </row>
    <row r="90" spans="8:15" x14ac:dyDescent="0.25">
      <c r="H90" s="9">
        <v>2.6700000000000002E-2</v>
      </c>
      <c r="I90" s="9">
        <v>1.3100000000000001E-2</v>
      </c>
      <c r="J90" s="9"/>
      <c r="K90" s="9">
        <v>3.3399999999999999E-2</v>
      </c>
      <c r="L90" s="9">
        <v>1.61E-2</v>
      </c>
      <c r="N90" s="9">
        <v>3.4700000000000002E-2</v>
      </c>
      <c r="O90" s="9">
        <v>1.34E-2</v>
      </c>
    </row>
    <row r="91" spans="8:15" x14ac:dyDescent="0.25">
      <c r="H91" s="9">
        <v>2.4799999999999999E-2</v>
      </c>
      <c r="I91" s="9">
        <v>1.34E-2</v>
      </c>
      <c r="J91" s="9"/>
      <c r="K91" s="9">
        <v>2.8799999999999999E-2</v>
      </c>
      <c r="L91" s="9">
        <v>1.4999999999999999E-2</v>
      </c>
      <c r="N91" s="9">
        <v>3.39E-2</v>
      </c>
      <c r="O91" s="9">
        <v>1.32E-2</v>
      </c>
    </row>
    <row r="92" spans="8:15" x14ac:dyDescent="0.25">
      <c r="H92" s="9">
        <v>2.6800000000000001E-2</v>
      </c>
      <c r="I92" s="9">
        <v>1.3899999999999999E-2</v>
      </c>
      <c r="J92" s="9"/>
      <c r="K92" s="9">
        <v>2.98E-2</v>
      </c>
      <c r="L92" s="9">
        <v>1.52E-2</v>
      </c>
      <c r="N92" s="9">
        <v>3.1699999999999999E-2</v>
      </c>
      <c r="O92" s="9">
        <v>1.46E-2</v>
      </c>
    </row>
    <row r="93" spans="8:15" x14ac:dyDescent="0.25">
      <c r="H93" s="9">
        <v>2.9499999999999998E-2</v>
      </c>
      <c r="I93" s="9">
        <v>1.32E-2</v>
      </c>
      <c r="J93" s="9"/>
      <c r="K93" s="9">
        <v>2.9399999999999999E-2</v>
      </c>
      <c r="L93" s="9">
        <v>1.78E-2</v>
      </c>
      <c r="N93" s="9">
        <v>3.2599999999999997E-2</v>
      </c>
      <c r="O93" s="9">
        <v>1.5900000000000001E-2</v>
      </c>
    </row>
    <row r="94" spans="8:15" x14ac:dyDescent="0.25">
      <c r="H94" s="9">
        <v>2.6599999999999999E-2</v>
      </c>
      <c r="I94" s="9">
        <v>1.5299999999999999E-2</v>
      </c>
      <c r="J94" s="9"/>
      <c r="K94" s="9">
        <v>2.58E-2</v>
      </c>
      <c r="L94" s="9">
        <v>1.5800000000000002E-2</v>
      </c>
      <c r="N94" s="9">
        <v>2.87E-2</v>
      </c>
      <c r="O94" s="9">
        <v>1.61E-2</v>
      </c>
    </row>
    <row r="95" spans="8:15" x14ac:dyDescent="0.25">
      <c r="H95" s="9">
        <v>2.47E-2</v>
      </c>
      <c r="I95" s="9">
        <v>1.01E-2</v>
      </c>
      <c r="J95" s="9"/>
      <c r="K95" s="9">
        <v>2.6700000000000002E-2</v>
      </c>
      <c r="L95" s="9">
        <v>1.5900000000000001E-2</v>
      </c>
      <c r="N95" s="9">
        <v>2.5000000000000001E-2</v>
      </c>
      <c r="O95" s="9">
        <v>1.49E-2</v>
      </c>
    </row>
    <row r="96" spans="8:15" x14ac:dyDescent="0.25">
      <c r="H96" s="9">
        <v>2.53E-2</v>
      </c>
      <c r="I96" s="9">
        <v>1.2999999999999999E-2</v>
      </c>
      <c r="J96" s="9"/>
      <c r="K96" s="9">
        <v>2.8899999999999999E-2</v>
      </c>
      <c r="L96" s="9">
        <v>1.47E-2</v>
      </c>
      <c r="N96" s="9">
        <v>2.8799999999999999E-2</v>
      </c>
      <c r="O96" s="9">
        <v>1.7500000000000002E-2</v>
      </c>
    </row>
    <row r="97" spans="8:15" x14ac:dyDescent="0.25">
      <c r="H97" s="9">
        <v>2.75E-2</v>
      </c>
      <c r="I97" s="9">
        <v>1.4200000000000001E-2</v>
      </c>
      <c r="J97" s="9"/>
      <c r="K97" s="9">
        <v>2.98E-2</v>
      </c>
      <c r="L97" s="9">
        <v>1.47E-2</v>
      </c>
      <c r="N97" s="9">
        <v>2.7699999999999999E-2</v>
      </c>
      <c r="O97" s="9">
        <v>1.38E-2</v>
      </c>
    </row>
    <row r="98" spans="8:15" x14ac:dyDescent="0.25">
      <c r="H98" s="9">
        <v>2.3400000000000001E-2</v>
      </c>
      <c r="I98" s="9">
        <v>1.32E-2</v>
      </c>
      <c r="J98" s="9"/>
      <c r="K98" s="9">
        <v>2.64E-2</v>
      </c>
      <c r="L98" s="9">
        <v>1.4999999999999999E-2</v>
      </c>
      <c r="N98" s="9">
        <v>2.8000000000000001E-2</v>
      </c>
      <c r="O98" s="9">
        <v>1.43E-2</v>
      </c>
    </row>
    <row r="99" spans="8:15" x14ac:dyDescent="0.25">
      <c r="H99" s="9">
        <v>2.6100000000000002E-2</v>
      </c>
      <c r="I99" s="9">
        <v>1.35E-2</v>
      </c>
      <c r="J99" s="9"/>
      <c r="K99" s="9">
        <v>2.8899999999999999E-2</v>
      </c>
      <c r="L99" s="9">
        <v>1.2500000000000001E-2</v>
      </c>
      <c r="N99" s="9">
        <v>2.7900000000000001E-2</v>
      </c>
      <c r="O99" s="9">
        <v>1.3599999999999999E-2</v>
      </c>
    </row>
    <row r="100" spans="8:15" x14ac:dyDescent="0.25">
      <c r="H100" s="9">
        <v>2.5000000000000001E-2</v>
      </c>
      <c r="I100" s="9">
        <v>1.3599999999999999E-2</v>
      </c>
      <c r="J100" s="9"/>
      <c r="K100" s="9">
        <v>3.09E-2</v>
      </c>
      <c r="L100" s="9">
        <v>1.44E-2</v>
      </c>
      <c r="N100" s="9">
        <v>2.8400000000000002E-2</v>
      </c>
      <c r="O100" s="9">
        <v>1.47E-2</v>
      </c>
    </row>
    <row r="101" spans="8:15" x14ac:dyDescent="0.25">
      <c r="H101" s="9">
        <v>2.75E-2</v>
      </c>
      <c r="I101" s="9">
        <v>1.6799999999999999E-2</v>
      </c>
      <c r="J101" s="9"/>
      <c r="K101" s="9">
        <v>3.56E-2</v>
      </c>
      <c r="L101" s="9">
        <v>1.55E-2</v>
      </c>
      <c r="N101" s="9">
        <v>2.8899999999999999E-2</v>
      </c>
      <c r="O101" s="9">
        <v>1.61E-2</v>
      </c>
    </row>
    <row r="102" spans="8:15" x14ac:dyDescent="0.25">
      <c r="H102" s="9">
        <v>2.8400000000000002E-2</v>
      </c>
      <c r="I102" s="9">
        <v>1.5100000000000001E-2</v>
      </c>
      <c r="J102" s="9"/>
      <c r="K102" s="9">
        <v>2.7300000000000001E-2</v>
      </c>
      <c r="L102" s="9">
        <v>1.6799999999999999E-2</v>
      </c>
      <c r="N102" s="9">
        <v>3.4700000000000002E-2</v>
      </c>
      <c r="O102" s="9">
        <v>2.0199999999999999E-2</v>
      </c>
    </row>
    <row r="103" spans="8:15" x14ac:dyDescent="0.25">
      <c r="H103" s="9">
        <v>2.4799999999999999E-2</v>
      </c>
      <c r="I103" s="9">
        <v>1.15E-2</v>
      </c>
      <c r="J103" s="9"/>
      <c r="K103" s="9">
        <v>2.64E-2</v>
      </c>
      <c r="L103" s="9">
        <v>1.4999999999999999E-2</v>
      </c>
      <c r="N103" s="9">
        <v>2.8799999999999999E-2</v>
      </c>
      <c r="O103" s="9">
        <v>1.29E-2</v>
      </c>
    </row>
    <row r="104" spans="8:15" x14ac:dyDescent="0.25">
      <c r="H104" s="9"/>
      <c r="I104" s="9"/>
      <c r="J104" s="9"/>
      <c r="K104" s="9"/>
      <c r="L104" s="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19"/>
  <sheetViews>
    <sheetView topLeftCell="A3" workbookViewId="0">
      <selection activeCell="B3" sqref="B3"/>
    </sheetView>
  </sheetViews>
  <sheetFormatPr defaultRowHeight="15" x14ac:dyDescent="0.25"/>
  <cols>
    <col min="1" max="1" width="9.140625" customWidth="1"/>
  </cols>
  <sheetData>
    <row r="3" spans="1:4" x14ac:dyDescent="0.25">
      <c r="B3" t="s">
        <v>10</v>
      </c>
      <c r="C3" t="s">
        <v>13</v>
      </c>
      <c r="D3" t="s">
        <v>11</v>
      </c>
    </row>
    <row r="4" spans="1:4" x14ac:dyDescent="0.25">
      <c r="A4">
        <v>1</v>
      </c>
      <c r="B4">
        <v>0.03</v>
      </c>
      <c r="C4">
        <v>0.33500000000000002</v>
      </c>
      <c r="D4">
        <v>0.53500000000000003</v>
      </c>
    </row>
    <row r="5" spans="1:4" x14ac:dyDescent="0.25">
      <c r="A5">
        <v>1</v>
      </c>
      <c r="B5">
        <v>0.06</v>
      </c>
      <c r="C5">
        <v>0.34</v>
      </c>
      <c r="D5">
        <v>0.54</v>
      </c>
    </row>
    <row r="6" spans="1:4" x14ac:dyDescent="0.25">
      <c r="A6">
        <v>1</v>
      </c>
      <c r="B6">
        <v>0.04</v>
      </c>
      <c r="C6">
        <v>0.24</v>
      </c>
      <c r="D6">
        <v>0.64</v>
      </c>
    </row>
    <row r="8" spans="1:4" x14ac:dyDescent="0.25">
      <c r="A8">
        <v>2</v>
      </c>
      <c r="B8">
        <v>0.05</v>
      </c>
      <c r="C8">
        <v>0.41</v>
      </c>
      <c r="D8">
        <v>0.54</v>
      </c>
    </row>
    <row r="9" spans="1:4" x14ac:dyDescent="0.25">
      <c r="A9">
        <v>2</v>
      </c>
      <c r="B9">
        <v>0.03</v>
      </c>
      <c r="C9">
        <v>0.37</v>
      </c>
      <c r="D9">
        <v>0.5</v>
      </c>
    </row>
    <row r="10" spans="1:4" x14ac:dyDescent="0.25">
      <c r="A10">
        <v>2</v>
      </c>
      <c r="B10">
        <v>4.4999999999999998E-2</v>
      </c>
      <c r="C10">
        <v>0.315</v>
      </c>
      <c r="D10">
        <v>0.52</v>
      </c>
    </row>
    <row r="12" spans="1:4" x14ac:dyDescent="0.25">
      <c r="A12">
        <v>3</v>
      </c>
      <c r="B12">
        <v>0.03</v>
      </c>
      <c r="C12">
        <v>0.41</v>
      </c>
      <c r="D12">
        <v>0.33</v>
      </c>
    </row>
    <row r="13" spans="1:4" x14ac:dyDescent="0.25">
      <c r="A13">
        <v>3</v>
      </c>
      <c r="B13">
        <v>0.03</v>
      </c>
      <c r="C13">
        <v>0.31</v>
      </c>
      <c r="D13">
        <v>0.41</v>
      </c>
    </row>
    <row r="14" spans="1:4" x14ac:dyDescent="0.25">
      <c r="A14">
        <v>3</v>
      </c>
      <c r="B14">
        <v>0.04</v>
      </c>
      <c r="C14">
        <v>0.41</v>
      </c>
      <c r="D14">
        <v>0.35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E66B-1D5F-48F8-9C44-B65D59FDE3DE}">
  <dimension ref="A1:B35"/>
  <sheetViews>
    <sheetView tabSelected="1" workbookViewId="0">
      <selection activeCell="B1" sqref="B1"/>
    </sheetView>
  </sheetViews>
  <sheetFormatPr defaultRowHeight="15" x14ac:dyDescent="0.25"/>
  <sheetData>
    <row r="1" spans="1:2" x14ac:dyDescent="0.25">
      <c r="B1" t="s">
        <v>30</v>
      </c>
    </row>
    <row r="2" spans="1:2" x14ac:dyDescent="0.25">
      <c r="A2" s="52">
        <v>1</v>
      </c>
      <c r="B2" s="53">
        <v>34.299999999999997</v>
      </c>
    </row>
    <row r="3" spans="1:2" x14ac:dyDescent="0.25">
      <c r="A3" s="52">
        <v>1</v>
      </c>
      <c r="B3" s="53">
        <v>36.799999999999997</v>
      </c>
    </row>
    <row r="4" spans="1:2" x14ac:dyDescent="0.25">
      <c r="A4" s="52">
        <v>1</v>
      </c>
      <c r="B4" s="53">
        <v>41.8</v>
      </c>
    </row>
    <row r="5" spans="1:2" x14ac:dyDescent="0.25">
      <c r="A5" s="52">
        <v>1</v>
      </c>
      <c r="B5" s="53">
        <v>36.4</v>
      </c>
    </row>
    <row r="6" spans="1:2" x14ac:dyDescent="0.25">
      <c r="A6" s="52">
        <v>1</v>
      </c>
      <c r="B6" s="53">
        <v>34.799999999999997</v>
      </c>
    </row>
    <row r="7" spans="1:2" x14ac:dyDescent="0.25">
      <c r="A7" s="52">
        <v>1</v>
      </c>
      <c r="B7" s="53">
        <v>35.299999999999997</v>
      </c>
    </row>
    <row r="8" spans="1:2" x14ac:dyDescent="0.25">
      <c r="A8" s="52">
        <v>1</v>
      </c>
      <c r="B8" s="53">
        <v>33.799999999999997</v>
      </c>
    </row>
    <row r="9" spans="1:2" x14ac:dyDescent="0.25">
      <c r="A9" s="52">
        <v>1</v>
      </c>
      <c r="B9" s="53">
        <v>35.9</v>
      </c>
    </row>
    <row r="10" spans="1:2" x14ac:dyDescent="0.25">
      <c r="A10" s="52">
        <v>1</v>
      </c>
      <c r="B10" s="53">
        <v>40.1</v>
      </c>
    </row>
    <row r="11" spans="1:2" x14ac:dyDescent="0.25">
      <c r="A11" s="52">
        <v>1</v>
      </c>
      <c r="B11" s="53">
        <v>41.9</v>
      </c>
    </row>
    <row r="12" spans="1:2" x14ac:dyDescent="0.25">
      <c r="A12" s="52">
        <v>2</v>
      </c>
      <c r="B12" s="53">
        <v>38.799999999999997</v>
      </c>
    </row>
    <row r="13" spans="1:2" x14ac:dyDescent="0.25">
      <c r="A13" s="52">
        <v>2</v>
      </c>
      <c r="B13" s="53">
        <v>37.6</v>
      </c>
    </row>
    <row r="14" spans="1:2" x14ac:dyDescent="0.25">
      <c r="A14" s="52">
        <v>2</v>
      </c>
      <c r="B14" s="53">
        <v>36</v>
      </c>
    </row>
    <row r="15" spans="1:2" x14ac:dyDescent="0.25">
      <c r="A15" s="52">
        <v>2</v>
      </c>
      <c r="B15" s="53">
        <v>36.299999999999997</v>
      </c>
    </row>
    <row r="16" spans="1:2" x14ac:dyDescent="0.25">
      <c r="A16" s="52">
        <v>2</v>
      </c>
      <c r="B16" s="53">
        <v>34.9</v>
      </c>
    </row>
    <row r="17" spans="1:2" x14ac:dyDescent="0.25">
      <c r="A17" s="52">
        <v>2</v>
      </c>
      <c r="B17" s="53">
        <v>37.5</v>
      </c>
    </row>
    <row r="18" spans="1:2" x14ac:dyDescent="0.25">
      <c r="A18" s="52">
        <v>2</v>
      </c>
      <c r="B18" s="53">
        <v>39.200000000000003</v>
      </c>
    </row>
    <row r="19" spans="1:2" x14ac:dyDescent="0.25">
      <c r="A19" s="52">
        <v>2</v>
      </c>
      <c r="B19" s="53">
        <v>38.299999999999997</v>
      </c>
    </row>
    <row r="20" spans="1:2" x14ac:dyDescent="0.25">
      <c r="A20" s="52">
        <v>2</v>
      </c>
      <c r="B20" s="53">
        <v>36.700000000000003</v>
      </c>
    </row>
    <row r="21" spans="1:2" x14ac:dyDescent="0.25">
      <c r="A21" s="52">
        <v>2</v>
      </c>
      <c r="B21" s="53">
        <v>37.1</v>
      </c>
    </row>
    <row r="22" spans="1:2" x14ac:dyDescent="0.25">
      <c r="A22" s="52">
        <v>3</v>
      </c>
      <c r="B22" s="53">
        <v>37.5</v>
      </c>
    </row>
    <row r="23" spans="1:2" x14ac:dyDescent="0.25">
      <c r="A23" s="52">
        <v>3</v>
      </c>
      <c r="B23" s="53">
        <v>39.4</v>
      </c>
    </row>
    <row r="24" spans="1:2" x14ac:dyDescent="0.25">
      <c r="A24" s="52">
        <v>3</v>
      </c>
      <c r="B24" s="53">
        <v>37.9</v>
      </c>
    </row>
    <row r="25" spans="1:2" x14ac:dyDescent="0.25">
      <c r="A25" s="52">
        <v>3</v>
      </c>
      <c r="B25" s="53">
        <v>39.6</v>
      </c>
    </row>
    <row r="26" spans="1:2" x14ac:dyDescent="0.25">
      <c r="A26" s="52">
        <v>3</v>
      </c>
      <c r="B26" s="53">
        <v>42.7</v>
      </c>
    </row>
    <row r="27" spans="1:2" x14ac:dyDescent="0.25">
      <c r="A27" s="52">
        <v>3</v>
      </c>
      <c r="B27" s="53">
        <v>37.1</v>
      </c>
    </row>
    <row r="28" spans="1:2" x14ac:dyDescent="0.25">
      <c r="A28" s="52">
        <v>3</v>
      </c>
      <c r="B28" s="53">
        <v>39.1</v>
      </c>
    </row>
    <row r="29" spans="1:2" x14ac:dyDescent="0.25">
      <c r="A29" s="52">
        <v>3</v>
      </c>
      <c r="B29" s="53">
        <v>40.700000000000003</v>
      </c>
    </row>
    <row r="30" spans="1:2" x14ac:dyDescent="0.25">
      <c r="A30" s="52">
        <v>3</v>
      </c>
      <c r="B30" s="53">
        <v>40.700000000000003</v>
      </c>
    </row>
    <row r="31" spans="1:2" x14ac:dyDescent="0.25">
      <c r="A31" s="52">
        <v>3</v>
      </c>
      <c r="B31" s="53">
        <v>41.9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Regeneration</vt:lpstr>
      <vt:lpstr>Growth</vt:lpstr>
      <vt:lpstr> Rooting</vt:lpstr>
      <vt:lpstr>Acclimatization</vt:lpstr>
      <vt:lpstr>Leaf Thickness</vt:lpstr>
      <vt:lpstr>Stomata &amp; Trichomes</vt:lpstr>
      <vt:lpstr>Stem cross-section</vt:lpstr>
      <vt:lpstr>SPAD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2020-05-27T11:54:53Z</dcterms:created>
  <dcterms:modified xsi:type="dcterms:W3CDTF">2021-07-11T22:19:18Z</dcterms:modified>
</cp:coreProperties>
</file>