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LA-WFSAFSB01.iaf.inrs.ca\Richard Villemur\Document\Article\Co-culture\Soumis\PeerJ\Soumis\Corrections\resoumis\"/>
    </mc:Choice>
  </mc:AlternateContent>
  <bookViews>
    <workbookView xWindow="0" yWindow="0" windowWidth="28800" windowHeight="13700"/>
  </bookViews>
  <sheets>
    <sheet name="Table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1" l="1"/>
  <c r="Z16" i="1" s="1"/>
  <c r="Y15" i="1"/>
  <c r="Y16" i="1" s="1"/>
  <c r="X15" i="1"/>
  <c r="X16" i="1" s="1"/>
  <c r="S17" i="1" l="1"/>
  <c r="R17" i="1"/>
  <c r="Q17" i="1"/>
  <c r="S16" i="1"/>
  <c r="R16" i="1"/>
  <c r="Q16" i="1"/>
  <c r="J13" i="1"/>
  <c r="N14" i="1"/>
  <c r="M14" i="1"/>
  <c r="L14" i="1"/>
  <c r="K14" i="1"/>
  <c r="J14" i="1"/>
  <c r="N13" i="1"/>
  <c r="M13" i="1"/>
  <c r="L13" i="1"/>
  <c r="K13" i="1"/>
  <c r="G15" i="1"/>
  <c r="F15" i="1"/>
  <c r="E15" i="1"/>
  <c r="D15" i="1"/>
  <c r="C15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<sst xmlns="http://schemas.openxmlformats.org/spreadsheetml/2006/main" count="281" uniqueCount="88">
  <si>
    <t>Table Analyzed</t>
  </si>
  <si>
    <t>Data 1</t>
  </si>
  <si>
    <t>One-way analysis of variance</t>
  </si>
  <si>
    <t>P value</t>
  </si>
  <si>
    <t>P&lt;0.0001</t>
  </si>
  <si>
    <t>P value summary</t>
  </si>
  <si>
    <t>***</t>
  </si>
  <si>
    <t>Are means signif. different? (P &lt; 0.05)</t>
  </si>
  <si>
    <t>Yes</t>
  </si>
  <si>
    <t>Number of groups</t>
  </si>
  <si>
    <t>F</t>
  </si>
  <si>
    <t>R squared</t>
  </si>
  <si>
    <t>Bartlett's test for equal variances</t>
  </si>
  <si>
    <t>Bartlett's statistic (corrected)</t>
  </si>
  <si>
    <t>Do the variances differ signif. (P &lt; 0.05)</t>
  </si>
  <si>
    <t>ANOVA Table</t>
  </si>
  <si>
    <t>SS</t>
  </si>
  <si>
    <t>df</t>
  </si>
  <si>
    <t>MS</t>
  </si>
  <si>
    <t>Treatment (between columns)</t>
  </si>
  <si>
    <t>Residual (within columns)</t>
  </si>
  <si>
    <t>Total</t>
  </si>
  <si>
    <t>Tukey's Multiple Comparison Test</t>
  </si>
  <si>
    <t>Mean Diff.</t>
  </si>
  <si>
    <t>q</t>
  </si>
  <si>
    <t>Significant? P &lt; 0.05?</t>
  </si>
  <si>
    <t>Summary</t>
  </si>
  <si>
    <t>95% CI of diff</t>
  </si>
  <si>
    <t>B2-0.5% vs B2-2.75%</t>
  </si>
  <si>
    <t>230.3 to 917.3</t>
  </si>
  <si>
    <t>B2-0.5% vs B2-IO</t>
  </si>
  <si>
    <t>236.1 to 949.1</t>
  </si>
  <si>
    <t>B2-0.5% vs B3-0.5%</t>
  </si>
  <si>
    <t>233.6 to 946.6</t>
  </si>
  <si>
    <t>B2-0.5% vs B3-2.0%</t>
  </si>
  <si>
    <t>241.6 to 989.4</t>
  </si>
  <si>
    <t>B2-2.75% vs B2-IO</t>
  </si>
  <si>
    <t>No</t>
  </si>
  <si>
    <t>ns</t>
  </si>
  <si>
    <t>-324.7 to 362.3</t>
  </si>
  <si>
    <t>B2-2.75% vs B3-0.5%</t>
  </si>
  <si>
    <t>-327.2 to 359.8</t>
  </si>
  <si>
    <t>B2-2.75% vs B3-2.0%</t>
  </si>
  <si>
    <t>-319.8 to 403.2</t>
  </si>
  <si>
    <t>B2-IO vs B3-0.5%</t>
  </si>
  <si>
    <t>-359.0 to 354.0</t>
  </si>
  <si>
    <t>B2-IO vs B3-2.0%</t>
  </si>
  <si>
    <t>-351.0 to 396.7</t>
  </si>
  <si>
    <t>B3-0.5% vs B3-2.0%</t>
  </si>
  <si>
    <t>-348.5 to 399.2</t>
  </si>
  <si>
    <t>0.5% NaCl</t>
  </si>
  <si>
    <t>Reactor B2</t>
  </si>
  <si>
    <t>2.75% NaCl</t>
  </si>
  <si>
    <t>IO medium</t>
  </si>
  <si>
    <t>2% NaCl</t>
  </si>
  <si>
    <t>Reactor B3</t>
  </si>
  <si>
    <r>
      <rPr>
        <i/>
        <sz val="11"/>
        <color theme="1"/>
        <rFont val="Calibri"/>
        <family val="2"/>
        <scheme val="minor"/>
      </rPr>
      <t>napA</t>
    </r>
    <r>
      <rPr>
        <sz val="11"/>
        <color theme="1"/>
        <rFont val="Calibri"/>
        <family val="2"/>
        <scheme val="minor"/>
      </rPr>
      <t xml:space="preserve"> copies per 100 copies of </t>
    </r>
    <r>
      <rPr>
        <i/>
        <sz val="11"/>
        <color theme="1"/>
        <rFont val="Calibri"/>
        <family val="2"/>
        <scheme val="minor"/>
      </rPr>
      <t>rpoB</t>
    </r>
  </si>
  <si>
    <t>RT-qPCR assays</t>
  </si>
  <si>
    <t>*</t>
  </si>
  <si>
    <t>-93.88 to 602.1</t>
  </si>
  <si>
    <t>52.46 to 748.5</t>
  </si>
  <si>
    <t>-59.77 to 636.2</t>
  </si>
  <si>
    <t>-193.8 to 577.2</t>
  </si>
  <si>
    <t>-185.5 to 478.1</t>
  </si>
  <si>
    <t>-297.7 to 365.9</t>
  </si>
  <si>
    <t>-433.4 to 308.6</t>
  </si>
  <si>
    <t>-444.0 to 219.6</t>
  </si>
  <si>
    <t>-579.7 to 162.2</t>
  </si>
  <si>
    <t>-467.5 to 274.5</t>
  </si>
  <si>
    <r>
      <rPr>
        <i/>
        <sz val="11"/>
        <color theme="1"/>
        <rFont val="Calibri"/>
        <family val="2"/>
        <scheme val="minor"/>
      </rPr>
      <t>nirK</t>
    </r>
    <r>
      <rPr>
        <sz val="11"/>
        <color theme="1"/>
        <rFont val="Calibri"/>
        <family val="2"/>
        <scheme val="minor"/>
      </rPr>
      <t xml:space="preserve"> copies per 100 copies of </t>
    </r>
    <r>
      <rPr>
        <i/>
        <sz val="11"/>
        <color theme="1"/>
        <rFont val="Calibri"/>
        <family val="2"/>
        <scheme val="minor"/>
      </rPr>
      <t>rpoB</t>
    </r>
  </si>
  <si>
    <t>-129.5 to 63.22</t>
  </si>
  <si>
    <t>-127.2 to 65.44</t>
  </si>
  <si>
    <t>-94.12 to 98.56</t>
  </si>
  <si>
    <r>
      <rPr>
        <i/>
        <sz val="11"/>
        <color theme="1"/>
        <rFont val="Calibri"/>
        <family val="2"/>
        <scheme val="minor"/>
      </rPr>
      <t>narG1</t>
    </r>
    <r>
      <rPr>
        <sz val="11"/>
        <color theme="1"/>
        <rFont val="Calibri"/>
        <family val="2"/>
        <scheme val="minor"/>
      </rPr>
      <t xml:space="preserve"> copies per 100 copies of </t>
    </r>
    <r>
      <rPr>
        <i/>
        <sz val="11"/>
        <color theme="1"/>
        <rFont val="Calibri"/>
        <family val="2"/>
        <scheme val="minor"/>
      </rPr>
      <t>rpoB</t>
    </r>
  </si>
  <si>
    <t>-76.72 to 9.183</t>
  </si>
  <si>
    <t>-128.4 to -42.47</t>
  </si>
  <si>
    <t>-94.60 to -8.703</t>
  </si>
  <si>
    <r>
      <rPr>
        <i/>
        <sz val="11"/>
        <color theme="1"/>
        <rFont val="Calibri"/>
        <family val="2"/>
        <scheme val="minor"/>
      </rPr>
      <t>narG2</t>
    </r>
    <r>
      <rPr>
        <sz val="11"/>
        <color theme="1"/>
        <rFont val="Calibri"/>
        <family val="2"/>
        <scheme val="minor"/>
      </rPr>
      <t xml:space="preserve"> copies per 100 copies of </t>
    </r>
    <r>
      <rPr>
        <i/>
        <sz val="11"/>
        <color theme="1"/>
        <rFont val="Calibri"/>
        <family val="2"/>
        <scheme val="minor"/>
      </rPr>
      <t>rpoB</t>
    </r>
  </si>
  <si>
    <t>Average</t>
  </si>
  <si>
    <t>Standard error</t>
  </si>
  <si>
    <r>
      <t xml:space="preserve">NL23 </t>
    </r>
    <r>
      <rPr>
        <i/>
        <sz val="18"/>
        <color theme="1"/>
        <rFont val="Calibri"/>
        <family val="2"/>
        <scheme val="minor"/>
      </rPr>
      <t>napA</t>
    </r>
  </si>
  <si>
    <r>
      <t xml:space="preserve">NL23 </t>
    </r>
    <r>
      <rPr>
        <i/>
        <sz val="18"/>
        <color theme="1"/>
        <rFont val="Calibri"/>
        <family val="2"/>
        <scheme val="minor"/>
      </rPr>
      <t>nirK</t>
    </r>
  </si>
  <si>
    <r>
      <t xml:space="preserve">JAM1 </t>
    </r>
    <r>
      <rPr>
        <i/>
        <sz val="18"/>
        <color theme="1"/>
        <rFont val="Calibri"/>
        <family val="2"/>
        <scheme val="minor"/>
      </rPr>
      <t>narG1</t>
    </r>
  </si>
  <si>
    <r>
      <t xml:space="preserve">JAM1 </t>
    </r>
    <r>
      <rPr>
        <i/>
        <sz val="18"/>
        <color theme="1"/>
        <rFont val="Calibri"/>
        <family val="2"/>
        <scheme val="minor"/>
      </rPr>
      <t>narG2</t>
    </r>
  </si>
  <si>
    <r>
      <t xml:space="preserve">Rt-qPCR results for strain NL23 </t>
    </r>
    <r>
      <rPr>
        <i/>
        <sz val="11"/>
        <color theme="1"/>
        <rFont val="Calibri"/>
        <family val="2"/>
        <scheme val="minor"/>
      </rPr>
      <t>napA</t>
    </r>
  </si>
  <si>
    <r>
      <t xml:space="preserve">Rt-qPCR results for strain NL23 </t>
    </r>
    <r>
      <rPr>
        <i/>
        <sz val="11"/>
        <color theme="1"/>
        <rFont val="Calibri"/>
        <family val="2"/>
        <scheme val="minor"/>
      </rPr>
      <t>nirK</t>
    </r>
  </si>
  <si>
    <r>
      <t xml:space="preserve">Rt-qPCR results for strain JAM1 </t>
    </r>
    <r>
      <rPr>
        <i/>
        <sz val="11"/>
        <color theme="1"/>
        <rFont val="Calibri"/>
        <family val="2"/>
        <scheme val="minor"/>
      </rPr>
      <t>narG1</t>
    </r>
  </si>
  <si>
    <r>
      <t xml:space="preserve">Rt-qPCR results for strain JAM1 </t>
    </r>
    <r>
      <rPr>
        <i/>
        <sz val="11"/>
        <color theme="1"/>
        <rFont val="Calibri"/>
        <family val="2"/>
        <scheme val="minor"/>
      </rPr>
      <t>narG2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</si>
</sst>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 applyBorder="1"/>
    <xf numFmtId="2" fontId="0" fillId="0" borderId="0" xfId="0" applyNumberFormat="1"/>
    <xf numFmtId="0" fontId="1" fillId="0" borderId="0" xfId="0" applyFont="1"/>
    <xf numFmtId="1" fontId="0" fillId="0" borderId="0" xfId="0" applyNumberFormat="1"/>
    <xf numFmtId="0" fontId="0" fillId="0" borderId="0" xfId="0" applyFill="1"/>
    <xf numFmtId="0" fontId="0" fillId="0" borderId="0" xfId="0" applyAlignment="1"/>
    <xf numFmtId="2" fontId="0" fillId="0" borderId="0" xfId="0" applyNumberFormat="1" applyBorder="1" applyAlignment="1"/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Border="1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/>
    <xf numFmtId="0" fontId="1" fillId="2" borderId="0" xfId="0" applyFont="1" applyFill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3" fillId="0" borderId="0" xfId="0" applyFont="1"/>
    <xf numFmtId="0" fontId="3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8"/>
  <sheetViews>
    <sheetView tabSelected="1" workbookViewId="0">
      <selection activeCell="AD13" sqref="AD13"/>
    </sheetView>
  </sheetViews>
  <sheetFormatPr baseColWidth="10" defaultRowHeight="14.5" x14ac:dyDescent="0.35"/>
  <cols>
    <col min="2" max="2" width="26.1796875" customWidth="1"/>
    <col min="5" max="5" width="14.81640625" customWidth="1"/>
    <col min="8" max="8" width="4.1796875" style="8" customWidth="1"/>
    <col min="9" max="9" width="24.7265625" customWidth="1"/>
    <col min="12" max="12" width="15" customWidth="1"/>
    <col min="15" max="15" width="4.90625" style="8" customWidth="1"/>
    <col min="16" max="16" width="26.453125" customWidth="1"/>
    <col min="19" max="19" width="14.54296875" customWidth="1"/>
    <col min="22" max="22" width="4.81640625" style="8" customWidth="1"/>
    <col min="23" max="23" width="25.7265625" customWidth="1"/>
    <col min="26" max="26" width="14.54296875" customWidth="1"/>
  </cols>
  <sheetData>
    <row r="1" spans="2:26" s="22" customFormat="1" ht="24" thickBot="1" x14ac:dyDescent="0.6">
      <c r="B1" s="22" t="s">
        <v>80</v>
      </c>
      <c r="H1" s="23"/>
      <c r="I1" s="22" t="s">
        <v>81</v>
      </c>
      <c r="O1" s="23"/>
      <c r="P1" s="22" t="s">
        <v>82</v>
      </c>
      <c r="V1" s="23"/>
      <c r="W1" s="22" t="s">
        <v>83</v>
      </c>
    </row>
    <row r="2" spans="2:26" ht="15" thickBot="1" x14ac:dyDescent="0.4">
      <c r="C2" s="24" t="s">
        <v>84</v>
      </c>
      <c r="D2" s="25"/>
      <c r="E2" s="25"/>
      <c r="F2" s="25"/>
      <c r="G2" s="26"/>
      <c r="H2" s="9"/>
      <c r="J2" s="24" t="s">
        <v>85</v>
      </c>
      <c r="K2" s="25"/>
      <c r="L2" s="25"/>
      <c r="M2" s="25"/>
      <c r="N2" s="26"/>
      <c r="Q2" s="24" t="s">
        <v>86</v>
      </c>
      <c r="R2" s="25"/>
      <c r="S2" s="26"/>
      <c r="X2" s="24" t="s">
        <v>87</v>
      </c>
      <c r="Y2" s="25"/>
      <c r="Z2" s="26"/>
    </row>
    <row r="3" spans="2:26" x14ac:dyDescent="0.35">
      <c r="C3" s="1" t="s">
        <v>51</v>
      </c>
      <c r="D3" s="1" t="s">
        <v>51</v>
      </c>
      <c r="E3" s="1" t="s">
        <v>51</v>
      </c>
      <c r="F3" s="1" t="s">
        <v>55</v>
      </c>
      <c r="G3" s="1" t="s">
        <v>55</v>
      </c>
      <c r="H3" s="10"/>
      <c r="J3" s="1" t="s">
        <v>51</v>
      </c>
      <c r="K3" s="1" t="s">
        <v>51</v>
      </c>
      <c r="L3" s="1" t="s">
        <v>51</v>
      </c>
      <c r="M3" s="1" t="s">
        <v>55</v>
      </c>
      <c r="N3" s="1" t="s">
        <v>55</v>
      </c>
      <c r="Q3" s="1" t="s">
        <v>51</v>
      </c>
      <c r="R3" s="1" t="s">
        <v>51</v>
      </c>
      <c r="S3" s="1" t="s">
        <v>51</v>
      </c>
      <c r="T3" s="6"/>
      <c r="U3" s="6"/>
      <c r="X3" s="1" t="s">
        <v>51</v>
      </c>
      <c r="Y3" s="1" t="s">
        <v>51</v>
      </c>
      <c r="Z3" s="1" t="s">
        <v>51</v>
      </c>
    </row>
    <row r="4" spans="2:26" ht="15" thickBot="1" x14ac:dyDescent="0.4">
      <c r="B4" t="s">
        <v>57</v>
      </c>
      <c r="C4" s="1" t="s">
        <v>50</v>
      </c>
      <c r="D4" s="1" t="s">
        <v>52</v>
      </c>
      <c r="E4" s="1" t="s">
        <v>53</v>
      </c>
      <c r="F4" s="1" t="s">
        <v>50</v>
      </c>
      <c r="G4" s="1" t="s">
        <v>54</v>
      </c>
      <c r="H4" s="10"/>
      <c r="I4" t="s">
        <v>57</v>
      </c>
      <c r="J4" s="1" t="s">
        <v>50</v>
      </c>
      <c r="K4" s="1" t="s">
        <v>52</v>
      </c>
      <c r="L4" s="1" t="s">
        <v>53</v>
      </c>
      <c r="M4" s="1" t="s">
        <v>50</v>
      </c>
      <c r="N4" s="1" t="s">
        <v>54</v>
      </c>
      <c r="P4" t="s">
        <v>57</v>
      </c>
      <c r="Q4" s="1" t="s">
        <v>50</v>
      </c>
      <c r="R4" s="1" t="s">
        <v>52</v>
      </c>
      <c r="S4" s="1" t="s">
        <v>53</v>
      </c>
      <c r="W4" t="s">
        <v>57</v>
      </c>
      <c r="X4" s="1" t="s">
        <v>50</v>
      </c>
      <c r="Y4" s="1" t="s">
        <v>52</v>
      </c>
      <c r="Z4" s="1" t="s">
        <v>53</v>
      </c>
    </row>
    <row r="5" spans="2:26" ht="15" thickBot="1" x14ac:dyDescent="0.4">
      <c r="C5" s="27" t="s">
        <v>56</v>
      </c>
      <c r="D5" s="28"/>
      <c r="E5" s="28"/>
      <c r="F5" s="28"/>
      <c r="G5" s="29"/>
      <c r="H5" s="11"/>
      <c r="J5" s="27" t="s">
        <v>69</v>
      </c>
      <c r="K5" s="28"/>
      <c r="L5" s="28"/>
      <c r="M5" s="28"/>
      <c r="N5" s="29"/>
      <c r="Q5" s="27" t="s">
        <v>73</v>
      </c>
      <c r="R5" s="28"/>
      <c r="S5" s="29"/>
      <c r="T5" s="7"/>
      <c r="U5" s="7"/>
      <c r="X5" s="27" t="s">
        <v>77</v>
      </c>
      <c r="Y5" s="28"/>
      <c r="Z5" s="29"/>
    </row>
    <row r="6" spans="2:26" x14ac:dyDescent="0.35">
      <c r="B6">
        <v>1</v>
      </c>
      <c r="C6" s="14">
        <v>147.13375796178343</v>
      </c>
      <c r="D6" s="15">
        <v>25.960419091967402</v>
      </c>
      <c r="E6" s="15">
        <v>32.132352941176471</v>
      </c>
      <c r="F6" s="15">
        <v>20.671140939597315</v>
      </c>
      <c r="G6" s="16">
        <v>32.92307692307692</v>
      </c>
      <c r="H6" s="12"/>
      <c r="I6" s="4">
        <v>1</v>
      </c>
      <c r="J6" s="14">
        <v>267.515923566879</v>
      </c>
      <c r="K6" s="15">
        <v>51.338766006984869</v>
      </c>
      <c r="L6" s="15">
        <v>44.264705882352942</v>
      </c>
      <c r="M6" s="15">
        <v>441.33099824868651</v>
      </c>
      <c r="N6" s="16">
        <v>193.53846153846155</v>
      </c>
      <c r="P6" s="4">
        <v>1</v>
      </c>
      <c r="Q6" s="14">
        <v>141.37323943661971</v>
      </c>
      <c r="R6" s="15">
        <v>128.61896838602328</v>
      </c>
      <c r="S6" s="16">
        <v>174.29193899782135</v>
      </c>
      <c r="W6" s="4">
        <v>1</v>
      </c>
      <c r="X6" s="14">
        <v>51.58450704225352</v>
      </c>
      <c r="Y6" s="15">
        <v>94.67554076539102</v>
      </c>
      <c r="Z6" s="16">
        <v>91.067538126361654</v>
      </c>
    </row>
    <row r="7" spans="2:26" x14ac:dyDescent="0.35">
      <c r="B7">
        <v>2</v>
      </c>
      <c r="C7" s="17">
        <v>549.04458598726114</v>
      </c>
      <c r="D7" s="1">
        <v>35.273573923166474</v>
      </c>
      <c r="E7" s="1">
        <v>26.544117647058822</v>
      </c>
      <c r="F7" s="1">
        <v>13.825503355704697</v>
      </c>
      <c r="G7" s="18">
        <v>6.4</v>
      </c>
      <c r="H7" s="12"/>
      <c r="I7" s="4">
        <v>2</v>
      </c>
      <c r="J7" s="17">
        <v>378.98089171974522</v>
      </c>
      <c r="K7" s="1">
        <v>91.588785046728972</v>
      </c>
      <c r="L7" s="1">
        <v>34.866071428571431</v>
      </c>
      <c r="M7" s="1">
        <v>35.302013422818789</v>
      </c>
      <c r="N7" s="18">
        <v>207.38461538461539</v>
      </c>
      <c r="P7" s="4">
        <v>2</v>
      </c>
      <c r="Q7" s="17">
        <v>114.61267605633803</v>
      </c>
      <c r="R7" s="1">
        <v>142.0965058236273</v>
      </c>
      <c r="S7" s="18">
        <v>51.96078431372549</v>
      </c>
      <c r="W7" s="4">
        <v>2</v>
      </c>
      <c r="X7" s="17">
        <v>52.464788732394368</v>
      </c>
      <c r="Y7" s="1">
        <v>65.3910149750416</v>
      </c>
      <c r="Z7" s="18">
        <v>65.250544662309366</v>
      </c>
    </row>
    <row r="8" spans="2:26" x14ac:dyDescent="0.35">
      <c r="B8">
        <v>3</v>
      </c>
      <c r="C8" s="17">
        <v>492.58160237388722</v>
      </c>
      <c r="D8" s="1">
        <v>47.336448598130843</v>
      </c>
      <c r="E8" s="1">
        <v>44.904458598726116</v>
      </c>
      <c r="F8" s="1">
        <v>50.467289719626166</v>
      </c>
      <c r="G8" s="18">
        <v>13.980582524271844</v>
      </c>
      <c r="H8" s="12"/>
      <c r="I8" s="4">
        <v>3</v>
      </c>
      <c r="J8" s="17">
        <v>239.64165733482642</v>
      </c>
      <c r="K8" s="1">
        <v>177.58620689655172</v>
      </c>
      <c r="L8" s="1">
        <v>79.936305732484072</v>
      </c>
      <c r="M8" s="1">
        <v>66.728971962616825</v>
      </c>
      <c r="N8" s="18">
        <v>148.06451612903226</v>
      </c>
      <c r="P8" s="4">
        <v>3</v>
      </c>
      <c r="Q8" s="17">
        <v>170.48832271762208</v>
      </c>
      <c r="R8" s="1">
        <v>151.27201565557729</v>
      </c>
      <c r="S8" s="18">
        <v>430.10752688172039</v>
      </c>
      <c r="W8" s="4">
        <v>3</v>
      </c>
      <c r="X8" s="17">
        <v>62.20806794055202</v>
      </c>
      <c r="Y8" s="1">
        <v>111.35029354207437</v>
      </c>
      <c r="Z8" s="18">
        <v>224.73118279569891</v>
      </c>
    </row>
    <row r="9" spans="2:26" x14ac:dyDescent="0.35">
      <c r="B9">
        <v>4</v>
      </c>
      <c r="C9" s="17">
        <v>289.16913946587539</v>
      </c>
      <c r="D9" s="1">
        <v>82.758620689655174</v>
      </c>
      <c r="E9" s="1">
        <v>49.251592356687901</v>
      </c>
      <c r="F9" s="1">
        <v>79.308411214953267</v>
      </c>
      <c r="G9" s="18">
        <v>10.021505376344086</v>
      </c>
      <c r="H9" s="12"/>
      <c r="I9" s="4">
        <v>4</v>
      </c>
      <c r="J9" s="17">
        <v>959.94065281899111</v>
      </c>
      <c r="K9" s="1">
        <v>553.44827586206895</v>
      </c>
      <c r="L9" s="1">
        <v>139.42675159235668</v>
      </c>
      <c r="M9" s="1">
        <v>352.71028037383178</v>
      </c>
      <c r="N9" s="18">
        <v>595.76837416481078</v>
      </c>
      <c r="P9" s="4">
        <v>4</v>
      </c>
      <c r="Q9" s="17">
        <v>138.21656050955414</v>
      </c>
      <c r="R9" s="1">
        <v>167.12328767123287</v>
      </c>
      <c r="S9" s="18">
        <v>128.2258064516129</v>
      </c>
      <c r="W9" s="4">
        <v>4</v>
      </c>
      <c r="X9" s="17">
        <v>63.269639065817408</v>
      </c>
      <c r="Y9" s="1">
        <v>76.908023483365952</v>
      </c>
      <c r="Z9" s="18">
        <v>161.02150537634407</v>
      </c>
    </row>
    <row r="10" spans="2:26" x14ac:dyDescent="0.35">
      <c r="B10">
        <v>5</v>
      </c>
      <c r="C10" s="17">
        <v>1450.4150283966796</v>
      </c>
      <c r="D10" s="1">
        <v>90.646551724137936</v>
      </c>
      <c r="E10" s="1">
        <v>34.025096525096522</v>
      </c>
      <c r="F10" s="1">
        <v>29.119930974978431</v>
      </c>
      <c r="G10" s="18">
        <v>9.1204301075268823</v>
      </c>
      <c r="H10" s="12"/>
      <c r="I10" s="4">
        <v>5</v>
      </c>
      <c r="J10" s="17">
        <v>543.47181008902078</v>
      </c>
      <c r="K10" s="1">
        <v>113.87506909894969</v>
      </c>
      <c r="L10" s="1">
        <v>60.569498069498067</v>
      </c>
      <c r="M10" s="1">
        <v>38.503019844693704</v>
      </c>
      <c r="N10" s="18"/>
      <c r="P10" s="4">
        <v>5</v>
      </c>
      <c r="Q10" s="17">
        <v>158.65921787709496</v>
      </c>
      <c r="R10" s="1">
        <v>241.5204678362573</v>
      </c>
      <c r="S10" s="18">
        <v>385.23809523809524</v>
      </c>
      <c r="W10" s="4">
        <v>5</v>
      </c>
      <c r="X10" s="17">
        <v>54.628613245517748</v>
      </c>
      <c r="Y10" s="1">
        <v>93.250950570342212</v>
      </c>
      <c r="Z10" s="18">
        <v>157.5440266539743</v>
      </c>
    </row>
    <row r="11" spans="2:26" ht="15" thickBot="1" x14ac:dyDescent="0.4">
      <c r="B11">
        <v>6</v>
      </c>
      <c r="C11" s="17">
        <v>851.46352118829179</v>
      </c>
      <c r="D11" s="1">
        <v>53.067993366500829</v>
      </c>
      <c r="E11" s="1">
        <v>37.319015444015442</v>
      </c>
      <c r="F11" s="1">
        <v>45.761432269197584</v>
      </c>
      <c r="G11" s="18"/>
      <c r="H11" s="12"/>
      <c r="I11" s="4">
        <v>6</v>
      </c>
      <c r="J11" s="19"/>
      <c r="K11" s="20">
        <v>354.89220563847431</v>
      </c>
      <c r="L11" s="20">
        <v>105.64671814671814</v>
      </c>
      <c r="M11" s="20">
        <v>203.51596203623814</v>
      </c>
      <c r="N11" s="21"/>
      <c r="P11" s="4">
        <v>6</v>
      </c>
      <c r="Q11" s="17">
        <v>172.85034760336626</v>
      </c>
      <c r="R11" s="1">
        <v>229.94296577946767</v>
      </c>
      <c r="S11" s="18">
        <v>153.68871965730602</v>
      </c>
      <c r="W11" s="4">
        <v>6</v>
      </c>
      <c r="X11" s="17">
        <v>59.421880717160626</v>
      </c>
      <c r="Y11" s="1">
        <v>104.34093789607098</v>
      </c>
      <c r="Z11" s="18">
        <v>202.23702998572108</v>
      </c>
    </row>
    <row r="12" spans="2:26" ht="15" thickBot="1" x14ac:dyDescent="0.4">
      <c r="B12">
        <v>7</v>
      </c>
      <c r="C12" s="19"/>
      <c r="D12" s="20">
        <v>58.126036484245439</v>
      </c>
      <c r="E12" s="20"/>
      <c r="F12" s="20"/>
      <c r="G12" s="21"/>
      <c r="H12" s="12"/>
      <c r="P12" s="4">
        <v>7</v>
      </c>
      <c r="Q12" s="17">
        <v>185.14452982070983</v>
      </c>
      <c r="R12" s="1">
        <v>232.09759188846641</v>
      </c>
      <c r="S12" s="18">
        <v>141.26606377915277</v>
      </c>
      <c r="W12" s="4">
        <v>7</v>
      </c>
      <c r="X12" s="17">
        <v>42.93931550186943</v>
      </c>
      <c r="Y12" s="1">
        <v>74.299419338550877</v>
      </c>
      <c r="Z12" s="18">
        <v>94.034090909090907</v>
      </c>
    </row>
    <row r="13" spans="2:26" ht="15" thickBot="1" x14ac:dyDescent="0.4">
      <c r="H13" s="12"/>
      <c r="I13" t="s">
        <v>78</v>
      </c>
      <c r="J13" s="2">
        <f>AVERAGE(J6:J11)</f>
        <v>477.91018710589253</v>
      </c>
      <c r="K13" s="2">
        <f>AVERAGE(K6:K11)</f>
        <v>223.78821809162642</v>
      </c>
      <c r="L13" s="2">
        <f>AVERAGE(L6:L11)</f>
        <v>77.451675141996887</v>
      </c>
      <c r="M13" s="2">
        <f>AVERAGE(M6:M11)</f>
        <v>189.68187431481428</v>
      </c>
      <c r="N13" s="2">
        <f>AVERAGE(N6:N11)</f>
        <v>286.18899180423</v>
      </c>
      <c r="P13" s="4">
        <v>8</v>
      </c>
      <c r="Q13" s="17">
        <v>135.86425079091171</v>
      </c>
      <c r="R13" s="1">
        <v>183.21131027518302</v>
      </c>
      <c r="S13" s="18">
        <v>91.732954545454533</v>
      </c>
      <c r="T13" s="5"/>
      <c r="U13" s="5"/>
      <c r="W13" s="4">
        <v>8</v>
      </c>
      <c r="X13" s="19">
        <v>46.706931262582685</v>
      </c>
      <c r="Y13" s="20">
        <v>83.135571825296637</v>
      </c>
      <c r="Z13" s="21">
        <v>120.71022727272727</v>
      </c>
    </row>
    <row r="14" spans="2:26" ht="15" thickBot="1" x14ac:dyDescent="0.4">
      <c r="B14" t="s">
        <v>78</v>
      </c>
      <c r="C14" s="2">
        <f>AVERAGE(C6:C12)</f>
        <v>629.96793922896302</v>
      </c>
      <c r="D14" s="2">
        <f>AVERAGE(D6:D12)</f>
        <v>56.167091982543454</v>
      </c>
      <c r="E14" s="2">
        <f>AVERAGE(E6:E12)</f>
        <v>37.362772252126881</v>
      </c>
      <c r="F14" s="2">
        <f>AVERAGE(F6:F12)</f>
        <v>39.858951412342918</v>
      </c>
      <c r="G14" s="2">
        <f>AVERAGE(G6:G12)</f>
        <v>14.489118986243946</v>
      </c>
      <c r="H14" s="12"/>
      <c r="I14" t="s">
        <v>79</v>
      </c>
      <c r="J14" s="2">
        <f>AVEDEV(J6:J11)</f>
        <v>219.03683547849073</v>
      </c>
      <c r="K14" s="2">
        <f>AVEDEV(K6:K11)</f>
        <v>153.58801510576347</v>
      </c>
      <c r="L14" s="2">
        <f>AVEDEV(L6:L11)</f>
        <v>30.884916681856073</v>
      </c>
      <c r="M14" s="2">
        <f>AVEDEV(M6:M11)</f>
        <v>142.8372059047712</v>
      </c>
      <c r="N14" s="2">
        <f>AVEDEV(N6:N11)</f>
        <v>154.78969118029039</v>
      </c>
      <c r="P14" s="4">
        <v>9</v>
      </c>
      <c r="Q14" s="19">
        <v>145.52775381075639</v>
      </c>
      <c r="R14" s="20">
        <v>184.92804847260794</v>
      </c>
      <c r="S14" s="21">
        <v>84.318181818181813</v>
      </c>
    </row>
    <row r="15" spans="2:26" x14ac:dyDescent="0.35">
      <c r="B15" t="s">
        <v>79</v>
      </c>
      <c r="C15" s="2">
        <f>AVEDEV(C6:C12)</f>
        <v>347.31422370901504</v>
      </c>
      <c r="D15" s="2">
        <f>AVEDEV(D6:D12)</f>
        <v>18.008552271545206</v>
      </c>
      <c r="E15" s="2">
        <f>AVEDEV(E6:E12)</f>
        <v>6.4768354837200874</v>
      </c>
      <c r="F15" s="2">
        <f>AVEDEV(F6:F12)</f>
        <v>18.65342632224943</v>
      </c>
      <c r="G15" s="2">
        <f>AVEDEV(G6:G12)</f>
        <v>7.3735831747331897</v>
      </c>
      <c r="H15" s="12"/>
      <c r="J15" s="2"/>
      <c r="K15" s="2"/>
      <c r="L15" s="2"/>
      <c r="M15" s="2"/>
      <c r="N15" s="2"/>
      <c r="Q15" s="2"/>
      <c r="R15" s="2"/>
      <c r="S15" s="2"/>
      <c r="W15" t="s">
        <v>78</v>
      </c>
      <c r="X15" s="2">
        <f>AVERAGE(X6:X13)</f>
        <v>54.152967938518472</v>
      </c>
      <c r="Y15" s="2">
        <f>AVERAGE(Y6:Y13)</f>
        <v>87.918969049516704</v>
      </c>
      <c r="Z15" s="2">
        <f>AVERAGE(Z6:Z13)</f>
        <v>139.57451822277844</v>
      </c>
    </row>
    <row r="16" spans="2:26" x14ac:dyDescent="0.35">
      <c r="C16" s="2"/>
      <c r="D16" s="2"/>
      <c r="E16" s="2"/>
      <c r="F16" s="2"/>
      <c r="G16" s="2"/>
      <c r="H16" s="12"/>
      <c r="J16" s="2"/>
      <c r="K16" s="2"/>
      <c r="L16" s="2"/>
      <c r="M16" s="2"/>
      <c r="N16" s="2"/>
      <c r="P16" t="s">
        <v>78</v>
      </c>
      <c r="Q16" s="2">
        <f t="shared" ref="Q16:S16" si="0">AVERAGE(Q6:Q15)</f>
        <v>151.4152109581081</v>
      </c>
      <c r="R16" s="2">
        <f t="shared" si="0"/>
        <v>184.53457353204922</v>
      </c>
      <c r="S16" s="2">
        <f t="shared" si="0"/>
        <v>182.31445240923006</v>
      </c>
      <c r="W16" t="s">
        <v>79</v>
      </c>
      <c r="X16" s="2">
        <f>AVEDEV(X6:X15)</f>
        <v>5.0925176033275328</v>
      </c>
      <c r="Y16" s="2">
        <f>AVEDEV(Y6:Y15)</f>
        <v>11.542632572402614</v>
      </c>
      <c r="Z16" s="2">
        <f>AVEDEV(Z6:Z15)</f>
        <v>41.607927093472128</v>
      </c>
    </row>
    <row r="17" spans="2:28" x14ac:dyDescent="0.35">
      <c r="B17" s="3" t="s">
        <v>0</v>
      </c>
      <c r="C17" s="3" t="s">
        <v>1</v>
      </c>
      <c r="D17" s="3"/>
      <c r="E17" s="3"/>
      <c r="F17" s="3"/>
      <c r="G17" s="3"/>
      <c r="H17" s="13"/>
      <c r="I17" s="3" t="s">
        <v>0</v>
      </c>
      <c r="J17" s="3" t="s">
        <v>1</v>
      </c>
      <c r="K17" s="3"/>
      <c r="L17" s="3"/>
      <c r="M17" s="3"/>
      <c r="N17" s="3"/>
      <c r="P17" t="s">
        <v>79</v>
      </c>
      <c r="Q17" s="2">
        <f t="shared" ref="Q17:S17" si="1">AVEDEV(Q6:Q15)</f>
        <v>18.107016485857915</v>
      </c>
      <c r="R17" s="2">
        <f t="shared" si="1"/>
        <v>33.411284410800526</v>
      </c>
      <c r="S17" s="2">
        <f t="shared" si="1"/>
        <v>100.15927051141233</v>
      </c>
      <c r="X17" s="2"/>
      <c r="Y17" s="2"/>
      <c r="Z17" s="2"/>
    </row>
    <row r="18" spans="2:28" x14ac:dyDescent="0.35">
      <c r="B18" s="3"/>
      <c r="C18" s="3"/>
      <c r="D18" s="3"/>
      <c r="E18" s="3"/>
      <c r="F18" s="3"/>
      <c r="G18" s="3"/>
      <c r="H18" s="13"/>
      <c r="I18" s="3"/>
      <c r="J18" s="3"/>
      <c r="K18" s="3"/>
      <c r="L18" s="3"/>
      <c r="M18" s="3"/>
      <c r="N18" s="3"/>
      <c r="Q18" s="2"/>
      <c r="R18" s="2"/>
      <c r="S18" s="2"/>
      <c r="X18" s="2"/>
      <c r="Y18" s="2"/>
      <c r="Z18" s="2"/>
    </row>
    <row r="19" spans="2:28" x14ac:dyDescent="0.35">
      <c r="B19" s="3" t="s">
        <v>2</v>
      </c>
      <c r="C19" s="3"/>
      <c r="D19" s="3"/>
      <c r="E19" s="3"/>
      <c r="F19" s="3"/>
      <c r="G19" s="3"/>
      <c r="H19" s="13"/>
      <c r="I19" s="3" t="s">
        <v>2</v>
      </c>
      <c r="J19" s="3"/>
      <c r="K19" s="3"/>
      <c r="L19" s="3"/>
      <c r="M19" s="3"/>
      <c r="N19" s="3"/>
      <c r="Q19" s="2"/>
      <c r="R19" s="2"/>
      <c r="S19" s="2"/>
      <c r="X19" s="2"/>
      <c r="Y19" s="2"/>
      <c r="Z19" s="2"/>
    </row>
    <row r="20" spans="2:28" x14ac:dyDescent="0.35">
      <c r="B20" s="3" t="s">
        <v>3</v>
      </c>
      <c r="C20" s="3" t="s">
        <v>4</v>
      </c>
      <c r="D20" s="3"/>
      <c r="E20" s="3"/>
      <c r="F20" s="3"/>
      <c r="G20" s="3"/>
      <c r="H20" s="13"/>
      <c r="I20" s="3" t="s">
        <v>3</v>
      </c>
      <c r="J20" s="3">
        <v>3.5700000000000003E-2</v>
      </c>
      <c r="K20" s="3"/>
      <c r="L20" s="3"/>
      <c r="M20" s="3"/>
      <c r="N20" s="3"/>
      <c r="P20" s="3" t="s">
        <v>0</v>
      </c>
      <c r="Q20" s="3" t="s">
        <v>1</v>
      </c>
      <c r="R20" s="3"/>
      <c r="S20" s="3"/>
      <c r="T20" s="3"/>
      <c r="U20" s="3"/>
      <c r="W20" s="3" t="s">
        <v>0</v>
      </c>
      <c r="X20" s="3" t="s">
        <v>1</v>
      </c>
      <c r="Y20" s="3"/>
      <c r="Z20" s="3"/>
      <c r="AA20" s="3"/>
      <c r="AB20" s="3"/>
    </row>
    <row r="21" spans="2:28" x14ac:dyDescent="0.35">
      <c r="B21" s="3" t="s">
        <v>5</v>
      </c>
      <c r="C21" s="3" t="s">
        <v>6</v>
      </c>
      <c r="D21" s="3"/>
      <c r="E21" s="3"/>
      <c r="F21" s="3"/>
      <c r="G21" s="3"/>
      <c r="H21" s="13"/>
      <c r="I21" s="3" t="s">
        <v>5</v>
      </c>
      <c r="J21" s="3" t="s">
        <v>58</v>
      </c>
      <c r="K21" s="3"/>
      <c r="L21" s="3"/>
      <c r="M21" s="3"/>
      <c r="N21" s="3"/>
      <c r="P21" s="3"/>
      <c r="Q21" s="3"/>
      <c r="R21" s="3"/>
      <c r="S21" s="3"/>
      <c r="T21" s="3"/>
      <c r="U21" s="3"/>
      <c r="W21" s="3"/>
      <c r="X21" s="3"/>
      <c r="Y21" s="3"/>
      <c r="Z21" s="3"/>
      <c r="AA21" s="3"/>
      <c r="AB21" s="3"/>
    </row>
    <row r="22" spans="2:28" x14ac:dyDescent="0.35">
      <c r="B22" s="3" t="s">
        <v>7</v>
      </c>
      <c r="C22" s="3" t="s">
        <v>8</v>
      </c>
      <c r="D22" s="3"/>
      <c r="E22" s="3"/>
      <c r="F22" s="3"/>
      <c r="G22" s="3"/>
      <c r="H22" s="13"/>
      <c r="I22" s="3" t="s">
        <v>7</v>
      </c>
      <c r="J22" s="3" t="s">
        <v>8</v>
      </c>
      <c r="K22" s="3"/>
      <c r="L22" s="3"/>
      <c r="M22" s="3"/>
      <c r="N22" s="3"/>
      <c r="P22" s="3" t="s">
        <v>2</v>
      </c>
      <c r="Q22" s="3"/>
      <c r="R22" s="3"/>
      <c r="S22" s="3"/>
      <c r="T22" s="3"/>
      <c r="U22" s="3"/>
      <c r="W22" s="3" t="s">
        <v>2</v>
      </c>
      <c r="X22" s="3"/>
      <c r="Y22" s="3"/>
      <c r="Z22" s="3"/>
      <c r="AA22" s="3"/>
      <c r="AB22" s="3"/>
    </row>
    <row r="23" spans="2:28" x14ac:dyDescent="0.35">
      <c r="B23" s="3" t="s">
        <v>9</v>
      </c>
      <c r="C23" s="3">
        <v>5</v>
      </c>
      <c r="D23" s="3"/>
      <c r="E23" s="3"/>
      <c r="F23" s="3"/>
      <c r="G23" s="3"/>
      <c r="H23" s="13"/>
      <c r="I23" s="3" t="s">
        <v>9</v>
      </c>
      <c r="J23" s="3">
        <v>5</v>
      </c>
      <c r="K23" s="3"/>
      <c r="L23" s="3"/>
      <c r="M23" s="3"/>
      <c r="N23" s="3"/>
      <c r="P23" s="3" t="s">
        <v>3</v>
      </c>
      <c r="Q23" s="3">
        <v>0.63629999999999998</v>
      </c>
      <c r="R23" s="3"/>
      <c r="S23" s="3"/>
      <c r="T23" s="3"/>
      <c r="U23" s="3"/>
      <c r="W23" s="3" t="s">
        <v>3</v>
      </c>
      <c r="X23" s="3">
        <v>2.0000000000000001E-4</v>
      </c>
      <c r="Y23" s="3"/>
      <c r="Z23" s="3"/>
      <c r="AA23" s="3"/>
      <c r="AB23" s="3"/>
    </row>
    <row r="24" spans="2:28" x14ac:dyDescent="0.35">
      <c r="B24" s="3" t="s">
        <v>10</v>
      </c>
      <c r="C24" s="3">
        <v>9.5289999999999999</v>
      </c>
      <c r="D24" s="3"/>
      <c r="E24" s="3"/>
      <c r="F24" s="3"/>
      <c r="G24" s="3"/>
      <c r="H24" s="13"/>
      <c r="I24" s="3" t="s">
        <v>10</v>
      </c>
      <c r="J24" s="3">
        <v>3.1150000000000002</v>
      </c>
      <c r="K24" s="3"/>
      <c r="L24" s="3"/>
      <c r="M24" s="3"/>
      <c r="N24" s="3"/>
      <c r="P24" s="3" t="s">
        <v>5</v>
      </c>
      <c r="Q24" s="3" t="s">
        <v>38</v>
      </c>
      <c r="R24" s="3"/>
      <c r="S24" s="3"/>
      <c r="T24" s="3"/>
      <c r="U24" s="3"/>
      <c r="W24" s="3" t="s">
        <v>5</v>
      </c>
      <c r="X24" s="3" t="s">
        <v>6</v>
      </c>
      <c r="Y24" s="3"/>
      <c r="Z24" s="3"/>
      <c r="AA24" s="3"/>
      <c r="AB24" s="3"/>
    </row>
    <row r="25" spans="2:28" x14ac:dyDescent="0.35">
      <c r="B25" s="3" t="s">
        <v>11</v>
      </c>
      <c r="C25" s="3">
        <v>0.60389999999999999</v>
      </c>
      <c r="D25" s="3"/>
      <c r="E25" s="3"/>
      <c r="F25" s="3"/>
      <c r="G25" s="3"/>
      <c r="H25" s="13"/>
      <c r="I25" s="3" t="s">
        <v>11</v>
      </c>
      <c r="J25" s="3">
        <v>0.36159999999999998</v>
      </c>
      <c r="K25" s="3"/>
      <c r="L25" s="3"/>
      <c r="M25" s="3"/>
      <c r="N25" s="3"/>
      <c r="P25" s="3" t="s">
        <v>7</v>
      </c>
      <c r="Q25" s="3" t="s">
        <v>37</v>
      </c>
      <c r="R25" s="3"/>
      <c r="S25" s="3"/>
      <c r="T25" s="3"/>
      <c r="U25" s="3"/>
      <c r="W25" s="3" t="s">
        <v>7</v>
      </c>
      <c r="X25" s="3" t="s">
        <v>8</v>
      </c>
      <c r="Y25" s="3"/>
      <c r="Z25" s="3"/>
      <c r="AA25" s="3"/>
      <c r="AB25" s="3"/>
    </row>
    <row r="26" spans="2:28" x14ac:dyDescent="0.35">
      <c r="B26" s="3"/>
      <c r="C26" s="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  <c r="P26" s="3" t="s">
        <v>9</v>
      </c>
      <c r="Q26" s="3">
        <v>3</v>
      </c>
      <c r="R26" s="3"/>
      <c r="S26" s="3"/>
      <c r="T26" s="3"/>
      <c r="U26" s="3"/>
      <c r="W26" s="3" t="s">
        <v>9</v>
      </c>
      <c r="X26" s="3">
        <v>3</v>
      </c>
      <c r="Y26" s="3"/>
      <c r="Z26" s="3"/>
      <c r="AA26" s="3"/>
      <c r="AB26" s="3"/>
    </row>
    <row r="27" spans="2:28" x14ac:dyDescent="0.35">
      <c r="B27" s="3" t="s">
        <v>12</v>
      </c>
      <c r="C27" s="3"/>
      <c r="D27" s="3"/>
      <c r="E27" s="3"/>
      <c r="F27" s="3"/>
      <c r="G27" s="3"/>
      <c r="H27" s="13"/>
      <c r="I27" s="3" t="s">
        <v>15</v>
      </c>
      <c r="J27" s="3" t="s">
        <v>16</v>
      </c>
      <c r="K27" s="3" t="s">
        <v>17</v>
      </c>
      <c r="L27" s="3" t="s">
        <v>18</v>
      </c>
      <c r="M27" s="3"/>
      <c r="N27" s="3"/>
      <c r="P27" s="3" t="s">
        <v>10</v>
      </c>
      <c r="Q27" s="3">
        <v>0.4607</v>
      </c>
      <c r="R27" s="3"/>
      <c r="S27" s="3"/>
      <c r="T27" s="3"/>
      <c r="U27" s="3"/>
      <c r="W27" s="3" t="s">
        <v>10</v>
      </c>
      <c r="X27" s="3">
        <v>12.76</v>
      </c>
      <c r="Y27" s="3"/>
      <c r="Z27" s="3"/>
      <c r="AA27" s="3"/>
      <c r="AB27" s="3"/>
    </row>
    <row r="28" spans="2:28" x14ac:dyDescent="0.35">
      <c r="B28" s="3" t="s">
        <v>13</v>
      </c>
      <c r="C28" s="3">
        <v>88.77</v>
      </c>
      <c r="D28" s="3"/>
      <c r="E28" s="3"/>
      <c r="F28" s="3"/>
      <c r="G28" s="3"/>
      <c r="H28" s="13"/>
      <c r="I28" s="3" t="s">
        <v>19</v>
      </c>
      <c r="J28" s="3">
        <v>466800</v>
      </c>
      <c r="K28" s="3">
        <v>4</v>
      </c>
      <c r="L28" s="3">
        <v>116700</v>
      </c>
      <c r="M28" s="3"/>
      <c r="N28" s="3"/>
      <c r="P28" s="3" t="s">
        <v>11</v>
      </c>
      <c r="Q28" s="3">
        <v>3.6970000000000003E-2</v>
      </c>
      <c r="R28" s="3"/>
      <c r="S28" s="3"/>
      <c r="T28" s="3"/>
      <c r="U28" s="3"/>
      <c r="W28" s="3" t="s">
        <v>11</v>
      </c>
      <c r="X28" s="3">
        <v>0.54859999999999998</v>
      </c>
      <c r="Y28" s="3"/>
      <c r="Z28" s="3"/>
      <c r="AA28" s="3"/>
      <c r="AB28" s="3"/>
    </row>
    <row r="29" spans="2:28" x14ac:dyDescent="0.35">
      <c r="B29" s="3" t="s">
        <v>3</v>
      </c>
      <c r="C29" s="3" t="s">
        <v>4</v>
      </c>
      <c r="D29" s="3"/>
      <c r="E29" s="3"/>
      <c r="F29" s="3"/>
      <c r="G29" s="3"/>
      <c r="H29" s="13"/>
      <c r="I29" s="3" t="s">
        <v>20</v>
      </c>
      <c r="J29" s="3">
        <v>824200</v>
      </c>
      <c r="K29" s="3">
        <v>22</v>
      </c>
      <c r="L29" s="3">
        <v>37460</v>
      </c>
      <c r="M29" s="3"/>
      <c r="N29" s="3"/>
      <c r="P29" s="3"/>
      <c r="Q29" s="3"/>
      <c r="R29" s="3"/>
      <c r="S29" s="3"/>
      <c r="T29" s="3"/>
      <c r="U29" s="3"/>
      <c r="W29" s="3"/>
      <c r="X29" s="3"/>
      <c r="Y29" s="3"/>
      <c r="Z29" s="3"/>
      <c r="AA29" s="3"/>
      <c r="AB29" s="3"/>
    </row>
    <row r="30" spans="2:28" x14ac:dyDescent="0.35">
      <c r="B30" s="3" t="s">
        <v>5</v>
      </c>
      <c r="C30" s="3" t="s">
        <v>6</v>
      </c>
      <c r="D30" s="3"/>
      <c r="E30" s="3"/>
      <c r="F30" s="3"/>
      <c r="G30" s="3"/>
      <c r="H30" s="13"/>
      <c r="I30" s="3" t="s">
        <v>21</v>
      </c>
      <c r="J30" s="3">
        <v>1291000</v>
      </c>
      <c r="K30" s="3">
        <v>26</v>
      </c>
      <c r="L30" s="3"/>
      <c r="M30" s="3"/>
      <c r="N30" s="3"/>
      <c r="P30" s="3" t="s">
        <v>12</v>
      </c>
      <c r="Q30" s="3"/>
      <c r="R30" s="3"/>
      <c r="S30" s="3"/>
      <c r="T30" s="3"/>
      <c r="U30" s="3"/>
      <c r="W30" s="3" t="s">
        <v>12</v>
      </c>
      <c r="X30" s="3"/>
      <c r="Y30" s="3"/>
      <c r="Z30" s="3"/>
      <c r="AA30" s="3"/>
      <c r="AB30" s="3"/>
    </row>
    <row r="31" spans="2:28" x14ac:dyDescent="0.35">
      <c r="B31" s="3" t="s">
        <v>14</v>
      </c>
      <c r="C31" s="3" t="s">
        <v>8</v>
      </c>
      <c r="D31" s="3"/>
      <c r="E31" s="3"/>
      <c r="F31" s="3"/>
      <c r="G31" s="3"/>
      <c r="H31" s="13"/>
      <c r="I31" s="3"/>
      <c r="J31" s="3"/>
      <c r="K31" s="3"/>
      <c r="L31" s="3"/>
      <c r="M31" s="3"/>
      <c r="N31" s="3"/>
      <c r="P31" s="3" t="s">
        <v>13</v>
      </c>
      <c r="Q31" s="3">
        <v>22.6</v>
      </c>
      <c r="R31" s="3"/>
      <c r="S31" s="3"/>
      <c r="T31" s="3"/>
      <c r="U31" s="3"/>
      <c r="W31" s="3" t="s">
        <v>13</v>
      </c>
      <c r="X31" s="3">
        <v>23.93</v>
      </c>
      <c r="Y31" s="3"/>
      <c r="Z31" s="3"/>
      <c r="AA31" s="3"/>
      <c r="AB31" s="3"/>
    </row>
    <row r="32" spans="2:28" x14ac:dyDescent="0.35">
      <c r="B32" s="3"/>
      <c r="C32" s="3"/>
      <c r="D32" s="3"/>
      <c r="E32" s="3"/>
      <c r="F32" s="3"/>
      <c r="G32" s="3"/>
      <c r="H32" s="13"/>
      <c r="I32" s="3" t="s">
        <v>22</v>
      </c>
      <c r="J32" s="3" t="s">
        <v>23</v>
      </c>
      <c r="K32" s="3" t="s">
        <v>24</v>
      </c>
      <c r="L32" s="3" t="s">
        <v>25</v>
      </c>
      <c r="M32" s="3" t="s">
        <v>26</v>
      </c>
      <c r="N32" s="3" t="s">
        <v>27</v>
      </c>
      <c r="P32" s="3" t="s">
        <v>3</v>
      </c>
      <c r="Q32" s="3" t="s">
        <v>4</v>
      </c>
      <c r="R32" s="3"/>
      <c r="S32" s="3"/>
      <c r="T32" s="3"/>
      <c r="U32" s="3"/>
      <c r="W32" s="3" t="s">
        <v>3</v>
      </c>
      <c r="X32" s="3" t="s">
        <v>4</v>
      </c>
      <c r="Y32" s="3"/>
      <c r="Z32" s="3"/>
      <c r="AA32" s="3"/>
      <c r="AB32" s="3"/>
    </row>
    <row r="33" spans="2:28" x14ac:dyDescent="0.35">
      <c r="B33" s="3" t="s">
        <v>15</v>
      </c>
      <c r="C33" s="3" t="s">
        <v>16</v>
      </c>
      <c r="D33" s="3" t="s">
        <v>17</v>
      </c>
      <c r="E33" s="3" t="s">
        <v>18</v>
      </c>
      <c r="F33" s="3"/>
      <c r="G33" s="3"/>
      <c r="H33" s="13"/>
      <c r="I33" s="3" t="s">
        <v>28</v>
      </c>
      <c r="J33" s="3">
        <v>254.1</v>
      </c>
      <c r="K33" s="3">
        <v>3.0659999999999998</v>
      </c>
      <c r="L33" s="3" t="s">
        <v>37</v>
      </c>
      <c r="M33" s="3" t="s">
        <v>38</v>
      </c>
      <c r="N33" s="3" t="s">
        <v>59</v>
      </c>
      <c r="P33" s="3" t="s">
        <v>5</v>
      </c>
      <c r="Q33" s="3" t="s">
        <v>6</v>
      </c>
      <c r="R33" s="3"/>
      <c r="S33" s="3"/>
      <c r="T33" s="3"/>
      <c r="U33" s="3"/>
      <c r="W33" s="3" t="s">
        <v>5</v>
      </c>
      <c r="X33" s="3" t="s">
        <v>6</v>
      </c>
      <c r="Y33" s="3"/>
      <c r="Z33" s="3"/>
      <c r="AA33" s="3"/>
      <c r="AB33" s="3"/>
    </row>
    <row r="34" spans="2:28" x14ac:dyDescent="0.35">
      <c r="B34" s="3" t="s">
        <v>19</v>
      </c>
      <c r="C34" s="3">
        <v>1683000</v>
      </c>
      <c r="D34" s="3">
        <v>4</v>
      </c>
      <c r="E34" s="3">
        <v>420800</v>
      </c>
      <c r="F34" s="3"/>
      <c r="G34" s="3"/>
      <c r="H34" s="13"/>
      <c r="I34" s="3" t="s">
        <v>30</v>
      </c>
      <c r="J34" s="3">
        <v>400.5</v>
      </c>
      <c r="K34" s="3">
        <v>4.8319999999999999</v>
      </c>
      <c r="L34" s="3" t="s">
        <v>8</v>
      </c>
      <c r="M34" s="3" t="s">
        <v>58</v>
      </c>
      <c r="N34" s="3" t="s">
        <v>60</v>
      </c>
      <c r="P34" s="3" t="s">
        <v>14</v>
      </c>
      <c r="Q34" s="3" t="s">
        <v>8</v>
      </c>
      <c r="R34" s="3"/>
      <c r="S34" s="3"/>
      <c r="T34" s="3"/>
      <c r="U34" s="3"/>
      <c r="W34" s="3" t="s">
        <v>14</v>
      </c>
      <c r="X34" s="3" t="s">
        <v>8</v>
      </c>
      <c r="Y34" s="3"/>
      <c r="Z34" s="3"/>
      <c r="AA34" s="3"/>
      <c r="AB34" s="3"/>
    </row>
    <row r="35" spans="2:28" x14ac:dyDescent="0.35">
      <c r="B35" s="3" t="s">
        <v>20</v>
      </c>
      <c r="C35" s="3">
        <v>1104000</v>
      </c>
      <c r="D35" s="3">
        <v>25</v>
      </c>
      <c r="E35" s="3">
        <v>44160</v>
      </c>
      <c r="F35" s="3"/>
      <c r="G35" s="3"/>
      <c r="H35" s="13"/>
      <c r="I35" s="3" t="s">
        <v>32</v>
      </c>
      <c r="J35" s="3">
        <v>288.2</v>
      </c>
      <c r="K35" s="3">
        <v>3.4780000000000002</v>
      </c>
      <c r="L35" s="3" t="s">
        <v>37</v>
      </c>
      <c r="M35" s="3" t="s">
        <v>38</v>
      </c>
      <c r="N35" s="3" t="s">
        <v>61</v>
      </c>
      <c r="P35" s="3"/>
      <c r="Q35" s="3"/>
      <c r="R35" s="3"/>
      <c r="S35" s="3"/>
      <c r="T35" s="3"/>
      <c r="U35" s="3"/>
      <c r="W35" s="3"/>
      <c r="X35" s="3"/>
      <c r="Y35" s="3"/>
      <c r="Z35" s="3"/>
      <c r="AA35" s="3"/>
      <c r="AB35" s="3"/>
    </row>
    <row r="36" spans="2:28" x14ac:dyDescent="0.35">
      <c r="B36" s="3" t="s">
        <v>21</v>
      </c>
      <c r="C36" s="3">
        <v>2787000</v>
      </c>
      <c r="D36" s="3">
        <v>29</v>
      </c>
      <c r="E36" s="3"/>
      <c r="F36" s="3"/>
      <c r="G36" s="3"/>
      <c r="H36" s="13"/>
      <c r="I36" s="3" t="s">
        <v>34</v>
      </c>
      <c r="J36" s="3">
        <v>191.7</v>
      </c>
      <c r="K36" s="3">
        <v>2.0880000000000001</v>
      </c>
      <c r="L36" s="3" t="s">
        <v>37</v>
      </c>
      <c r="M36" s="3" t="s">
        <v>38</v>
      </c>
      <c r="N36" s="3" t="s">
        <v>62</v>
      </c>
      <c r="P36" s="3" t="s">
        <v>15</v>
      </c>
      <c r="Q36" s="3" t="s">
        <v>16</v>
      </c>
      <c r="R36" s="3" t="s">
        <v>17</v>
      </c>
      <c r="S36" s="3" t="s">
        <v>18</v>
      </c>
      <c r="T36" s="3"/>
      <c r="U36" s="3"/>
      <c r="W36" s="3" t="s">
        <v>15</v>
      </c>
      <c r="X36" s="3" t="s">
        <v>16</v>
      </c>
      <c r="Y36" s="3" t="s">
        <v>17</v>
      </c>
      <c r="Z36" s="3" t="s">
        <v>18</v>
      </c>
      <c r="AA36" s="3"/>
      <c r="AB36" s="3"/>
    </row>
    <row r="37" spans="2:28" x14ac:dyDescent="0.35">
      <c r="B37" s="3"/>
      <c r="C37" s="3"/>
      <c r="D37" s="3"/>
      <c r="E37" s="3"/>
      <c r="F37" s="3"/>
      <c r="G37" s="3"/>
      <c r="H37" s="13"/>
      <c r="I37" s="3" t="s">
        <v>36</v>
      </c>
      <c r="J37" s="3">
        <v>146.30000000000001</v>
      </c>
      <c r="K37" s="3">
        <v>1.8520000000000001</v>
      </c>
      <c r="L37" s="3" t="s">
        <v>37</v>
      </c>
      <c r="M37" s="3" t="s">
        <v>38</v>
      </c>
      <c r="N37" s="3" t="s">
        <v>63</v>
      </c>
      <c r="P37" s="3" t="s">
        <v>19</v>
      </c>
      <c r="Q37" s="3">
        <v>6170</v>
      </c>
      <c r="R37" s="3">
        <v>2</v>
      </c>
      <c r="S37" s="3">
        <v>3085</v>
      </c>
      <c r="T37" s="3"/>
      <c r="U37" s="3"/>
      <c r="W37" s="3" t="s">
        <v>19</v>
      </c>
      <c r="X37" s="3">
        <v>29610</v>
      </c>
      <c r="Y37" s="3">
        <v>2</v>
      </c>
      <c r="Z37" s="3">
        <v>14810</v>
      </c>
      <c r="AA37" s="3"/>
      <c r="AB37" s="3"/>
    </row>
    <row r="38" spans="2:28" x14ac:dyDescent="0.35">
      <c r="B38" s="3" t="s">
        <v>22</v>
      </c>
      <c r="C38" s="3" t="s">
        <v>23</v>
      </c>
      <c r="D38" s="3" t="s">
        <v>24</v>
      </c>
      <c r="E38" s="3" t="s">
        <v>25</v>
      </c>
      <c r="F38" s="3" t="s">
        <v>26</v>
      </c>
      <c r="G38" s="3" t="s">
        <v>27</v>
      </c>
      <c r="H38" s="13"/>
      <c r="I38" s="3" t="s">
        <v>40</v>
      </c>
      <c r="J38" s="3">
        <v>34.11</v>
      </c>
      <c r="K38" s="3">
        <v>0.43159999999999998</v>
      </c>
      <c r="L38" s="3" t="s">
        <v>37</v>
      </c>
      <c r="M38" s="3" t="s">
        <v>38</v>
      </c>
      <c r="N38" s="3" t="s">
        <v>64</v>
      </c>
      <c r="P38" s="3" t="s">
        <v>20</v>
      </c>
      <c r="Q38" s="3">
        <v>160700</v>
      </c>
      <c r="R38" s="3">
        <v>24</v>
      </c>
      <c r="S38" s="3">
        <v>6696</v>
      </c>
      <c r="T38" s="3"/>
      <c r="U38" s="3"/>
      <c r="W38" s="3" t="s">
        <v>20</v>
      </c>
      <c r="X38" s="3">
        <v>24360</v>
      </c>
      <c r="Y38" s="3">
        <v>21</v>
      </c>
      <c r="Z38" s="3">
        <v>1160</v>
      </c>
      <c r="AA38" s="3"/>
      <c r="AB38" s="3"/>
    </row>
    <row r="39" spans="2:28" x14ac:dyDescent="0.35">
      <c r="B39" s="3" t="s">
        <v>28</v>
      </c>
      <c r="C39" s="3">
        <v>573.79999999999995</v>
      </c>
      <c r="D39" s="3">
        <v>6.9409999999999998</v>
      </c>
      <c r="E39" s="3" t="s">
        <v>8</v>
      </c>
      <c r="F39" s="3" t="s">
        <v>6</v>
      </c>
      <c r="G39" s="3" t="s">
        <v>29</v>
      </c>
      <c r="H39" s="13"/>
      <c r="I39" s="3" t="s">
        <v>42</v>
      </c>
      <c r="J39" s="3">
        <v>-62.4</v>
      </c>
      <c r="K39" s="3">
        <v>0.70630000000000004</v>
      </c>
      <c r="L39" s="3" t="s">
        <v>37</v>
      </c>
      <c r="M39" s="3" t="s">
        <v>38</v>
      </c>
      <c r="N39" s="3" t="s">
        <v>65</v>
      </c>
      <c r="P39" s="3" t="s">
        <v>21</v>
      </c>
      <c r="Q39" s="3">
        <v>166900</v>
      </c>
      <c r="R39" s="3">
        <v>26</v>
      </c>
      <c r="S39" s="3"/>
      <c r="T39" s="3"/>
      <c r="U39" s="3"/>
      <c r="W39" s="3" t="s">
        <v>21</v>
      </c>
      <c r="X39" s="3">
        <v>53980</v>
      </c>
      <c r="Y39" s="3">
        <v>23</v>
      </c>
      <c r="Z39" s="3"/>
      <c r="AA39" s="3"/>
      <c r="AB39" s="3"/>
    </row>
    <row r="40" spans="2:28" x14ac:dyDescent="0.35">
      <c r="B40" s="3" t="s">
        <v>30</v>
      </c>
      <c r="C40" s="3">
        <v>592.6</v>
      </c>
      <c r="D40" s="3">
        <v>6.9080000000000004</v>
      </c>
      <c r="E40" s="3" t="s">
        <v>8</v>
      </c>
      <c r="F40" s="3" t="s">
        <v>6</v>
      </c>
      <c r="G40" s="3" t="s">
        <v>31</v>
      </c>
      <c r="H40" s="13"/>
      <c r="I40" s="3" t="s">
        <v>44</v>
      </c>
      <c r="J40" s="3">
        <v>-112.2</v>
      </c>
      <c r="K40" s="3">
        <v>1.42</v>
      </c>
      <c r="L40" s="3" t="s">
        <v>37</v>
      </c>
      <c r="M40" s="3" t="s">
        <v>38</v>
      </c>
      <c r="N40" s="3" t="s">
        <v>66</v>
      </c>
      <c r="P40" s="3"/>
      <c r="Q40" s="3"/>
      <c r="R40" s="3"/>
      <c r="S40" s="3"/>
      <c r="T40" s="3"/>
      <c r="U40" s="3"/>
      <c r="W40" s="3"/>
      <c r="X40" s="3"/>
      <c r="Y40" s="3"/>
      <c r="Z40" s="3"/>
      <c r="AA40" s="3"/>
      <c r="AB40" s="3"/>
    </row>
    <row r="41" spans="2:28" x14ac:dyDescent="0.35">
      <c r="B41" s="3" t="s">
        <v>32</v>
      </c>
      <c r="C41" s="3">
        <v>590.1</v>
      </c>
      <c r="D41" s="3">
        <v>6.8789999999999996</v>
      </c>
      <c r="E41" s="3" t="s">
        <v>8</v>
      </c>
      <c r="F41" s="3" t="s">
        <v>6</v>
      </c>
      <c r="G41" s="3" t="s">
        <v>33</v>
      </c>
      <c r="H41" s="13"/>
      <c r="I41" s="3" t="s">
        <v>46</v>
      </c>
      <c r="J41" s="3">
        <v>-208.7</v>
      </c>
      <c r="K41" s="3">
        <v>2.363</v>
      </c>
      <c r="L41" s="3" t="s">
        <v>37</v>
      </c>
      <c r="M41" s="3" t="s">
        <v>38</v>
      </c>
      <c r="N41" s="3" t="s">
        <v>67</v>
      </c>
      <c r="P41" s="3" t="s">
        <v>22</v>
      </c>
      <c r="Q41" s="3" t="s">
        <v>23</v>
      </c>
      <c r="R41" s="3" t="s">
        <v>24</v>
      </c>
      <c r="S41" s="3" t="s">
        <v>25</v>
      </c>
      <c r="T41" s="3" t="s">
        <v>26</v>
      </c>
      <c r="U41" s="3" t="s">
        <v>27</v>
      </c>
      <c r="W41" s="3" t="s">
        <v>22</v>
      </c>
      <c r="X41" s="3" t="s">
        <v>23</v>
      </c>
      <c r="Y41" s="3" t="s">
        <v>24</v>
      </c>
      <c r="Z41" s="3" t="s">
        <v>25</v>
      </c>
      <c r="AA41" s="3" t="s">
        <v>26</v>
      </c>
      <c r="AB41" s="3" t="s">
        <v>27</v>
      </c>
    </row>
    <row r="42" spans="2:28" x14ac:dyDescent="0.35">
      <c r="B42" s="3" t="s">
        <v>34</v>
      </c>
      <c r="C42" s="3">
        <v>615.5</v>
      </c>
      <c r="D42" s="3">
        <v>6.8410000000000002</v>
      </c>
      <c r="E42" s="3" t="s">
        <v>8</v>
      </c>
      <c r="F42" s="3" t="s">
        <v>6</v>
      </c>
      <c r="G42" s="3" t="s">
        <v>35</v>
      </c>
      <c r="H42" s="13"/>
      <c r="I42" s="3" t="s">
        <v>48</v>
      </c>
      <c r="J42" s="3">
        <v>-96.51</v>
      </c>
      <c r="K42" s="3">
        <v>1.0920000000000001</v>
      </c>
      <c r="L42" s="3" t="s">
        <v>37</v>
      </c>
      <c r="M42" s="3" t="s">
        <v>38</v>
      </c>
      <c r="N42" s="3" t="s">
        <v>68</v>
      </c>
      <c r="P42" s="3" t="s">
        <v>28</v>
      </c>
      <c r="Q42" s="3">
        <v>-33.119999999999997</v>
      </c>
      <c r="R42" s="3">
        <v>1.214</v>
      </c>
      <c r="S42" s="3" t="s">
        <v>37</v>
      </c>
      <c r="T42" s="3" t="s">
        <v>38</v>
      </c>
      <c r="U42" s="3" t="s">
        <v>70</v>
      </c>
      <c r="W42" s="3" t="s">
        <v>28</v>
      </c>
      <c r="X42" s="3">
        <v>-33.770000000000003</v>
      </c>
      <c r="Y42" s="3">
        <v>2.8039999999999998</v>
      </c>
      <c r="Z42" s="3" t="s">
        <v>37</v>
      </c>
      <c r="AA42" s="3" t="s">
        <v>38</v>
      </c>
      <c r="AB42" s="3" t="s">
        <v>74</v>
      </c>
    </row>
    <row r="43" spans="2:28" x14ac:dyDescent="0.35">
      <c r="B43" s="3" t="s">
        <v>36</v>
      </c>
      <c r="C43" s="3">
        <v>18.809999999999999</v>
      </c>
      <c r="D43" s="3">
        <v>0.22750000000000001</v>
      </c>
      <c r="E43" s="3" t="s">
        <v>37</v>
      </c>
      <c r="F43" s="3" t="s">
        <v>38</v>
      </c>
      <c r="G43" s="3" t="s">
        <v>39</v>
      </c>
      <c r="H43" s="13"/>
      <c r="P43" s="3" t="s">
        <v>30</v>
      </c>
      <c r="Q43" s="3">
        <v>-30.9</v>
      </c>
      <c r="R43" s="3">
        <v>1.133</v>
      </c>
      <c r="S43" s="3" t="s">
        <v>37</v>
      </c>
      <c r="T43" s="3" t="s">
        <v>38</v>
      </c>
      <c r="U43" s="3" t="s">
        <v>71</v>
      </c>
      <c r="W43" s="3" t="s">
        <v>30</v>
      </c>
      <c r="X43" s="3">
        <v>-85.42</v>
      </c>
      <c r="Y43" s="3">
        <v>7.093</v>
      </c>
      <c r="Z43" s="3" t="s">
        <v>8</v>
      </c>
      <c r="AA43" s="3" t="s">
        <v>6</v>
      </c>
      <c r="AB43" s="3" t="s">
        <v>75</v>
      </c>
    </row>
    <row r="44" spans="2:28" x14ac:dyDescent="0.35">
      <c r="B44" s="3" t="s">
        <v>40</v>
      </c>
      <c r="C44" s="3">
        <v>16.309999999999999</v>
      </c>
      <c r="D44" s="3">
        <v>0.1973</v>
      </c>
      <c r="E44" s="3" t="s">
        <v>37</v>
      </c>
      <c r="F44" s="3" t="s">
        <v>38</v>
      </c>
      <c r="G44" s="3" t="s">
        <v>41</v>
      </c>
      <c r="H44" s="13"/>
      <c r="P44" s="3" t="s">
        <v>36</v>
      </c>
      <c r="Q44" s="3">
        <v>2.2189999999999999</v>
      </c>
      <c r="R44" s="3">
        <v>8.1350000000000006E-2</v>
      </c>
      <c r="S44" s="3" t="s">
        <v>37</v>
      </c>
      <c r="T44" s="3" t="s">
        <v>38</v>
      </c>
      <c r="U44" s="3" t="s">
        <v>72</v>
      </c>
      <c r="W44" s="3" t="s">
        <v>36</v>
      </c>
      <c r="X44" s="3">
        <v>-51.65</v>
      </c>
      <c r="Y44" s="3">
        <v>4.2889999999999997</v>
      </c>
      <c r="Z44" s="3" t="s">
        <v>8</v>
      </c>
      <c r="AA44" s="3" t="s">
        <v>58</v>
      </c>
      <c r="AB44" s="3" t="s">
        <v>76</v>
      </c>
    </row>
    <row r="45" spans="2:28" x14ac:dyDescent="0.35">
      <c r="B45" s="3" t="s">
        <v>42</v>
      </c>
      <c r="C45" s="3">
        <v>41.68</v>
      </c>
      <c r="D45" s="3">
        <v>0.47910000000000003</v>
      </c>
      <c r="E45" s="3" t="s">
        <v>37</v>
      </c>
      <c r="F45" s="3" t="s">
        <v>38</v>
      </c>
      <c r="G45" s="3" t="s">
        <v>43</v>
      </c>
      <c r="H45" s="13"/>
    </row>
    <row r="46" spans="2:28" x14ac:dyDescent="0.35">
      <c r="B46" s="3" t="s">
        <v>44</v>
      </c>
      <c r="C46" s="3">
        <v>-2.4980000000000002</v>
      </c>
      <c r="D46" s="3">
        <v>2.912E-2</v>
      </c>
      <c r="E46" s="3" t="s">
        <v>37</v>
      </c>
      <c r="F46" s="3" t="s">
        <v>38</v>
      </c>
      <c r="G46" s="3" t="s">
        <v>45</v>
      </c>
      <c r="H46" s="13"/>
    </row>
    <row r="47" spans="2:28" x14ac:dyDescent="0.35">
      <c r="B47" s="3" t="s">
        <v>46</v>
      </c>
      <c r="C47" s="3">
        <v>22.87</v>
      </c>
      <c r="D47" s="3">
        <v>0.25419999999999998</v>
      </c>
      <c r="E47" s="3" t="s">
        <v>37</v>
      </c>
      <c r="F47" s="3" t="s">
        <v>38</v>
      </c>
      <c r="G47" s="3" t="s">
        <v>47</v>
      </c>
      <c r="H47" s="13"/>
    </row>
    <row r="48" spans="2:28" x14ac:dyDescent="0.35">
      <c r="B48" s="3" t="s">
        <v>48</v>
      </c>
      <c r="C48" s="3">
        <v>25.37</v>
      </c>
      <c r="D48" s="3">
        <v>0.28199999999999997</v>
      </c>
      <c r="E48" s="3" t="s">
        <v>37</v>
      </c>
      <c r="F48" s="3" t="s">
        <v>38</v>
      </c>
      <c r="G48" s="3" t="s">
        <v>49</v>
      </c>
      <c r="H48" s="13"/>
    </row>
  </sheetData>
  <mergeCells count="8">
    <mergeCell ref="X2:Z2"/>
    <mergeCell ref="X5:Z5"/>
    <mergeCell ref="C5:G5"/>
    <mergeCell ref="C2:G2"/>
    <mergeCell ref="J2:N2"/>
    <mergeCell ref="J5:N5"/>
    <mergeCell ref="Q5:S5"/>
    <mergeCell ref="Q2:S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Richard Villemur</cp:lastModifiedBy>
  <dcterms:created xsi:type="dcterms:W3CDTF">2021-07-15T19:25:31Z</dcterms:created>
  <dcterms:modified xsi:type="dcterms:W3CDTF">2021-09-08T11:39:51Z</dcterms:modified>
</cp:coreProperties>
</file>