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ICHERUNG/04. Garnelen Verhalten/Auswertung/Manuskript Bilder/"/>
    </mc:Choice>
  </mc:AlternateContent>
  <xr:revisionPtr revIDLastSave="0" documentId="13_ncr:1_{29388B84-8068-9248-80DF-FB400E5480A0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timetable" sheetId="2" r:id="rId1"/>
    <sheet name="water parameter" sheetId="10" r:id="rId2"/>
    <sheet name="mortality" sheetId="1" r:id="rId3"/>
    <sheet name="ecdysis" sheetId="4" r:id="rId4"/>
    <sheet name="body parameter" sheetId="9" r:id="rId5"/>
    <sheet name="room temperature" sheetId="12" r:id="rId6"/>
    <sheet name="Video_d1" sheetId="5" r:id="rId7"/>
    <sheet name="Video_d3" sheetId="13" r:id="rId8"/>
    <sheet name="Video_d7" sheetId="14" r:id="rId9"/>
    <sheet name="Video_d14" sheetId="15" r:id="rId10"/>
  </sheets>
  <calcPr calcId="191029"/>
</workbook>
</file>

<file path=xl/calcChain.xml><?xml version="1.0" encoding="utf-8"?>
<calcChain xmlns="http://schemas.openxmlformats.org/spreadsheetml/2006/main">
  <c r="J7" i="9" l="1"/>
  <c r="J6" i="9"/>
  <c r="Q71" i="4"/>
  <c r="H5" i="12"/>
  <c r="H4" i="12"/>
  <c r="H3" i="12"/>
  <c r="H2" i="12"/>
  <c r="G5" i="12"/>
  <c r="G4" i="12"/>
  <c r="G3" i="12"/>
  <c r="G2" i="12"/>
  <c r="S37" i="4" l="1"/>
  <c r="S45" i="4"/>
  <c r="S53" i="4"/>
  <c r="S61" i="4"/>
  <c r="S29" i="4"/>
  <c r="S21" i="4"/>
  <c r="S13" i="4"/>
  <c r="S5" i="4"/>
  <c r="Q72" i="4" l="1"/>
  <c r="J8" i="9"/>
  <c r="I20" i="10" l="1"/>
  <c r="J4" i="10" l="1"/>
  <c r="J5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K21" i="10" l="1"/>
  <c r="I21" i="10"/>
  <c r="H21" i="10"/>
  <c r="G21" i="10"/>
  <c r="F21" i="10"/>
  <c r="E21" i="10"/>
  <c r="D21" i="10"/>
  <c r="C21" i="10"/>
  <c r="K20" i="10"/>
  <c r="H20" i="10"/>
  <c r="G20" i="10"/>
  <c r="F20" i="10"/>
  <c r="E20" i="10"/>
  <c r="D20" i="10"/>
  <c r="C20" i="10"/>
  <c r="J20" i="10" l="1"/>
  <c r="J21" i="10"/>
</calcChain>
</file>

<file path=xl/sharedStrings.xml><?xml version="1.0" encoding="utf-8"?>
<sst xmlns="http://schemas.openxmlformats.org/spreadsheetml/2006/main" count="1513" uniqueCount="744">
  <si>
    <t>1 g/L</t>
  </si>
  <si>
    <t>Treatment</t>
  </si>
  <si>
    <t>dead individuals on day</t>
  </si>
  <si>
    <t>NC</t>
  </si>
  <si>
    <t>ecdysis on day</t>
  </si>
  <si>
    <t>end of test</t>
  </si>
  <si>
    <t xml:space="preserve">start of test </t>
  </si>
  <si>
    <t>day</t>
  </si>
  <si>
    <t>datum</t>
  </si>
  <si>
    <t>Preparations</t>
  </si>
  <si>
    <t>Feeding</t>
  </si>
  <si>
    <t>video</t>
  </si>
  <si>
    <t>to do</t>
  </si>
  <si>
    <t>water exchange</t>
  </si>
  <si>
    <t>Ammonium</t>
  </si>
  <si>
    <t>Water parameters</t>
  </si>
  <si>
    <t>mortality/ecdysis control</t>
  </si>
  <si>
    <t>Av. Speed (mm/s)</t>
  </si>
  <si>
    <t>Mob. Av. Speed (mm/s)</t>
  </si>
  <si>
    <t>Av. Accel (mm/s^2)</t>
  </si>
  <si>
    <t>Mobility Rate (%)</t>
  </si>
  <si>
    <t>Visible Frames</t>
  </si>
  <si>
    <t>Visible Time (m:s)</t>
  </si>
  <si>
    <t>Invisible Frames</t>
  </si>
  <si>
    <t>Invisible Time (m:s)</t>
  </si>
  <si>
    <t>First Visible Frame</t>
  </si>
  <si>
    <t>Last Visible Frame</t>
  </si>
  <si>
    <t>Visibility Rate (%)</t>
  </si>
  <si>
    <t>Invisibility Rate (%)</t>
  </si>
  <si>
    <t>Explored Areas</t>
  </si>
  <si>
    <t>Number of Areas</t>
  </si>
  <si>
    <t>Exploration Rate (%)</t>
  </si>
  <si>
    <t>Total Distance (mm)</t>
  </si>
  <si>
    <t>Transitions In</t>
  </si>
  <si>
    <t>Transitions Out</t>
  </si>
  <si>
    <t>Frozen Events</t>
  </si>
  <si>
    <t>Tot. Time Frozen (m:s)</t>
  </si>
  <si>
    <t>Avg. Time Frozen (m:s)</t>
  </si>
  <si>
    <t>pH</t>
  </si>
  <si>
    <t xml:space="preserve">conductivity </t>
  </si>
  <si>
    <t>[µS/cm]</t>
  </si>
  <si>
    <t>oxygen</t>
  </si>
  <si>
    <t>[mg/L]</t>
  </si>
  <si>
    <t>[%]</t>
  </si>
  <si>
    <t>temperature</t>
  </si>
  <si>
    <t>[°C]</t>
  </si>
  <si>
    <t>CaCO3</t>
  </si>
  <si>
    <t>[°d]</t>
  </si>
  <si>
    <t>[mmol/L]</t>
  </si>
  <si>
    <t>ammonium</t>
  </si>
  <si>
    <t>Test start</t>
  </si>
  <si>
    <t>medium</t>
  </si>
  <si>
    <t>day 8</t>
  </si>
  <si>
    <t>PC</t>
  </si>
  <si>
    <t>mean</t>
  </si>
  <si>
    <t>SD</t>
  </si>
  <si>
    <t>no. of ecdysis</t>
  </si>
  <si>
    <t>0.4 g/L</t>
  </si>
  <si>
    <t>2.5 g/L</t>
  </si>
  <si>
    <t>6.25 g/L</t>
  </si>
  <si>
    <t>15.6 g/L</t>
  </si>
  <si>
    <t xml:space="preserve">PC </t>
  </si>
  <si>
    <t>SC</t>
  </si>
  <si>
    <t>sex</t>
  </si>
  <si>
    <t>body length</t>
  </si>
  <si>
    <t>carapax length</t>
  </si>
  <si>
    <t>(0=f, 1=m)</t>
  </si>
  <si>
    <t>[mm]</t>
  </si>
  <si>
    <t>T0</t>
  </si>
  <si>
    <t>inter-molt-period [d]</t>
  </si>
  <si>
    <t>per replicate</t>
  </si>
  <si>
    <t>1 = dead</t>
  </si>
  <si>
    <t>0 = abnormal behavior (e.g. back position)</t>
  </si>
  <si>
    <t xml:space="preserve">0 = normal </t>
  </si>
  <si>
    <t xml:space="preserve">1 = new exuviae found  </t>
  </si>
  <si>
    <t xml:space="preserve">0 = no new exuviae </t>
  </si>
  <si>
    <t>not measureable anymore</t>
  </si>
  <si>
    <t>beim Häuten gestorben</t>
  </si>
  <si>
    <t>Body length</t>
  </si>
  <si>
    <t>Mean</t>
  </si>
  <si>
    <t>% males</t>
  </si>
  <si>
    <t>Temp, °C</t>
  </si>
  <si>
    <t>RH, %</t>
  </si>
  <si>
    <t>Min</t>
  </si>
  <si>
    <t>Max</t>
  </si>
  <si>
    <t>12/13/2019 12:07:54 am</t>
  </si>
  <si>
    <t>12/13/2019 12:22:54 am</t>
  </si>
  <si>
    <t>12/13/2019 12:37:54 am</t>
  </si>
  <si>
    <t>12/13/2019 12:52:54 am</t>
  </si>
  <si>
    <t>12/13/2019 01:07:54 am</t>
  </si>
  <si>
    <t>12/13/2019 01:22:54 am</t>
  </si>
  <si>
    <t>12/13/2019 01:37:54 am</t>
  </si>
  <si>
    <t>12/13/2019 01:52:54 am</t>
  </si>
  <si>
    <t>12/13/2019 02:07:54 am</t>
  </si>
  <si>
    <t>12/13/2019 02:22:54 am</t>
  </si>
  <si>
    <t>12/13/2019 02:37:54 am</t>
  </si>
  <si>
    <t>12/13/2019 02:52:54 am</t>
  </si>
  <si>
    <t>12/13/2019 03:07:54 am</t>
  </si>
  <si>
    <t>12/13/2019 03:22:54 am</t>
  </si>
  <si>
    <t>12/13/2019 03:37:54 am</t>
  </si>
  <si>
    <t>12/13/2019 03:52:54 am</t>
  </si>
  <si>
    <t>12/13/2019 04:07:54 am</t>
  </si>
  <si>
    <t>12/13/2019 04:22:54 am</t>
  </si>
  <si>
    <t>12/13/2019 04:37:54 am</t>
  </si>
  <si>
    <t>12/13/2019 04:52:54 am</t>
  </si>
  <si>
    <t>12/13/2019 05:07:54 am</t>
  </si>
  <si>
    <t>12/13/2019 05:22:54 am</t>
  </si>
  <si>
    <t>12/13/2019 05:37:54 am</t>
  </si>
  <si>
    <t>12/13/2019 05:52:54 am</t>
  </si>
  <si>
    <t>12/13/2019 06:07:54 am</t>
  </si>
  <si>
    <t>12/13/2019 06:22:54 am</t>
  </si>
  <si>
    <t>12/13/2019 06:37:54 am</t>
  </si>
  <si>
    <t>12/13/2019 06:52:54 am</t>
  </si>
  <si>
    <t>12/13/2019 07:07:54 am</t>
  </si>
  <si>
    <t>12/13/2019 07:22:54 am</t>
  </si>
  <si>
    <t>12/13/2019 07:37:54 am</t>
  </si>
  <si>
    <t>12/13/2019 07:52:54 am</t>
  </si>
  <si>
    <t>12/13/2019 08:07:54 am</t>
  </si>
  <si>
    <t>12/13/2019 08:22:54 am</t>
  </si>
  <si>
    <t>12/13/2019 08:37:54 am</t>
  </si>
  <si>
    <t>12/13/2019 08:52:54 am</t>
  </si>
  <si>
    <t>12/13/2019 09:07:54 am</t>
  </si>
  <si>
    <t>12/13/2019 09:22:54 am</t>
  </si>
  <si>
    <t>12/13/2019 09:37:54 am</t>
  </si>
  <si>
    <t>12/13/2019 09:52:54 am</t>
  </si>
  <si>
    <t>12/13/2019 10:07:54 am</t>
  </si>
  <si>
    <t>12/13/2019 10:22:54 am</t>
  </si>
  <si>
    <t>12/13/2019 10:37:54 am</t>
  </si>
  <si>
    <t>12/13/2019 10:52:54 am</t>
  </si>
  <si>
    <t>12/13/2019 11:07:54 am</t>
  </si>
  <si>
    <t>12/13/2019 11:22:54 am</t>
  </si>
  <si>
    <t>12/13/2019 11:37:54 am</t>
  </si>
  <si>
    <t>12/13/2019 11:52:54 am</t>
  </si>
  <si>
    <t>12/13/2019 12:07:54 pm</t>
  </si>
  <si>
    <t>12/13/2019 12:22:54 pm</t>
  </si>
  <si>
    <t>12/13/2019 12:37:54 pm</t>
  </si>
  <si>
    <t>12/13/2019 12:52:54 pm</t>
  </si>
  <si>
    <t>12/13/2019 01:07:54 pm</t>
  </si>
  <si>
    <t>12/13/2019 01:22:54 pm</t>
  </si>
  <si>
    <t>12/13/2019 01:37:54 pm</t>
  </si>
  <si>
    <t>12/13/2019 01:52:54 pm</t>
  </si>
  <si>
    <t>12/13/2019 02:07:54 pm</t>
  </si>
  <si>
    <t>12/13/2019 02:22:54 pm</t>
  </si>
  <si>
    <t>12/13/2019 02:37:54 pm</t>
  </si>
  <si>
    <t>12/13/2019 02:52:54 pm</t>
  </si>
  <si>
    <t>12/13/2019 03:07:54 pm</t>
  </si>
  <si>
    <t>12/13/2019 03:22:54 pm</t>
  </si>
  <si>
    <t>12/13/2019 03:37:54 pm</t>
  </si>
  <si>
    <t>12/13/2019 03:52:54 pm</t>
  </si>
  <si>
    <t>12/13/2019 04:07:54 pm</t>
  </si>
  <si>
    <t>12/13/2019 04:22:54 pm</t>
  </si>
  <si>
    <t>12/13/2019 04:37:54 pm</t>
  </si>
  <si>
    <t>12/13/2019 04:52:54 pm</t>
  </si>
  <si>
    <t>12/13/2019 05:07:54 pm</t>
  </si>
  <si>
    <t>12/13/2019 05:22:54 pm</t>
  </si>
  <si>
    <t>12/13/2019 05:37:54 pm</t>
  </si>
  <si>
    <t>12/13/2019 05:52:54 pm</t>
  </si>
  <si>
    <t>12/13/2019 06:07:54 pm</t>
  </si>
  <si>
    <t>12/13/2019 06:22:54 pm</t>
  </si>
  <si>
    <t>12/13/2019 06:37:54 pm</t>
  </si>
  <si>
    <t>12/13/2019 06:52:54 pm</t>
  </si>
  <si>
    <t>12/13/2019 07:07:54 pm</t>
  </si>
  <si>
    <t>12/13/2019 07:22:54 pm</t>
  </si>
  <si>
    <t>12/13/2019 07:37:54 pm</t>
  </si>
  <si>
    <t>12/13/2019 07:52:54 pm</t>
  </si>
  <si>
    <t>12/13/2019 08:07:54 pm</t>
  </si>
  <si>
    <t>12/13/2019 08:22:54 pm</t>
  </si>
  <si>
    <t>12/13/2019 08:37:54 pm</t>
  </si>
  <si>
    <t>12/13/2019 08:52:54 pm</t>
  </si>
  <si>
    <t>12/13/2019 09:07:54 pm</t>
  </si>
  <si>
    <t>12/13/2019 09:22:54 pm</t>
  </si>
  <si>
    <t>12/13/2019 09:37:54 pm</t>
  </si>
  <si>
    <t>12/13/2019 09:52:54 pm</t>
  </si>
  <si>
    <t>12/13/2019 10:07:54 pm</t>
  </si>
  <si>
    <t>12/13/2019 10:22:54 pm</t>
  </si>
  <si>
    <t>12/13/2019 10:37:54 pm</t>
  </si>
  <si>
    <t>12/13/2019 10:52:54 pm</t>
  </si>
  <si>
    <t>12/13/2019 11:07:54 pm</t>
  </si>
  <si>
    <t>12/13/2019 11:22:54 pm</t>
  </si>
  <si>
    <t>12/13/2019 11:37:54 pm</t>
  </si>
  <si>
    <t>12/13/2019 11:52:54 pm</t>
  </si>
  <si>
    <t>12/14/2019 12:07:54 am</t>
  </si>
  <si>
    <t>12/14/2019 12:22:54 am</t>
  </si>
  <si>
    <t>12/14/2019 12:37:54 am</t>
  </si>
  <si>
    <t>12/14/2019 12:52:54 am</t>
  </si>
  <si>
    <t>12/14/2019 01:07:54 am</t>
  </si>
  <si>
    <t>12/14/2019 01:22:54 am</t>
  </si>
  <si>
    <t>12/14/2019 01:37:54 am</t>
  </si>
  <si>
    <t>12/14/2019 01:52:54 am</t>
  </si>
  <si>
    <t>12/14/2019 02:07:54 am</t>
  </si>
  <si>
    <t>12/14/2019 02:22:54 am</t>
  </si>
  <si>
    <t>12/14/2019 02:37:54 am</t>
  </si>
  <si>
    <t>12/14/2019 02:52:54 am</t>
  </si>
  <si>
    <t>12/14/2019 03:07:54 am</t>
  </si>
  <si>
    <t>12/14/2019 03:22:54 am</t>
  </si>
  <si>
    <t>12/14/2019 03:37:54 am</t>
  </si>
  <si>
    <t>12/14/2019 03:52:54 am</t>
  </si>
  <si>
    <t>12/14/2019 04:07:54 am</t>
  </si>
  <si>
    <t>12/14/2019 04:22:54 am</t>
  </si>
  <si>
    <t>12/14/2019 04:37:54 am</t>
  </si>
  <si>
    <t>12/14/2019 04:52:54 am</t>
  </si>
  <si>
    <t>12/14/2019 05:07:54 am</t>
  </si>
  <si>
    <t>12/14/2019 05:22:54 am</t>
  </si>
  <si>
    <t>12/14/2019 05:37:54 am</t>
  </si>
  <si>
    <t>12/14/2019 05:52:54 am</t>
  </si>
  <si>
    <t>12/14/2019 06:07:54 am</t>
  </si>
  <si>
    <t>12/14/2019 06:22:54 am</t>
  </si>
  <si>
    <t>12/14/2019 06:37:54 am</t>
  </si>
  <si>
    <t>12/14/2019 06:52:54 am</t>
  </si>
  <si>
    <t>12/14/2019 07:07:54 am</t>
  </si>
  <si>
    <t>12/14/2019 07:22:54 am</t>
  </si>
  <si>
    <t>12/14/2019 07:37:54 am</t>
  </si>
  <si>
    <t>12/14/2019 07:52:54 am</t>
  </si>
  <si>
    <t>12/14/2019 08:07:54 am</t>
  </si>
  <si>
    <t>12/14/2019 08:22:54 am</t>
  </si>
  <si>
    <t>12/14/2019 08:37:54 am</t>
  </si>
  <si>
    <t>12/14/2019 08:52:54 am</t>
  </si>
  <si>
    <t>12/14/2019 09:07:54 am</t>
  </si>
  <si>
    <t>12/14/2019 09:22:54 am</t>
  </si>
  <si>
    <t>12/14/2019 09:37:54 am</t>
  </si>
  <si>
    <t>12/14/2019 09:52:54 am</t>
  </si>
  <si>
    <t>12/14/2019 10:07:54 am</t>
  </si>
  <si>
    <t>12/14/2019 10:22:54 am</t>
  </si>
  <si>
    <t>12/14/2019 10:37:54 am</t>
  </si>
  <si>
    <t>12/14/2019 10:52:54 am</t>
  </si>
  <si>
    <t>12/14/2019 11:07:54 am</t>
  </si>
  <si>
    <t>12/14/2019 11:22:54 am</t>
  </si>
  <si>
    <t>12/14/2019 11:37:54 am</t>
  </si>
  <si>
    <t>12/14/2019 11:52:54 am</t>
  </si>
  <si>
    <t>12/14/2019 12:07:54 pm</t>
  </si>
  <si>
    <t>12/14/2019 12:22:54 pm</t>
  </si>
  <si>
    <t>12/14/2019 12:37:54 pm</t>
  </si>
  <si>
    <t>12/14/2019 12:52:54 pm</t>
  </si>
  <si>
    <t>12/14/2019 01:07:54 pm</t>
  </si>
  <si>
    <t>12/14/2019 01:22:54 pm</t>
  </si>
  <si>
    <t>12/14/2019 01:37:54 pm</t>
  </si>
  <si>
    <t>12/14/2019 01:52:54 pm</t>
  </si>
  <si>
    <t>12/14/2019 02:07:54 pm</t>
  </si>
  <si>
    <t>12/14/2019 02:22:54 pm</t>
  </si>
  <si>
    <t>12/14/2019 02:37:54 pm</t>
  </si>
  <si>
    <t>12/14/2019 02:52:54 pm</t>
  </si>
  <si>
    <t>12/14/2019 03:07:54 pm</t>
  </si>
  <si>
    <t>12/14/2019 03:22:54 pm</t>
  </si>
  <si>
    <t>12/14/2019 03:37:54 pm</t>
  </si>
  <si>
    <t>12/14/2019 03:52:54 pm</t>
  </si>
  <si>
    <t>12/14/2019 04:07:54 pm</t>
  </si>
  <si>
    <t>12/14/2019 04:22:54 pm</t>
  </si>
  <si>
    <t>12/14/2019 04:37:54 pm</t>
  </si>
  <si>
    <t>12/14/2019 04:52:54 pm</t>
  </si>
  <si>
    <t>12/14/2019 05:07:54 pm</t>
  </si>
  <si>
    <t>12/14/2019 05:22:54 pm</t>
  </si>
  <si>
    <t>12/14/2019 05:37:54 pm</t>
  </si>
  <si>
    <t>12/14/2019 05:52:54 pm</t>
  </si>
  <si>
    <t>12/14/2019 06:07:54 pm</t>
  </si>
  <si>
    <t>12/14/2019 06:22:54 pm</t>
  </si>
  <si>
    <t>12/14/2019 06:37:54 pm</t>
  </si>
  <si>
    <t>12/14/2019 06:52:54 pm</t>
  </si>
  <si>
    <t>12/14/2019 07:07:54 pm</t>
  </si>
  <si>
    <t>12/14/2019 07:22:54 pm</t>
  </si>
  <si>
    <t>12/14/2019 07:37:54 pm</t>
  </si>
  <si>
    <t>12/14/2019 07:52:54 pm</t>
  </si>
  <si>
    <t>12/14/2019 08:07:54 pm</t>
  </si>
  <si>
    <t>12/14/2019 08:22:54 pm</t>
  </si>
  <si>
    <t>12/14/2019 08:37:54 pm</t>
  </si>
  <si>
    <t>12/14/2019 08:52:54 pm</t>
  </si>
  <si>
    <t>12/14/2019 09:07:54 pm</t>
  </si>
  <si>
    <t>12/14/2019 09:22:54 pm</t>
  </si>
  <si>
    <t>12/14/2019 09:37:54 pm</t>
  </si>
  <si>
    <t>12/14/2019 09:52:54 pm</t>
  </si>
  <si>
    <t>12/14/2019 10:07:54 pm</t>
  </si>
  <si>
    <t>12/14/2019 10:22:54 pm</t>
  </si>
  <si>
    <t>12/14/2019 10:37:54 pm</t>
  </si>
  <si>
    <t>12/14/2019 10:52:54 pm</t>
  </si>
  <si>
    <t>12/14/2019 11:07:54 pm</t>
  </si>
  <si>
    <t>12/14/2019 11:22:54 pm</t>
  </si>
  <si>
    <t>12/14/2019 11:37:54 pm</t>
  </si>
  <si>
    <t>12/14/2019 11:52:54 pm</t>
  </si>
  <si>
    <t>12/15/2019 12:07:54 am</t>
  </si>
  <si>
    <t>12/15/2019 12:22:54 am</t>
  </si>
  <si>
    <t>12/15/2019 12:37:54 am</t>
  </si>
  <si>
    <t>12/15/2019 12:52:54 am</t>
  </si>
  <si>
    <t>12/15/2019 01:07:54 am</t>
  </si>
  <si>
    <t>12/15/2019 01:22:54 am</t>
  </si>
  <si>
    <t>12/15/2019 01:37:54 am</t>
  </si>
  <si>
    <t>12/15/2019 01:52:54 am</t>
  </si>
  <si>
    <t>12/15/2019 02:07:54 am</t>
  </si>
  <si>
    <t>12/15/2019 02:22:54 am</t>
  </si>
  <si>
    <t>12/15/2019 02:37:54 am</t>
  </si>
  <si>
    <t>12/15/2019 02:52:54 am</t>
  </si>
  <si>
    <t>12/15/2019 03:07:54 am</t>
  </si>
  <si>
    <t>12/15/2019 03:22:54 am</t>
  </si>
  <si>
    <t>12/15/2019 03:37:54 am</t>
  </si>
  <si>
    <t>12/15/2019 03:52:54 am</t>
  </si>
  <si>
    <t>12/15/2019 04:07:54 am</t>
  </si>
  <si>
    <t>12/15/2019 04:22:54 am</t>
  </si>
  <si>
    <t>12/15/2019 04:37:54 am</t>
  </si>
  <si>
    <t>12/15/2019 04:52:54 am</t>
  </si>
  <si>
    <t>12/15/2019 05:07:54 am</t>
  </si>
  <si>
    <t>12/15/2019 05:22:54 am</t>
  </si>
  <si>
    <t>12/15/2019 05:37:54 am</t>
  </si>
  <si>
    <t>12/15/2019 05:52:54 am</t>
  </si>
  <si>
    <t>12/15/2019 06:07:54 am</t>
  </si>
  <si>
    <t>12/15/2019 06:22:54 am</t>
  </si>
  <si>
    <t>12/15/2019 06:37:54 am</t>
  </si>
  <si>
    <t>12/15/2019 06:52:54 am</t>
  </si>
  <si>
    <t>12/15/2019 07:07:54 am</t>
  </si>
  <si>
    <t>12/15/2019 07:22:54 am</t>
  </si>
  <si>
    <t>12/15/2019 07:37:54 am</t>
  </si>
  <si>
    <t>12/15/2019 07:52:54 am</t>
  </si>
  <si>
    <t>12/15/2019 08:07:54 am</t>
  </si>
  <si>
    <t>12/15/2019 08:22:54 am</t>
  </si>
  <si>
    <t>12/15/2019 08:37:54 am</t>
  </si>
  <si>
    <t>12/15/2019 08:52:54 am</t>
  </si>
  <si>
    <t>12/15/2019 09:07:54 am</t>
  </si>
  <si>
    <t>12/15/2019 09:22:54 am</t>
  </si>
  <si>
    <t>12/15/2019 09:37:54 am</t>
  </si>
  <si>
    <t>12/15/2019 09:52:54 am</t>
  </si>
  <si>
    <t>12/15/2019 10:07:54 am</t>
  </si>
  <si>
    <t>12/15/2019 10:22:54 am</t>
  </si>
  <si>
    <t>12/15/2019 10:37:54 am</t>
  </si>
  <si>
    <t>12/15/2019 10:52:54 am</t>
  </si>
  <si>
    <t>12/15/2019 11:07:54 am</t>
  </si>
  <si>
    <t>12/15/2019 11:22:54 am</t>
  </si>
  <si>
    <t>12/15/2019 11:37:54 am</t>
  </si>
  <si>
    <t>12/15/2019 11:52:54 am</t>
  </si>
  <si>
    <t>12/15/2019 12:07:54 pm</t>
  </si>
  <si>
    <t>12/15/2019 12:22:54 pm</t>
  </si>
  <si>
    <t>12/15/2019 12:37:54 pm</t>
  </si>
  <si>
    <t>12/15/2019 12:52:54 pm</t>
  </si>
  <si>
    <t>12/15/2019 01:07:54 pm</t>
  </si>
  <si>
    <t>12/15/2019 01:22:54 pm</t>
  </si>
  <si>
    <t>12/15/2019 01:37:54 pm</t>
  </si>
  <si>
    <t>12/15/2019 01:52:54 pm</t>
  </si>
  <si>
    <t>12/15/2019 02:07:54 pm</t>
  </si>
  <si>
    <t>12/15/2019 02:22:54 pm</t>
  </si>
  <si>
    <t>12/15/2019 02:37:54 pm</t>
  </si>
  <si>
    <t>12/15/2019 02:52:54 pm</t>
  </si>
  <si>
    <t>12/15/2019 03:07:54 pm</t>
  </si>
  <si>
    <t>12/15/2019 03:22:54 pm</t>
  </si>
  <si>
    <t>12/15/2019 03:37:54 pm</t>
  </si>
  <si>
    <t>12/15/2019 03:52:54 pm</t>
  </si>
  <si>
    <t>12/15/2019 04:07:54 pm</t>
  </si>
  <si>
    <t>12/15/2019 04:22:54 pm</t>
  </si>
  <si>
    <t>12/15/2019 04:37:54 pm</t>
  </si>
  <si>
    <t>12/15/2019 04:52:54 pm</t>
  </si>
  <si>
    <t>12/15/2019 05:07:54 pm</t>
  </si>
  <si>
    <t>12/15/2019 05:22:54 pm</t>
  </si>
  <si>
    <t>12/15/2019 05:37:54 pm</t>
  </si>
  <si>
    <t>12/15/2019 05:52:54 pm</t>
  </si>
  <si>
    <t>12/15/2019 06:07:54 pm</t>
  </si>
  <si>
    <t>12/15/2019 06:22:54 pm</t>
  </si>
  <si>
    <t>12/15/2019 06:37:54 pm</t>
  </si>
  <si>
    <t>12/15/2019 06:52:54 pm</t>
  </si>
  <si>
    <t>12/15/2019 07:07:54 pm</t>
  </si>
  <si>
    <t>12/15/2019 07:22:54 pm</t>
  </si>
  <si>
    <t>12/15/2019 07:37:54 pm</t>
  </si>
  <si>
    <t>12/15/2019 07:52:54 pm</t>
  </si>
  <si>
    <t>12/15/2019 08:07:54 pm</t>
  </si>
  <si>
    <t>12/15/2019 08:22:54 pm</t>
  </si>
  <si>
    <t>12/15/2019 08:37:54 pm</t>
  </si>
  <si>
    <t>12/15/2019 08:52:54 pm</t>
  </si>
  <si>
    <t>12/15/2019 09:07:54 pm</t>
  </si>
  <si>
    <t>12/15/2019 09:22:54 pm</t>
  </si>
  <si>
    <t>12/15/2019 09:37:54 pm</t>
  </si>
  <si>
    <t>12/15/2019 09:52:54 pm</t>
  </si>
  <si>
    <t>12/15/2019 10:07:54 pm</t>
  </si>
  <si>
    <t>12/15/2019 10:22:54 pm</t>
  </si>
  <si>
    <t>12/15/2019 10:37:54 pm</t>
  </si>
  <si>
    <t>12/15/2019 10:52:54 pm</t>
  </si>
  <si>
    <t>12/15/2019 11:07:54 pm</t>
  </si>
  <si>
    <t>12/15/2019 11:22:54 pm</t>
  </si>
  <si>
    <t>12/15/2019 11:37:54 pm</t>
  </si>
  <si>
    <t>12/15/2019 11:52:54 pm</t>
  </si>
  <si>
    <t>12/16/2019 12:07:54 am</t>
  </si>
  <si>
    <t>12/16/2019 12:22:54 am</t>
  </si>
  <si>
    <t>12/16/2019 12:37:54 am</t>
  </si>
  <si>
    <t>12/16/2019 12:52:54 am</t>
  </si>
  <si>
    <t>12/16/2019 01:07:54 am</t>
  </si>
  <si>
    <t>12/16/2019 01:22:54 am</t>
  </si>
  <si>
    <t>12/16/2019 01:37:54 am</t>
  </si>
  <si>
    <t>12/16/2019 01:52:54 am</t>
  </si>
  <si>
    <t>12/16/2019 02:07:54 am</t>
  </si>
  <si>
    <t>12/16/2019 02:22:54 am</t>
  </si>
  <si>
    <t>12/16/2019 02:37:54 am</t>
  </si>
  <si>
    <t>12/16/2019 02:52:54 am</t>
  </si>
  <si>
    <t>12/16/2019 03:07:54 am</t>
  </si>
  <si>
    <t>12/16/2019 03:22:54 am</t>
  </si>
  <si>
    <t>12/16/2019 03:37:54 am</t>
  </si>
  <si>
    <t>12/16/2019 03:52:54 am</t>
  </si>
  <si>
    <t>12/16/2019 04:07:54 am</t>
  </si>
  <si>
    <t>12/16/2019 04:22:54 am</t>
  </si>
  <si>
    <t>12/16/2019 04:37:54 am</t>
  </si>
  <si>
    <t>12/16/2019 04:52:54 am</t>
  </si>
  <si>
    <t>12/16/2019 05:07:54 am</t>
  </si>
  <si>
    <t>12/16/2019 05:22:54 am</t>
  </si>
  <si>
    <t>12/16/2019 05:37:54 am</t>
  </si>
  <si>
    <t>12/16/2019 05:52:54 am</t>
  </si>
  <si>
    <t>12/16/2019 06:07:54 am</t>
  </si>
  <si>
    <t>12/16/2019 06:22:54 am</t>
  </si>
  <si>
    <t>12/16/2019 06:37:54 am</t>
  </si>
  <si>
    <t>12/16/19 06:52:54 AM</t>
  </si>
  <si>
    <t>12/16/19 07:07:54 AM</t>
  </si>
  <si>
    <t>12/16/19 07:22:54 AM</t>
  </si>
  <si>
    <t>12/16/19 07:37:54 AM</t>
  </si>
  <si>
    <t>12/16/19 07:52:54 AM</t>
  </si>
  <si>
    <t>12/16/19 08:07:54 AM</t>
  </si>
  <si>
    <t>12/16/19 08:22:54 AM</t>
  </si>
  <si>
    <t>12/16/19 08:37:54 AM</t>
  </si>
  <si>
    <t>12/16/19 08:52:54 AM</t>
  </si>
  <si>
    <t>12/16/19 09:07:54 AM</t>
  </si>
  <si>
    <t>12/16/19 09:22:54 AM</t>
  </si>
  <si>
    <t>12/16/19 09:37:54 AM</t>
  </si>
  <si>
    <t>12/16/19 09:52:54 AM</t>
  </si>
  <si>
    <t>12/16/19 10:07:54 AM</t>
  </si>
  <si>
    <t>12/16/19 10:22:54 AM</t>
  </si>
  <si>
    <t>12/16/19 10:37:54 AM</t>
  </si>
  <si>
    <t>12/16/19 10:52:54 AM</t>
  </si>
  <si>
    <t>12/16/19 11:07:54 AM</t>
  </si>
  <si>
    <t>12/16/19 11:22:54 AM</t>
  </si>
  <si>
    <t>12/16/19 11:37:54 AM</t>
  </si>
  <si>
    <t>12/16/19 11:52:54 AM</t>
  </si>
  <si>
    <t>12/16/19 12:07:54 PM</t>
  </si>
  <si>
    <t>12/16/19 12:22:54 PM</t>
  </si>
  <si>
    <t>12/16/19 12:37:54 PM</t>
  </si>
  <si>
    <t>12/16/19 12:52:54 PM</t>
  </si>
  <si>
    <t>12/16/19 01:07:54 PM</t>
  </si>
  <si>
    <t>12/16/19 01:22:54 PM</t>
  </si>
  <si>
    <t>12/16/19 01:37:54 PM</t>
  </si>
  <si>
    <t>12/16/19 01:52:54 PM</t>
  </si>
  <si>
    <t>12/16/19 02:07:54 PM</t>
  </si>
  <si>
    <t>12/16/19 02:22:54 PM</t>
  </si>
  <si>
    <t>12/16/19 02:37:54 PM</t>
  </si>
  <si>
    <t>12/16/19 02:52:54 PM</t>
  </si>
  <si>
    <t>12/16/19 03:07:54 PM</t>
  </si>
  <si>
    <t>12/16/19 03:22:54 PM</t>
  </si>
  <si>
    <t>12/16/19 03:37:54 PM</t>
  </si>
  <si>
    <t>12/16/19 03:52:54 PM</t>
  </si>
  <si>
    <t>12/16/19 04:07:54 PM</t>
  </si>
  <si>
    <t>12/16/19 04:22:54 PM</t>
  </si>
  <si>
    <t>12/16/19 04:37:54 PM</t>
  </si>
  <si>
    <t>12/16/19 04:52:54 PM</t>
  </si>
  <si>
    <t>12/16/19 05:07:54 PM</t>
  </si>
  <si>
    <t>12/16/19 05:22:54 PM</t>
  </si>
  <si>
    <t>12/16/19 05:37:54 PM</t>
  </si>
  <si>
    <t>12/16/19 05:52:54 PM</t>
  </si>
  <si>
    <t>12/16/19 06:07:54 PM</t>
  </si>
  <si>
    <t>12/16/19 06:22:54 PM</t>
  </si>
  <si>
    <t>12/16/19 06:37:54 PM</t>
  </si>
  <si>
    <t>12/16/19 06:52:54 PM</t>
  </si>
  <si>
    <t>12/16/19 07:07:54 PM</t>
  </si>
  <si>
    <t>12/16/19 07:22:54 PM</t>
  </si>
  <si>
    <t>12/16/19 07:37:54 PM</t>
  </si>
  <si>
    <t>12/16/19 07:52:54 PM</t>
  </si>
  <si>
    <t>12/16/19 08:07:54 PM</t>
  </si>
  <si>
    <t>12/16/19 08:22:54 PM</t>
  </si>
  <si>
    <t>12/16/19 08:37:54 PM</t>
  </si>
  <si>
    <t>12/16/19 08:52:54 PM</t>
  </si>
  <si>
    <t>12/16/19 09:07:54 PM</t>
  </si>
  <si>
    <t>12/16/19 09:22:54 PM</t>
  </si>
  <si>
    <t>12/16/19 09:37:54 PM</t>
  </si>
  <si>
    <t>12/16/19 09:52:54 PM</t>
  </si>
  <si>
    <t>12/16/19 10:07:54 PM</t>
  </si>
  <si>
    <t>12/16/19 10:22:54 PM</t>
  </si>
  <si>
    <t>12/16/19 10:37:54 PM</t>
  </si>
  <si>
    <t>12/16/19 10:52:54 PM</t>
  </si>
  <si>
    <t>12/16/19 11:07:54 PM</t>
  </si>
  <si>
    <t>12/16/19 11:22:54 PM</t>
  </si>
  <si>
    <t>12/16/19 11:37:54 PM</t>
  </si>
  <si>
    <t>12/16/19 11:52:54 PM</t>
  </si>
  <si>
    <t>12/17/19 12:07:54 AM</t>
  </si>
  <si>
    <t>12/17/19 12:22:54 AM</t>
  </si>
  <si>
    <t>12/17/19 12:37:54 AM</t>
  </si>
  <si>
    <t>12/17/19 12:52:54 AM</t>
  </si>
  <si>
    <t>12/17/19 01:07:54 AM</t>
  </si>
  <si>
    <t>12/17/19 01:22:54 AM</t>
  </si>
  <si>
    <t>12/17/19 01:37:54 AM</t>
  </si>
  <si>
    <t>12/17/19 01:52:54 AM</t>
  </si>
  <si>
    <t>12/17/19 02:07:54 AM</t>
  </si>
  <si>
    <t>12/17/19 02:22:54 AM</t>
  </si>
  <si>
    <t>12/17/19 02:37:54 AM</t>
  </si>
  <si>
    <t>12/17/19 02:52:54 AM</t>
  </si>
  <si>
    <t>12/17/19 03:07:54 AM</t>
  </si>
  <si>
    <t>12/17/19 03:22:54 AM</t>
  </si>
  <si>
    <t>12/17/19 03:37:54 AM</t>
  </si>
  <si>
    <t>12/17/19 03:52:54 AM</t>
  </si>
  <si>
    <t>12/17/19 04:07:54 AM</t>
  </si>
  <si>
    <t>12/17/19 04:22:54 AM</t>
  </si>
  <si>
    <t>12/17/19 04:37:54 AM</t>
  </si>
  <si>
    <t>12/17/19 04:52:54 AM</t>
  </si>
  <si>
    <t>12/17/19 05:07:54 AM</t>
  </si>
  <si>
    <t>12/17/19 05:22:54 AM</t>
  </si>
  <si>
    <t>12/17/19 05:37:54 AM</t>
  </si>
  <si>
    <t>12/17/19 05:52:54 AM</t>
  </si>
  <si>
    <t>12/17/19 06:07:54 AM</t>
  </si>
  <si>
    <t>12/17/19 06:22:54 AM</t>
  </si>
  <si>
    <t>12/17/19 06:37:54 AM</t>
  </si>
  <si>
    <t>12/17/19 06:52:54 AM</t>
  </si>
  <si>
    <t>12/17/19 07:07:54 AM</t>
  </si>
  <si>
    <t>12/17/19 07:22:54 AM</t>
  </si>
  <si>
    <t>12/17/19 07:37:54 AM</t>
  </si>
  <si>
    <t>12/17/19 07:52:54 AM</t>
  </si>
  <si>
    <t>12/17/19 08:07:54 AM</t>
  </si>
  <si>
    <t>12/17/19 08:22:54 AM</t>
  </si>
  <si>
    <t>12/17/19 08:37:54 AM</t>
  </si>
  <si>
    <t>12/17/19 08:52:54 AM</t>
  </si>
  <si>
    <t>12/17/19 09:07:54 AM</t>
  </si>
  <si>
    <t>12/17/19 09:22:54 AM</t>
  </si>
  <si>
    <t>12/17/19 09:37:54 AM</t>
  </si>
  <si>
    <t>12/17/19 09:52:54 AM</t>
  </si>
  <si>
    <t>12/17/19 10:07:54 AM</t>
  </si>
  <si>
    <t>12/17/19 10:22:54 AM</t>
  </si>
  <si>
    <t>12/17/19 10:37:54 AM</t>
  </si>
  <si>
    <t>12/17/19 10:52:54 AM</t>
  </si>
  <si>
    <t>12/17/19 11:07:54 AM</t>
  </si>
  <si>
    <t>12/17/19 11:22:54 AM</t>
  </si>
  <si>
    <t>12/17/19 11:37:54 AM</t>
  </si>
  <si>
    <t>12/17/19 11:52:54 AM</t>
  </si>
  <si>
    <t>12/17/19 12:07:54 PM</t>
  </si>
  <si>
    <t>12/17/19 12:22:54 PM</t>
  </si>
  <si>
    <t>12/17/19 12:37:54 PM</t>
  </si>
  <si>
    <t>12/17/19 12:52:54 PM</t>
  </si>
  <si>
    <t>12/17/19 01:07:54 PM</t>
  </si>
  <si>
    <t>12/17/19 01:22:54 PM</t>
  </si>
  <si>
    <t>12/17/19 01:37:54 PM</t>
  </si>
  <si>
    <t>12/17/19 01:52:54 PM</t>
  </si>
  <si>
    <t>12/17/19 02:07:54 PM</t>
  </si>
  <si>
    <t>12/17/19 02:22:54 PM</t>
  </si>
  <si>
    <t>12/17/19 02:37:54 PM</t>
  </si>
  <si>
    <t>12/17/19 02:52:54 PM</t>
  </si>
  <si>
    <t>12/17/19 03:07:54 PM</t>
  </si>
  <si>
    <t>12/17/19 03:22:54 PM</t>
  </si>
  <si>
    <t>12/17/19 03:37:54 PM</t>
  </si>
  <si>
    <t>12/17/19 03:52:54 PM</t>
  </si>
  <si>
    <t>12/17/19 04:07:54 PM</t>
  </si>
  <si>
    <t>12/17/19 04:22:54 PM</t>
  </si>
  <si>
    <t>12/17/19 04:37:54 PM</t>
  </si>
  <si>
    <t>12/17/19 04:52:54 PM</t>
  </si>
  <si>
    <t>12/17/19 05:07:54 PM</t>
  </si>
  <si>
    <t>12/17/19 05:22:54 PM</t>
  </si>
  <si>
    <t>12/17/19 05:37:54 PM</t>
  </si>
  <si>
    <t>12/17/19 05:52:54 PM</t>
  </si>
  <si>
    <t>12/17/19 06:07:54 PM</t>
  </si>
  <si>
    <t>12/17/19 06:22:54 PM</t>
  </si>
  <si>
    <t>12/17/19 06:37:54 PM</t>
  </si>
  <si>
    <t>12/17/19 06:52:54 PM</t>
  </si>
  <si>
    <t>12/17/19 07:07:54 PM</t>
  </si>
  <si>
    <t>12/17/19 07:22:54 PM</t>
  </si>
  <si>
    <t>12/17/19 07:37:54 PM</t>
  </si>
  <si>
    <t>12/17/19 07:52:54 PM</t>
  </si>
  <si>
    <t>12/17/19 08:07:54 PM</t>
  </si>
  <si>
    <t>12/17/19 08:22:54 PM</t>
  </si>
  <si>
    <t>12/17/19 08:37:54 PM</t>
  </si>
  <si>
    <t>12/17/19 08:52:54 PM</t>
  </si>
  <si>
    <t>12/17/19 09:07:54 PM</t>
  </si>
  <si>
    <t>12/17/19 09:22:54 PM</t>
  </si>
  <si>
    <t>12/17/19 09:37:54 PM</t>
  </si>
  <si>
    <t>12/17/19 09:52:54 PM</t>
  </si>
  <si>
    <t>12/17/19 10:07:54 PM</t>
  </si>
  <si>
    <t>12/17/19 10:22:54 PM</t>
  </si>
  <si>
    <t>12/17/19 10:37:54 PM</t>
  </si>
  <si>
    <t>12/17/19 10:52:54 PM</t>
  </si>
  <si>
    <t>12/17/19 11:07:54 PM</t>
  </si>
  <si>
    <t>12/17/19 11:22:54 PM</t>
  </si>
  <si>
    <t>12/17/19 11:37:54 PM</t>
  </si>
  <si>
    <t>12/17/19 11:52:54 PM</t>
  </si>
  <si>
    <t>12/18/19 12:07:54 AM</t>
  </si>
  <si>
    <t>12/18/19 12:22:54 AM</t>
  </si>
  <si>
    <t>12/18/19 12:37:54 AM</t>
  </si>
  <si>
    <t>12/18/19 12:52:54 AM</t>
  </si>
  <si>
    <t>12/18/19 01:07:54 AM</t>
  </si>
  <si>
    <t>12/18/19 01:22:54 AM</t>
  </si>
  <si>
    <t>12/18/19 01:37:54 AM</t>
  </si>
  <si>
    <t>12/18/19 01:52:54 AM</t>
  </si>
  <si>
    <t>12/18/19 02:07:54 AM</t>
  </si>
  <si>
    <t>12/18/19 02:22:54 AM</t>
  </si>
  <si>
    <t>12/18/19 02:37:54 AM</t>
  </si>
  <si>
    <t>12/18/19 02:52:54 AM</t>
  </si>
  <si>
    <t>12/18/19 03:07:54 AM</t>
  </si>
  <si>
    <t>12/18/19 03:22:54 AM</t>
  </si>
  <si>
    <t>12/18/19 03:37:54 AM</t>
  </si>
  <si>
    <t>12/18/19 03:52:54 AM</t>
  </si>
  <si>
    <t>12/18/19 04:07:54 AM</t>
  </si>
  <si>
    <t>12/18/19 04:22:54 AM</t>
  </si>
  <si>
    <t>12/18/19 04:37:54 AM</t>
  </si>
  <si>
    <t>12/18/19 04:52:54 AM</t>
  </si>
  <si>
    <t>12/18/19 05:07:54 AM</t>
  </si>
  <si>
    <t>12/18/19 05:22:54 AM</t>
  </si>
  <si>
    <t>12/18/19 05:37:54 AM</t>
  </si>
  <si>
    <t>12/18/19 05:52:54 AM</t>
  </si>
  <si>
    <t>12/18/19 06:07:54 AM</t>
  </si>
  <si>
    <t>12/18/19 06:22:54 AM</t>
  </si>
  <si>
    <t>12/18/19 06:37:54 AM</t>
  </si>
  <si>
    <t>12/18/19 06:52:54 AM</t>
  </si>
  <si>
    <t>12/18/19 07:07:54 AM</t>
  </si>
  <si>
    <t>12/18/19 07:22:54 AM</t>
  </si>
  <si>
    <t>12/18/19 07:37:54 AM</t>
  </si>
  <si>
    <t>12/18/19 07:52:54 AM</t>
  </si>
  <si>
    <t>12/18/19 08:07:54 AM</t>
  </si>
  <si>
    <t>12/18/19 08:22:54 AM</t>
  </si>
  <si>
    <t>12/18/19 08:37:54 AM</t>
  </si>
  <si>
    <t>12/18/19 08:52:54 AM</t>
  </si>
  <si>
    <t>12/18/19 09:07:54 AM</t>
  </si>
  <si>
    <t>12/18/19 09:22:54 AM</t>
  </si>
  <si>
    <t>12/18/19 09:37:54 AM</t>
  </si>
  <si>
    <t>12/18/19 09:52:54 AM</t>
  </si>
  <si>
    <t>12/18/19 10:07:54 AM</t>
  </si>
  <si>
    <t>12/18/19 10:22:54 AM</t>
  </si>
  <si>
    <t>12/18/19 10:37:54 AM</t>
  </si>
  <si>
    <t>12/18/19 10:52:54 AM</t>
  </si>
  <si>
    <t>12/18/19 11:07:54 AM</t>
  </si>
  <si>
    <t>12/18/19 11:22:54 AM</t>
  </si>
  <si>
    <t>12/18/19 11:37:54 AM</t>
  </si>
  <si>
    <t>12/18/19 11:52:54 AM</t>
  </si>
  <si>
    <t>12/18/19 12:07:54 PM</t>
  </si>
  <si>
    <t>12/18/19 12:22:54 PM</t>
  </si>
  <si>
    <t>12/18/19 12:37:54 PM</t>
  </si>
  <si>
    <t>12/18/19 12:52:54 PM</t>
  </si>
  <si>
    <t>12/18/19 01:07:54 PM</t>
  </si>
  <si>
    <t>12/18/19 01:22:54 PM</t>
  </si>
  <si>
    <t>12/18/19 01:37:54 PM</t>
  </si>
  <si>
    <t>12/18/19 01:52:54 PM</t>
  </si>
  <si>
    <t>12/18/19 02:07:54 PM</t>
  </si>
  <si>
    <t>12/18/19 02:22:54 PM</t>
  </si>
  <si>
    <t>12/18/19 02:37:54 PM</t>
  </si>
  <si>
    <t>12/18/19 02:52:54 PM</t>
  </si>
  <si>
    <t>12/18/19 03:07:54 PM</t>
  </si>
  <si>
    <t>12/18/19 03:22:54 PM</t>
  </si>
  <si>
    <t>12/18/19 03:37:54 PM</t>
  </si>
  <si>
    <t>12/18/19 03:52:54 PM</t>
  </si>
  <si>
    <t>12/18/19 04:07:54 PM</t>
  </si>
  <si>
    <t>12/18/19 04:22:54 PM</t>
  </si>
  <si>
    <t>12/18/19 04:37:54 PM</t>
  </si>
  <si>
    <t>12/18/19 04:52:54 PM</t>
  </si>
  <si>
    <t>12/18/19 05:07:54 PM</t>
  </si>
  <si>
    <t>12/18/19 05:22:54 PM</t>
  </si>
  <si>
    <t>12/18/19 05:37:54 PM</t>
  </si>
  <si>
    <t>12/18/19 05:52:54 PM</t>
  </si>
  <si>
    <t>12/18/19 06:07:54 PM</t>
  </si>
  <si>
    <t>12/18/19 06:22:54 PM</t>
  </si>
  <si>
    <t>12/18/19 06:37:54 PM</t>
  </si>
  <si>
    <t>12/18/19 06:52:54 PM</t>
  </si>
  <si>
    <t>12/18/19 07:07:54 PM</t>
  </si>
  <si>
    <t>12/18/19 07:22:54 PM</t>
  </si>
  <si>
    <t>12/18/19 07:37:54 PM</t>
  </si>
  <si>
    <t>12/18/19 07:52:54 PM</t>
  </si>
  <si>
    <t>12/18/19 08:07:54 PM</t>
  </si>
  <si>
    <t>12/18/19 08:22:54 PM</t>
  </si>
  <si>
    <t>12/18/19 08:37:54 PM</t>
  </si>
  <si>
    <t>12/18/19 08:52:54 PM</t>
  </si>
  <si>
    <t>12/18/19 09:07:54 PM</t>
  </si>
  <si>
    <t>12/18/19 09:22:54 PM</t>
  </si>
  <si>
    <t>12/18/19 09:37:54 PM</t>
  </si>
  <si>
    <t>12/18/19 09:52:54 PM</t>
  </si>
  <si>
    <t>12/18/19 10:07:54 PM</t>
  </si>
  <si>
    <t>12/18/19 10:22:54 PM</t>
  </si>
  <si>
    <t>12/18/19 10:37:54 PM</t>
  </si>
  <si>
    <t>12/18/19 10:52:54 PM</t>
  </si>
  <si>
    <t>12/18/19 11:07:54 PM</t>
  </si>
  <si>
    <t>12/18/19 11:22:54 PM</t>
  </si>
  <si>
    <t>12/18/19 11:37:54 PM</t>
  </si>
  <si>
    <t>12/18/19 11:52:54 PM</t>
  </si>
  <si>
    <t>12/19/19 12:07:54 AM</t>
  </si>
  <si>
    <t>12/19/19 12:22:54 AM</t>
  </si>
  <si>
    <t>12/19/19 12:37:54 AM</t>
  </si>
  <si>
    <t>12/19/19 12:52:54 AM</t>
  </si>
  <si>
    <t>12/19/19 01:07:54 AM</t>
  </si>
  <si>
    <t>12/19/19 01:22:54 AM</t>
  </si>
  <si>
    <t>12/19/19 01:37:54 AM</t>
  </si>
  <si>
    <t>12/19/19 01:52:54 AM</t>
  </si>
  <si>
    <t>12/19/19 02:07:54 AM</t>
  </si>
  <si>
    <t>12/19/19 02:22:54 AM</t>
  </si>
  <si>
    <t>12/19/19 02:37:54 AM</t>
  </si>
  <si>
    <t>12/19/19 02:52:54 AM</t>
  </si>
  <si>
    <t>12/19/19 03:07:54 AM</t>
  </si>
  <si>
    <t>12/19/19 03:22:54 AM</t>
  </si>
  <si>
    <t>12/19/19 03:37:54 AM</t>
  </si>
  <si>
    <t>12/19/19 03:52:54 AM</t>
  </si>
  <si>
    <t>12/19/19 04:07:54 AM</t>
  </si>
  <si>
    <t>12/19/19 04:22:54 AM</t>
  </si>
  <si>
    <t>12/19/19 04:37:54 AM</t>
  </si>
  <si>
    <t>12/19/19 04:52:54 AM</t>
  </si>
  <si>
    <t>12/19/19 05:07:54 AM</t>
  </si>
  <si>
    <t>12/19/19 05:22:54 AM</t>
  </si>
  <si>
    <t>12/19/19 05:37:54 AM</t>
  </si>
  <si>
    <t>12/19/19 05:52:54 AM</t>
  </si>
  <si>
    <t>12/19/19 06:07:54 AM</t>
  </si>
  <si>
    <t>12/19/19 06:22:54 AM</t>
  </si>
  <si>
    <t>12/19/19 06:37:54 AM</t>
  </si>
  <si>
    <t>12/19/19 06:52:54 AM</t>
  </si>
  <si>
    <t>12/19/19 07:07:54 AM</t>
  </si>
  <si>
    <t>12/19/19 07:22:54 AM</t>
  </si>
  <si>
    <t>12/19/19 07:37:54 AM</t>
  </si>
  <si>
    <t>12/19/19 07:52:54 AM</t>
  </si>
  <si>
    <t>12/19/19 08:07:54 AM</t>
  </si>
  <si>
    <t>12/19/19 08:22:54 AM</t>
  </si>
  <si>
    <t>12/19/19 08:37:54 AM</t>
  </si>
  <si>
    <t>12/19/19 08:52:54 AM</t>
  </si>
  <si>
    <t>12/19/19 09:07:54 AM</t>
  </si>
  <si>
    <t>12/19/19 09:22:54 AM</t>
  </si>
  <si>
    <t>12/19/19 09:37:54 AM</t>
  </si>
  <si>
    <t>12/19/19 09:52:54 AM</t>
  </si>
  <si>
    <t>12/19/19 10:07:54 AM</t>
  </si>
  <si>
    <t>12/19/19 10:22:54 AM</t>
  </si>
  <si>
    <t>12/19/19 10:37:54 AM</t>
  </si>
  <si>
    <t>12/19/19 10:52:54 AM</t>
  </si>
  <si>
    <t>12/19/19 11:07:54 AM</t>
  </si>
  <si>
    <t>12/19/19 11:22:54 AM</t>
  </si>
  <si>
    <t>12/19/19 11:37:54 AM</t>
  </si>
  <si>
    <t>12/19/19 11:52:54 AM</t>
  </si>
  <si>
    <t>12/19/19 12:07:54 PM</t>
  </si>
  <si>
    <t>12/19/19 12:22:54 PM</t>
  </si>
  <si>
    <t>12/19/19 12:37:54 PM</t>
  </si>
  <si>
    <t>12/19/19 12:52:54 PM</t>
  </si>
  <si>
    <t>12/19/19 01:07:54 PM</t>
  </si>
  <si>
    <t>12/19/19 01:22:54 PM</t>
  </si>
  <si>
    <t>12/19/19 01:37:54 PM</t>
  </si>
  <si>
    <t>12/19/19 01:52:54 PM</t>
  </si>
  <si>
    <t>12/19/19 02:07:54 PM</t>
  </si>
  <si>
    <t>12/19/19 02:22:54 PM</t>
  </si>
  <si>
    <t>12/19/19 02:37:54 PM</t>
  </si>
  <si>
    <t>12/19/19 02:52:54 PM</t>
  </si>
  <si>
    <t>12/19/19 03:07:54 PM</t>
  </si>
  <si>
    <t>12/19/19 03:22:54 PM</t>
  </si>
  <si>
    <t>12/19/19 03:37:54 PM</t>
  </si>
  <si>
    <t>12/19/19 03:52:54 PM</t>
  </si>
  <si>
    <t>12/19/19 04:07:54 PM</t>
  </si>
  <si>
    <t>12/19/19 04:22:54 PM</t>
  </si>
  <si>
    <t>12/19/19 04:37:54 PM</t>
  </si>
  <si>
    <t>12/19/19 04:52:54 PM</t>
  </si>
  <si>
    <t>12/19/19 05:07:54 PM</t>
  </si>
  <si>
    <t>12/19/19 05:22:54 PM</t>
  </si>
  <si>
    <t>12/19/19 05:37:54 PM</t>
  </si>
  <si>
    <t>12/19/19 05:52:54 PM</t>
  </si>
  <si>
    <t>12/19/19 06:07:54 PM</t>
  </si>
  <si>
    <t>12/19/19 06:22:54 PM</t>
  </si>
  <si>
    <t>12/19/19 06:37:54 PM</t>
  </si>
  <si>
    <t>12/19/19 06:52:54 PM</t>
  </si>
  <si>
    <t>12/19/19 07:07:54 PM</t>
  </si>
  <si>
    <t>12/19/19 07:22:54 PM</t>
  </si>
  <si>
    <t>12/19/19 07:37:54 PM</t>
  </si>
  <si>
    <t>12/19/19 07:52:54 PM</t>
  </si>
  <si>
    <t>Date Time, GMT+02:00</t>
  </si>
  <si>
    <t>Replicat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</si>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</sst>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m]:ss.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9CCFF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2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0" xfId="0" applyBorder="1"/>
    <xf numFmtId="0" fontId="1" fillId="0" borderId="16" xfId="0" applyFont="1" applyBorder="1"/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8" borderId="0" xfId="0" applyFill="1"/>
    <xf numFmtId="0" fontId="4" fillId="9" borderId="0" xfId="1"/>
    <xf numFmtId="0" fontId="0" fillId="0" borderId="0" xfId="0" applyFill="1"/>
    <xf numFmtId="0" fontId="0" fillId="0" borderId="42" xfId="0" applyBorder="1"/>
    <xf numFmtId="165" fontId="0" fillId="0" borderId="3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0" fillId="0" borderId="27" xfId="0" applyBorder="1"/>
    <xf numFmtId="0" fontId="0" fillId="0" borderId="42" xfId="0" applyNumberFormat="1" applyBorder="1"/>
    <xf numFmtId="2" fontId="0" fillId="0" borderId="42" xfId="0" applyNumberFormat="1" applyBorder="1"/>
    <xf numFmtId="0" fontId="0" fillId="0" borderId="38" xfId="0" applyNumberFormat="1" applyBorder="1"/>
    <xf numFmtId="0" fontId="0" fillId="0" borderId="45" xfId="0" applyBorder="1"/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" borderId="0" xfId="0" applyFill="1"/>
    <xf numFmtId="0" fontId="0" fillId="0" borderId="2" xfId="0" applyBorder="1"/>
    <xf numFmtId="0" fontId="0" fillId="0" borderId="47" xfId="0" applyBorder="1"/>
    <xf numFmtId="0" fontId="0" fillId="0" borderId="5" xfId="0" applyBorder="1"/>
    <xf numFmtId="0" fontId="0" fillId="0" borderId="49" xfId="0" applyBorder="1"/>
    <xf numFmtId="0" fontId="0" fillId="0" borderId="7" xfId="0" applyBorder="1"/>
    <xf numFmtId="0" fontId="0" fillId="0" borderId="51" xfId="0" applyBorder="1"/>
    <xf numFmtId="0" fontId="0" fillId="0" borderId="13" xfId="0" applyBorder="1"/>
    <xf numFmtId="0" fontId="0" fillId="0" borderId="52" xfId="0" applyBorder="1"/>
    <xf numFmtId="0" fontId="0" fillId="0" borderId="53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" fontId="0" fillId="0" borderId="42" xfId="0" applyNumberFormat="1" applyBorder="1"/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2" fontId="1" fillId="0" borderId="19" xfId="0" applyNumberFormat="1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165" fontId="1" fillId="0" borderId="51" xfId="0" applyNumberFormat="1" applyFont="1" applyBorder="1" applyAlignment="1">
      <alignment horizontal="center" vertical="center"/>
    </xf>
    <xf numFmtId="2" fontId="1" fillId="0" borderId="59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2" fontId="1" fillId="0" borderId="64" xfId="0" applyNumberFormat="1" applyFont="1" applyBorder="1" applyAlignment="1">
      <alignment horizontal="center" vertical="center"/>
    </xf>
    <xf numFmtId="16" fontId="0" fillId="0" borderId="0" xfId="0" applyNumberFormat="1" applyFill="1"/>
    <xf numFmtId="3" fontId="0" fillId="0" borderId="0" xfId="0" applyNumberFormat="1" applyFill="1"/>
    <xf numFmtId="0" fontId="1" fillId="0" borderId="0" xfId="0" applyFont="1" applyBorder="1"/>
    <xf numFmtId="0" fontId="0" fillId="0" borderId="0" xfId="0"/>
    <xf numFmtId="22" fontId="0" fillId="0" borderId="0" xfId="0" applyNumberFormat="1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0" fontId="2" fillId="1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10" borderId="14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0" fillId="0" borderId="0" xfId="0" applyNumberFormat="1"/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</cellXfs>
  <cellStyles count="2">
    <cellStyle name="Neutral" xfId="1" builtinId="28"/>
    <cellStyle name="Standard" xfId="0" builtinId="0"/>
  </cellStyles>
  <dxfs count="2"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R12"/>
  <sheetViews>
    <sheetView tabSelected="1" workbookViewId="0">
      <selection activeCell="E21" sqref="E21"/>
    </sheetView>
  </sheetViews>
  <sheetFormatPr baseColWidth="10" defaultRowHeight="15" x14ac:dyDescent="0.2"/>
  <cols>
    <col min="3" max="3" width="12.6640625" customWidth="1"/>
  </cols>
  <sheetData>
    <row r="4" spans="2:18" x14ac:dyDescent="0.2">
      <c r="B4" s="7" t="s">
        <v>7</v>
      </c>
      <c r="C4" s="7">
        <v>-1</v>
      </c>
      <c r="D4" s="19">
        <v>0</v>
      </c>
      <c r="E4" s="8">
        <v>1</v>
      </c>
      <c r="F4" s="7">
        <v>2</v>
      </c>
      <c r="G4" s="8">
        <v>3</v>
      </c>
      <c r="H4" s="7">
        <v>4</v>
      </c>
      <c r="I4" s="8">
        <v>5</v>
      </c>
      <c r="J4" s="7">
        <v>6</v>
      </c>
      <c r="K4" s="8">
        <v>7</v>
      </c>
      <c r="L4" s="7">
        <v>8</v>
      </c>
      <c r="M4" s="8">
        <v>9</v>
      </c>
      <c r="N4" s="7">
        <v>10</v>
      </c>
      <c r="O4" s="8">
        <v>11</v>
      </c>
      <c r="P4" s="7">
        <v>12</v>
      </c>
      <c r="Q4" s="8">
        <v>13</v>
      </c>
      <c r="R4" s="19">
        <v>14</v>
      </c>
    </row>
    <row r="5" spans="2:18" x14ac:dyDescent="0.2">
      <c r="B5" s="10" t="s">
        <v>8</v>
      </c>
      <c r="C5" s="13">
        <v>43802</v>
      </c>
      <c r="D5" s="13">
        <v>43803</v>
      </c>
      <c r="E5" s="13">
        <v>43804</v>
      </c>
      <c r="F5" s="13">
        <v>43805</v>
      </c>
      <c r="G5" s="13">
        <v>43806</v>
      </c>
      <c r="H5" s="13">
        <v>43807</v>
      </c>
      <c r="I5" s="13">
        <v>43808</v>
      </c>
      <c r="J5" s="13">
        <v>43809</v>
      </c>
      <c r="K5" s="13">
        <v>43810</v>
      </c>
      <c r="L5" s="13">
        <v>43811</v>
      </c>
      <c r="M5" s="13">
        <v>43812</v>
      </c>
      <c r="N5" s="13">
        <v>43813</v>
      </c>
      <c r="O5" s="13">
        <v>43814</v>
      </c>
      <c r="P5" s="13">
        <v>43815</v>
      </c>
      <c r="Q5" s="13">
        <v>43816</v>
      </c>
      <c r="R5" s="13">
        <v>43817</v>
      </c>
    </row>
    <row r="6" spans="2:18" x14ac:dyDescent="0.2">
      <c r="B6" s="189" t="s">
        <v>12</v>
      </c>
      <c r="C6" s="192" t="s">
        <v>9</v>
      </c>
      <c r="D6" s="20" t="s">
        <v>6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21" t="s">
        <v>5</v>
      </c>
    </row>
    <row r="7" spans="2:18" x14ac:dyDescent="0.2">
      <c r="B7" s="189"/>
      <c r="C7" s="189"/>
      <c r="D7" s="187" t="s">
        <v>10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4"/>
    </row>
    <row r="8" spans="2:18" x14ac:dyDescent="0.2">
      <c r="B8" s="189"/>
      <c r="C8" s="189"/>
      <c r="D8" s="17"/>
      <c r="E8" s="193" t="s">
        <v>16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2:18" x14ac:dyDescent="0.2">
      <c r="B9" s="189"/>
      <c r="C9" s="189"/>
      <c r="D9" s="14"/>
      <c r="E9" s="22" t="s">
        <v>11</v>
      </c>
      <c r="F9" s="11"/>
      <c r="G9" s="22" t="s">
        <v>11</v>
      </c>
      <c r="H9" s="11"/>
      <c r="I9" s="11"/>
      <c r="J9" s="11"/>
      <c r="K9" s="22" t="s">
        <v>11</v>
      </c>
      <c r="L9" s="11"/>
      <c r="M9" s="11"/>
      <c r="N9" s="11"/>
      <c r="O9" s="11"/>
      <c r="P9" s="11"/>
      <c r="Q9" s="11"/>
      <c r="R9" s="22" t="s">
        <v>11</v>
      </c>
    </row>
    <row r="10" spans="2:18" ht="32" x14ac:dyDescent="0.2">
      <c r="B10" s="189"/>
      <c r="C10" s="189"/>
      <c r="D10" s="14"/>
      <c r="E10" s="11"/>
      <c r="F10" s="11"/>
      <c r="G10" s="9"/>
      <c r="H10" s="18" t="s">
        <v>13</v>
      </c>
      <c r="I10" s="11"/>
      <c r="J10" s="11"/>
      <c r="K10" s="11"/>
      <c r="L10" s="18" t="s">
        <v>13</v>
      </c>
      <c r="M10" s="11"/>
      <c r="N10" s="11"/>
      <c r="O10" s="11"/>
      <c r="P10" s="18" t="s">
        <v>13</v>
      </c>
      <c r="Q10" s="11"/>
      <c r="R10" s="14"/>
    </row>
    <row r="11" spans="2:18" ht="32" x14ac:dyDescent="0.2">
      <c r="B11" s="189"/>
      <c r="C11" s="189"/>
      <c r="D11" s="15" t="s">
        <v>15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 t="s">
        <v>15</v>
      </c>
    </row>
    <row r="12" spans="2:18" x14ac:dyDescent="0.2">
      <c r="B12" s="190"/>
      <c r="C12" s="190"/>
      <c r="D12" s="10"/>
      <c r="E12" s="12"/>
      <c r="F12" s="12"/>
      <c r="G12" s="12"/>
      <c r="H12" s="12"/>
      <c r="I12" s="12"/>
      <c r="J12" s="12"/>
      <c r="K12" s="12"/>
      <c r="L12" s="16" t="s">
        <v>14</v>
      </c>
      <c r="M12" s="12"/>
      <c r="N12" s="12"/>
      <c r="O12" s="12"/>
      <c r="P12" s="12"/>
      <c r="Q12" s="12"/>
      <c r="R12" s="16" t="s">
        <v>14</v>
      </c>
    </row>
  </sheetData>
  <mergeCells count="5">
    <mergeCell ref="D7:Q7"/>
    <mergeCell ref="B6:B12"/>
    <mergeCell ref="E6:Q6"/>
    <mergeCell ref="C6:C12"/>
    <mergeCell ref="E8:R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F5DA4-A116-0644-AB48-ED29A8A179E3}">
  <dimension ref="A1:J184"/>
  <sheetViews>
    <sheetView zoomScale="82" zoomScaleNormal="80" workbookViewId="0">
      <selection sqref="A1:A2"/>
    </sheetView>
  </sheetViews>
  <sheetFormatPr baseColWidth="10" defaultRowHeight="15" x14ac:dyDescent="0.2"/>
  <cols>
    <col min="1" max="1" width="19.33203125" style="166" bestFit="1" customWidth="1"/>
    <col min="2" max="16384" width="10.83203125" style="166"/>
  </cols>
  <sheetData>
    <row r="1" spans="1:10" x14ac:dyDescent="0.2">
      <c r="A1" s="228" t="s">
        <v>62</v>
      </c>
      <c r="B1" s="230" t="s">
        <v>742</v>
      </c>
      <c r="C1" s="231"/>
      <c r="D1" s="231"/>
      <c r="E1" s="231"/>
      <c r="F1" s="231"/>
      <c r="G1" s="231"/>
      <c r="H1" s="231"/>
      <c r="I1" s="231"/>
    </row>
    <row r="2" spans="1:10" x14ac:dyDescent="0.2">
      <c r="A2" s="229"/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3">
        <v>6</v>
      </c>
      <c r="H2" s="172">
        <v>7</v>
      </c>
      <c r="I2" s="172">
        <v>8</v>
      </c>
    </row>
    <row r="3" spans="1:10" x14ac:dyDescent="0.2">
      <c r="A3" s="174" t="s">
        <v>17</v>
      </c>
      <c r="B3" s="175">
        <v>3.1284022331237793</v>
      </c>
      <c r="C3" s="175">
        <v>1.6855511665344238</v>
      </c>
      <c r="D3" s="175">
        <v>0.88515037298202515</v>
      </c>
      <c r="E3" s="175">
        <v>4.306455135345459</v>
      </c>
      <c r="F3" s="175">
        <v>7.2636809349060059</v>
      </c>
      <c r="G3" s="175">
        <v>18.910694122314453</v>
      </c>
      <c r="H3" s="175"/>
      <c r="I3" s="175">
        <v>0.34220689535140991</v>
      </c>
    </row>
    <row r="4" spans="1:10" x14ac:dyDescent="0.2">
      <c r="A4" s="176" t="s">
        <v>18</v>
      </c>
      <c r="B4" s="175">
        <v>5.2550029754638672</v>
      </c>
      <c r="C4" s="175">
        <v>3.7758803367614746</v>
      </c>
      <c r="D4" s="175">
        <v>3.2899470329284668</v>
      </c>
      <c r="E4" s="175">
        <v>7.6087675094604492</v>
      </c>
      <c r="F4" s="175">
        <v>18.42985725402832</v>
      </c>
      <c r="G4" s="175">
        <v>20.590591430664062</v>
      </c>
      <c r="H4" s="175"/>
      <c r="I4" s="175">
        <v>2.3792054653167725</v>
      </c>
    </row>
    <row r="5" spans="1:10" x14ac:dyDescent="0.2">
      <c r="A5" s="176" t="s">
        <v>19</v>
      </c>
      <c r="B5" s="175">
        <v>8.2205629348754883</v>
      </c>
      <c r="C5" s="175">
        <v>5.2139754295349121</v>
      </c>
      <c r="D5" s="175">
        <v>2.3923518657684326</v>
      </c>
      <c r="E5" s="175">
        <v>8.9138555526733398</v>
      </c>
      <c r="F5" s="175">
        <v>16.178228378295898</v>
      </c>
      <c r="G5" s="175">
        <v>43.135498046875</v>
      </c>
      <c r="H5" s="175"/>
      <c r="I5" s="175">
        <v>1.6524718999862671</v>
      </c>
    </row>
    <row r="6" spans="1:10" x14ac:dyDescent="0.2">
      <c r="A6" s="176" t="s">
        <v>20</v>
      </c>
      <c r="B6" s="177">
        <v>0.56351226568222046</v>
      </c>
      <c r="C6" s="177">
        <v>0.38140341639518738</v>
      </c>
      <c r="D6" s="177">
        <v>0.20530949532985687</v>
      </c>
      <c r="E6" s="177">
        <v>0.54461413621902466</v>
      </c>
      <c r="F6" s="177">
        <v>0.38513875007629395</v>
      </c>
      <c r="G6" s="177">
        <v>0.91635537147521973</v>
      </c>
      <c r="H6" s="177"/>
      <c r="I6" s="177">
        <v>8.2043759524822235E-2</v>
      </c>
    </row>
    <row r="7" spans="1:10" x14ac:dyDescent="0.2">
      <c r="A7" s="176" t="s">
        <v>21</v>
      </c>
      <c r="B7" s="178">
        <v>7475</v>
      </c>
      <c r="C7" s="178">
        <v>7500</v>
      </c>
      <c r="D7" s="178">
        <v>7500</v>
      </c>
      <c r="E7" s="178">
        <v>7468</v>
      </c>
      <c r="F7" s="178">
        <v>7500</v>
      </c>
      <c r="G7" s="178">
        <v>7500</v>
      </c>
      <c r="H7" s="178"/>
      <c r="I7" s="178">
        <v>7500</v>
      </c>
    </row>
    <row r="8" spans="1:10" x14ac:dyDescent="0.2">
      <c r="A8" s="176" t="s">
        <v>22</v>
      </c>
      <c r="B8" s="179">
        <v>3.4606482367962599E-3</v>
      </c>
      <c r="C8" s="179">
        <v>3.4722222480922937E-3</v>
      </c>
      <c r="D8" s="179">
        <v>3.4722222480922937E-3</v>
      </c>
      <c r="E8" s="179">
        <v>3.4574074670672417E-3</v>
      </c>
      <c r="F8" s="179">
        <v>3.4722222480922937E-3</v>
      </c>
      <c r="G8" s="179">
        <v>3.4722222480922937E-3</v>
      </c>
      <c r="H8" s="179"/>
      <c r="I8" s="179">
        <v>3.4722222480922937E-3</v>
      </c>
    </row>
    <row r="9" spans="1:10" x14ac:dyDescent="0.2">
      <c r="A9" s="176" t="s">
        <v>23</v>
      </c>
      <c r="B9" s="178">
        <v>25</v>
      </c>
      <c r="C9" s="178">
        <v>0</v>
      </c>
      <c r="D9" s="178">
        <v>0</v>
      </c>
      <c r="E9" s="178">
        <v>32</v>
      </c>
      <c r="F9" s="178">
        <v>0</v>
      </c>
      <c r="G9" s="178">
        <v>0</v>
      </c>
      <c r="H9" s="178"/>
      <c r="I9" s="178">
        <v>0</v>
      </c>
    </row>
    <row r="10" spans="1:10" x14ac:dyDescent="0.2">
      <c r="A10" s="176" t="s">
        <v>24</v>
      </c>
      <c r="B10" s="179">
        <v>1.1574074051168282E-5</v>
      </c>
      <c r="C10" s="179">
        <v>0</v>
      </c>
      <c r="D10" s="179">
        <v>0</v>
      </c>
      <c r="E10" s="179">
        <v>1.4814814676356036E-5</v>
      </c>
      <c r="F10" s="179">
        <v>0</v>
      </c>
      <c r="G10" s="179">
        <v>0</v>
      </c>
      <c r="H10" s="179"/>
      <c r="I10" s="179">
        <v>0</v>
      </c>
    </row>
    <row r="11" spans="1:10" x14ac:dyDescent="0.2">
      <c r="A11" s="176" t="s">
        <v>25</v>
      </c>
      <c r="B11" s="178">
        <v>7500</v>
      </c>
      <c r="C11" s="178">
        <v>7500</v>
      </c>
      <c r="D11" s="178">
        <v>7500</v>
      </c>
      <c r="E11" s="178">
        <v>7500</v>
      </c>
      <c r="F11" s="178">
        <v>7500</v>
      </c>
      <c r="G11" s="178">
        <v>7500</v>
      </c>
      <c r="H11" s="178"/>
      <c r="I11" s="178">
        <v>7500</v>
      </c>
    </row>
    <row r="12" spans="1:10" x14ac:dyDescent="0.2">
      <c r="A12" s="176" t="s">
        <v>26</v>
      </c>
      <c r="B12" s="178">
        <v>14999</v>
      </c>
      <c r="C12" s="178">
        <v>14999</v>
      </c>
      <c r="D12" s="178">
        <v>14999</v>
      </c>
      <c r="E12" s="178">
        <v>14999</v>
      </c>
      <c r="F12" s="178">
        <v>14999</v>
      </c>
      <c r="G12" s="178">
        <v>14999</v>
      </c>
      <c r="H12" s="178"/>
      <c r="I12" s="178">
        <v>14999</v>
      </c>
    </row>
    <row r="13" spans="1:10" x14ac:dyDescent="0.2">
      <c r="A13" s="176" t="s">
        <v>27</v>
      </c>
      <c r="B13" s="177">
        <v>0.99666666984558105</v>
      </c>
      <c r="C13" s="177">
        <v>1</v>
      </c>
      <c r="D13" s="177">
        <v>1</v>
      </c>
      <c r="E13" s="177">
        <v>0.99573332071304321</v>
      </c>
      <c r="F13" s="177">
        <v>1</v>
      </c>
      <c r="G13" s="177">
        <v>1</v>
      </c>
      <c r="H13" s="177"/>
      <c r="I13" s="177">
        <v>1</v>
      </c>
      <c r="J13" s="186"/>
    </row>
    <row r="14" spans="1:10" x14ac:dyDescent="0.2">
      <c r="A14" s="176" t="s">
        <v>28</v>
      </c>
      <c r="B14" s="177">
        <v>3.3333334140479565E-3</v>
      </c>
      <c r="C14" s="177">
        <v>0</v>
      </c>
      <c r="D14" s="177">
        <v>0</v>
      </c>
      <c r="E14" s="177">
        <v>4.2666667141020298E-3</v>
      </c>
      <c r="F14" s="177">
        <v>0</v>
      </c>
      <c r="G14" s="177">
        <v>0</v>
      </c>
      <c r="H14" s="177"/>
      <c r="I14" s="177">
        <v>0</v>
      </c>
    </row>
    <row r="15" spans="1:10" x14ac:dyDescent="0.2">
      <c r="A15" s="176" t="s">
        <v>29</v>
      </c>
      <c r="B15" s="178">
        <v>4</v>
      </c>
      <c r="C15" s="178">
        <v>4</v>
      </c>
      <c r="D15" s="178">
        <v>3</v>
      </c>
      <c r="E15" s="178">
        <v>4</v>
      </c>
      <c r="F15" s="178">
        <v>4</v>
      </c>
      <c r="G15" s="178">
        <v>4</v>
      </c>
      <c r="H15" s="178"/>
      <c r="I15" s="178">
        <v>2</v>
      </c>
    </row>
    <row r="16" spans="1:10" x14ac:dyDescent="0.2">
      <c r="A16" s="176" t="s">
        <v>30</v>
      </c>
      <c r="B16" s="178">
        <v>4</v>
      </c>
      <c r="C16" s="178">
        <v>9</v>
      </c>
      <c r="D16" s="178">
        <v>9</v>
      </c>
      <c r="E16" s="178">
        <v>9</v>
      </c>
      <c r="F16" s="178">
        <v>9</v>
      </c>
      <c r="G16" s="178">
        <v>9</v>
      </c>
      <c r="H16" s="178"/>
      <c r="I16" s="178">
        <v>9</v>
      </c>
    </row>
    <row r="17" spans="1:9" x14ac:dyDescent="0.2">
      <c r="A17" s="176" t="s">
        <v>31</v>
      </c>
      <c r="B17" s="177">
        <v>1</v>
      </c>
      <c r="C17" s="177">
        <v>0.4444444477558136</v>
      </c>
      <c r="D17" s="177">
        <v>0.3333333432674408</v>
      </c>
      <c r="E17" s="177">
        <v>0.4444444477558136</v>
      </c>
      <c r="F17" s="177">
        <v>0.4444444477558136</v>
      </c>
      <c r="G17" s="177">
        <v>0.4444444477558136</v>
      </c>
      <c r="H17" s="177"/>
      <c r="I17" s="177">
        <v>0.2222222238779068</v>
      </c>
    </row>
    <row r="18" spans="1:9" x14ac:dyDescent="0.2">
      <c r="A18" s="176" t="s">
        <v>32</v>
      </c>
      <c r="B18" s="180">
        <v>966.86724853515625</v>
      </c>
      <c r="C18" s="180">
        <v>546.2349853515625</v>
      </c>
      <c r="D18" s="180">
        <v>289.0582275390625</v>
      </c>
      <c r="E18" s="180">
        <v>1309.6138916015625</v>
      </c>
      <c r="F18" s="180">
        <v>2210.402587890625</v>
      </c>
      <c r="G18" s="180">
        <v>5729.55126953125</v>
      </c>
      <c r="H18" s="180"/>
      <c r="I18" s="180">
        <v>118.67117309570312</v>
      </c>
    </row>
    <row r="19" spans="1:9" x14ac:dyDescent="0.2">
      <c r="A19" s="176" t="s">
        <v>33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/>
      <c r="I19" s="178">
        <v>0</v>
      </c>
    </row>
    <row r="20" spans="1:9" x14ac:dyDescent="0.2">
      <c r="A20" s="176" t="s">
        <v>34</v>
      </c>
      <c r="B20" s="178">
        <v>0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78"/>
      <c r="I20" s="178">
        <v>0</v>
      </c>
    </row>
    <row r="21" spans="1:9" x14ac:dyDescent="0.2">
      <c r="A21" s="176" t="s">
        <v>35</v>
      </c>
      <c r="B21" s="178">
        <v>12</v>
      </c>
      <c r="C21" s="178">
        <v>9</v>
      </c>
      <c r="D21" s="178">
        <v>9</v>
      </c>
      <c r="E21" s="178">
        <v>13</v>
      </c>
      <c r="F21" s="178">
        <v>13</v>
      </c>
      <c r="G21" s="178">
        <v>3</v>
      </c>
      <c r="H21" s="178"/>
      <c r="I21" s="178">
        <v>3</v>
      </c>
    </row>
    <row r="22" spans="1:9" x14ac:dyDescent="0.2">
      <c r="A22" s="176" t="s">
        <v>36</v>
      </c>
      <c r="B22" s="179">
        <v>1.4777773758396506E-3</v>
      </c>
      <c r="C22" s="179">
        <v>2.7398145757615566E-3</v>
      </c>
      <c r="D22" s="179">
        <v>3.0629623215645552E-3</v>
      </c>
      <c r="E22" s="179">
        <v>1.6018514288589358E-3</v>
      </c>
      <c r="F22" s="179">
        <v>2.3601853754371405E-3</v>
      </c>
      <c r="G22" s="179">
        <v>1.4629647193942219E-4</v>
      </c>
      <c r="H22" s="179"/>
      <c r="I22" s="179">
        <v>3.3671290148049593E-3</v>
      </c>
    </row>
    <row r="23" spans="1:9" x14ac:dyDescent="0.2">
      <c r="A23" s="176" t="s">
        <v>37</v>
      </c>
      <c r="B23" s="179">
        <v>1.2314811465330422E-4</v>
      </c>
      <c r="C23" s="179">
        <v>3.0442382558248937E-4</v>
      </c>
      <c r="D23" s="179">
        <v>3.4032916300930083E-4</v>
      </c>
      <c r="E23" s="179">
        <v>1.2321933172643185E-4</v>
      </c>
      <c r="F23" s="179">
        <v>1.8155272118747234E-4</v>
      </c>
      <c r="G23" s="179">
        <v>4.8765490646474063E-5</v>
      </c>
      <c r="H23" s="179"/>
      <c r="I23" s="179">
        <v>1.1223764158785343E-3</v>
      </c>
    </row>
    <row r="24" spans="1:9" x14ac:dyDescent="0.2">
      <c r="A24" s="228" t="s">
        <v>3</v>
      </c>
      <c r="B24" s="230" t="s">
        <v>742</v>
      </c>
      <c r="C24" s="231"/>
      <c r="D24" s="231"/>
      <c r="E24" s="231"/>
      <c r="F24" s="231"/>
      <c r="G24" s="231"/>
      <c r="H24" s="231"/>
      <c r="I24" s="231"/>
    </row>
    <row r="25" spans="1:9" x14ac:dyDescent="0.2">
      <c r="A25" s="229"/>
      <c r="B25" s="172">
        <v>1</v>
      </c>
      <c r="C25" s="172">
        <v>2</v>
      </c>
      <c r="D25" s="172">
        <v>3</v>
      </c>
      <c r="E25" s="172">
        <v>4</v>
      </c>
      <c r="F25" s="172">
        <v>5</v>
      </c>
      <c r="G25" s="173">
        <v>6</v>
      </c>
      <c r="H25" s="172">
        <v>7</v>
      </c>
      <c r="I25" s="172">
        <v>8</v>
      </c>
    </row>
    <row r="26" spans="1:9" x14ac:dyDescent="0.2">
      <c r="A26" s="174" t="s">
        <v>17</v>
      </c>
      <c r="B26" s="175">
        <v>12.715695381164551</v>
      </c>
      <c r="C26" s="175">
        <v>0.37539190053939819</v>
      </c>
      <c r="D26" s="175">
        <v>0.52006036043167114</v>
      </c>
      <c r="E26" s="175">
        <v>3.5687515735626221</v>
      </c>
      <c r="F26" s="175">
        <v>14.182613372802734</v>
      </c>
      <c r="G26" s="175">
        <v>5.2826457023620605</v>
      </c>
      <c r="H26" s="175">
        <v>19.84309196472168</v>
      </c>
      <c r="I26" s="175">
        <v>2.2980108261108398</v>
      </c>
    </row>
    <row r="27" spans="1:9" x14ac:dyDescent="0.2">
      <c r="A27" s="176" t="s">
        <v>18</v>
      </c>
      <c r="B27" s="175">
        <v>13.067124366760254</v>
      </c>
      <c r="C27" s="175">
        <v>3.0081002712249756</v>
      </c>
      <c r="D27" s="175">
        <v>2.209430456161499</v>
      </c>
      <c r="E27" s="175">
        <v>6.7241396903991699</v>
      </c>
      <c r="F27" s="175">
        <v>17.967416763305664</v>
      </c>
      <c r="G27" s="175">
        <v>9.9915609359741211</v>
      </c>
      <c r="H27" s="175">
        <v>25.282852172851562</v>
      </c>
      <c r="I27" s="175">
        <v>5.4705824851989746</v>
      </c>
    </row>
    <row r="28" spans="1:9" x14ac:dyDescent="0.2">
      <c r="A28" s="176" t="s">
        <v>19</v>
      </c>
      <c r="B28" s="175">
        <v>37.426170349121094</v>
      </c>
      <c r="C28" s="175">
        <v>1.5719003677368164</v>
      </c>
      <c r="D28" s="175">
        <v>2.3855271339416504</v>
      </c>
      <c r="E28" s="175">
        <v>9.1726102828979492</v>
      </c>
      <c r="F28" s="175">
        <v>27.897586822509766</v>
      </c>
      <c r="G28" s="175">
        <v>10.263490676879883</v>
      </c>
      <c r="H28" s="175">
        <v>32.592918395996094</v>
      </c>
      <c r="I28" s="175">
        <v>6.3185358047485352</v>
      </c>
    </row>
    <row r="29" spans="1:9" x14ac:dyDescent="0.2">
      <c r="A29" s="176" t="s">
        <v>20</v>
      </c>
      <c r="B29" s="177">
        <v>0.97191613912582397</v>
      </c>
      <c r="C29" s="177">
        <v>7.2572037577629089E-2</v>
      </c>
      <c r="D29" s="177">
        <v>0.16208644211292267</v>
      </c>
      <c r="E29" s="177">
        <v>0.51267343759536743</v>
      </c>
      <c r="F29" s="177">
        <v>0.7826378345489502</v>
      </c>
      <c r="G29" s="177">
        <v>0.51040554046630859</v>
      </c>
      <c r="H29" s="177">
        <v>0.77908229827880859</v>
      </c>
      <c r="I29" s="177">
        <v>0.38287085294723511</v>
      </c>
    </row>
    <row r="30" spans="1:9" x14ac:dyDescent="0.2">
      <c r="A30" s="176" t="s">
        <v>21</v>
      </c>
      <c r="B30" s="178">
        <v>7446</v>
      </c>
      <c r="C30" s="178">
        <v>7500</v>
      </c>
      <c r="D30" s="178">
        <v>7500</v>
      </c>
      <c r="E30" s="178">
        <v>7500</v>
      </c>
      <c r="F30" s="178">
        <v>7457</v>
      </c>
      <c r="G30" s="178">
        <v>7500</v>
      </c>
      <c r="H30" s="178">
        <v>7414</v>
      </c>
      <c r="I30" s="178">
        <v>7500</v>
      </c>
    </row>
    <row r="31" spans="1:9" x14ac:dyDescent="0.2">
      <c r="A31" s="176" t="s">
        <v>22</v>
      </c>
      <c r="B31" s="179">
        <v>3.4472222905606031E-3</v>
      </c>
      <c r="C31" s="179">
        <v>3.4722222480922937E-3</v>
      </c>
      <c r="D31" s="179">
        <v>3.4722222480922937E-3</v>
      </c>
      <c r="E31" s="179">
        <v>3.4722222480922937E-3</v>
      </c>
      <c r="F31" s="179">
        <v>3.4523147623986006E-3</v>
      </c>
      <c r="G31" s="179">
        <v>3.4722222480922937E-3</v>
      </c>
      <c r="H31" s="179">
        <v>3.4324072767049074E-3</v>
      </c>
      <c r="I31" s="179">
        <v>3.4722222480922937E-3</v>
      </c>
    </row>
    <row r="32" spans="1:9" x14ac:dyDescent="0.2">
      <c r="A32" s="176" t="s">
        <v>23</v>
      </c>
      <c r="B32" s="178">
        <v>54</v>
      </c>
      <c r="C32" s="178">
        <v>0</v>
      </c>
      <c r="D32" s="178">
        <v>0</v>
      </c>
      <c r="E32" s="178">
        <v>0</v>
      </c>
      <c r="F32" s="178">
        <v>43</v>
      </c>
      <c r="G32" s="178">
        <v>0</v>
      </c>
      <c r="H32" s="178">
        <v>86</v>
      </c>
      <c r="I32" s="178">
        <v>0</v>
      </c>
    </row>
    <row r="33" spans="1:10" x14ac:dyDescent="0.2">
      <c r="A33" s="176" t="s">
        <v>24</v>
      </c>
      <c r="B33" s="179">
        <v>2.5000001187436283E-5</v>
      </c>
      <c r="C33" s="179">
        <v>0</v>
      </c>
      <c r="D33" s="179">
        <v>0</v>
      </c>
      <c r="E33" s="179">
        <v>0</v>
      </c>
      <c r="F33" s="179">
        <v>1.9907407477148809E-5</v>
      </c>
      <c r="G33" s="179">
        <v>0</v>
      </c>
      <c r="H33" s="179">
        <v>3.9814814954297617E-5</v>
      </c>
      <c r="I33" s="179">
        <v>0</v>
      </c>
    </row>
    <row r="34" spans="1:10" x14ac:dyDescent="0.2">
      <c r="A34" s="176" t="s">
        <v>25</v>
      </c>
      <c r="B34" s="178">
        <v>7500</v>
      </c>
      <c r="C34" s="178">
        <v>7500</v>
      </c>
      <c r="D34" s="178">
        <v>7500</v>
      </c>
      <c r="E34" s="178">
        <v>7500</v>
      </c>
      <c r="F34" s="178">
        <v>7500</v>
      </c>
      <c r="G34" s="178">
        <v>7500</v>
      </c>
      <c r="H34" s="178">
        <v>7500</v>
      </c>
      <c r="I34" s="178">
        <v>7500</v>
      </c>
    </row>
    <row r="35" spans="1:10" x14ac:dyDescent="0.2">
      <c r="A35" s="176" t="s">
        <v>26</v>
      </c>
      <c r="B35" s="178">
        <v>14999</v>
      </c>
      <c r="C35" s="178">
        <v>14999</v>
      </c>
      <c r="D35" s="178">
        <v>14999</v>
      </c>
      <c r="E35" s="178">
        <v>14999</v>
      </c>
      <c r="F35" s="178">
        <v>14999</v>
      </c>
      <c r="G35" s="178">
        <v>14999</v>
      </c>
      <c r="H35" s="178">
        <v>14999</v>
      </c>
      <c r="I35" s="178">
        <v>14999</v>
      </c>
    </row>
    <row r="36" spans="1:10" x14ac:dyDescent="0.2">
      <c r="A36" s="176" t="s">
        <v>27</v>
      </c>
      <c r="B36" s="177">
        <v>0.99279999732971191</v>
      </c>
      <c r="C36" s="177">
        <v>1</v>
      </c>
      <c r="D36" s="177">
        <v>1</v>
      </c>
      <c r="E36" s="177">
        <v>1</v>
      </c>
      <c r="F36" s="177">
        <v>0.99426668882369995</v>
      </c>
      <c r="G36" s="177">
        <v>1</v>
      </c>
      <c r="H36" s="177">
        <v>0.98853331804275513</v>
      </c>
      <c r="I36" s="177">
        <v>1</v>
      </c>
      <c r="J36" s="186"/>
    </row>
    <row r="37" spans="1:10" x14ac:dyDescent="0.2">
      <c r="A37" s="176" t="s">
        <v>28</v>
      </c>
      <c r="B37" s="177">
        <v>7.1999998763203621E-3</v>
      </c>
      <c r="C37" s="177">
        <v>0</v>
      </c>
      <c r="D37" s="177">
        <v>0</v>
      </c>
      <c r="E37" s="177">
        <v>0</v>
      </c>
      <c r="F37" s="177">
        <v>5.7333335280418396E-3</v>
      </c>
      <c r="G37" s="177">
        <v>0</v>
      </c>
      <c r="H37" s="177">
        <v>1.1466667056083679E-2</v>
      </c>
      <c r="I37" s="177">
        <v>0</v>
      </c>
    </row>
    <row r="38" spans="1:10" x14ac:dyDescent="0.2">
      <c r="A38" s="176" t="s">
        <v>29</v>
      </c>
      <c r="B38" s="178">
        <v>4</v>
      </c>
      <c r="C38" s="178">
        <v>2</v>
      </c>
      <c r="D38" s="178">
        <v>1</v>
      </c>
      <c r="E38" s="178">
        <v>4</v>
      </c>
      <c r="F38" s="178">
        <v>4</v>
      </c>
      <c r="G38" s="178">
        <v>4</v>
      </c>
      <c r="H38" s="178">
        <v>6</v>
      </c>
      <c r="I38" s="178">
        <v>4</v>
      </c>
    </row>
    <row r="39" spans="1:10" x14ac:dyDescent="0.2">
      <c r="A39" s="176" t="s">
        <v>30</v>
      </c>
      <c r="B39" s="178">
        <v>9</v>
      </c>
      <c r="C39" s="178">
        <v>9</v>
      </c>
      <c r="D39" s="178">
        <v>9</v>
      </c>
      <c r="E39" s="178">
        <v>9</v>
      </c>
      <c r="F39" s="178">
        <v>9</v>
      </c>
      <c r="G39" s="178">
        <v>9</v>
      </c>
      <c r="H39" s="178">
        <v>9</v>
      </c>
      <c r="I39" s="178">
        <v>9</v>
      </c>
    </row>
    <row r="40" spans="1:10" x14ac:dyDescent="0.2">
      <c r="A40" s="176" t="s">
        <v>31</v>
      </c>
      <c r="B40" s="177">
        <v>0.4444444477558136</v>
      </c>
      <c r="C40" s="177">
        <v>0.2222222238779068</v>
      </c>
      <c r="D40" s="177">
        <v>0.1111111119389534</v>
      </c>
      <c r="E40" s="177">
        <v>0.4444444477558136</v>
      </c>
      <c r="F40" s="177">
        <v>0.4444444477558136</v>
      </c>
      <c r="G40" s="177">
        <v>0.4444444477558136</v>
      </c>
      <c r="H40" s="177">
        <v>0.66666668653488159</v>
      </c>
      <c r="I40" s="177">
        <v>0.4444444477558136</v>
      </c>
    </row>
    <row r="41" spans="1:10" x14ac:dyDescent="0.2">
      <c r="A41" s="176" t="s">
        <v>32</v>
      </c>
      <c r="B41" s="180">
        <v>3829.816162109375</v>
      </c>
      <c r="C41" s="180">
        <v>131.83821105957031</v>
      </c>
      <c r="D41" s="180">
        <v>189.11862182617188</v>
      </c>
      <c r="E41" s="180">
        <v>1101.371337890625</v>
      </c>
      <c r="F41" s="180">
        <v>4291.9228515625</v>
      </c>
      <c r="G41" s="180">
        <v>1620.6234130859375</v>
      </c>
      <c r="H41" s="180">
        <v>5983.9716796875</v>
      </c>
      <c r="I41" s="180">
        <v>715.450439453125</v>
      </c>
    </row>
    <row r="42" spans="1:10" x14ac:dyDescent="0.2">
      <c r="A42" s="176" t="s">
        <v>33</v>
      </c>
      <c r="B42" s="178">
        <v>0</v>
      </c>
      <c r="C42" s="178">
        <v>0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</row>
    <row r="43" spans="1:10" x14ac:dyDescent="0.2">
      <c r="A43" s="176" t="s">
        <v>34</v>
      </c>
      <c r="B43" s="178">
        <v>0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</row>
    <row r="44" spans="1:10" x14ac:dyDescent="0.2">
      <c r="A44" s="176" t="s">
        <v>35</v>
      </c>
      <c r="B44" s="178">
        <v>0</v>
      </c>
      <c r="C44" s="178">
        <v>4</v>
      </c>
      <c r="D44" s="178">
        <v>6</v>
      </c>
      <c r="E44" s="178">
        <v>16</v>
      </c>
      <c r="F44" s="178">
        <v>12</v>
      </c>
      <c r="G44" s="178">
        <v>12</v>
      </c>
      <c r="H44" s="178">
        <v>11</v>
      </c>
      <c r="I44" s="178">
        <v>14</v>
      </c>
    </row>
    <row r="45" spans="1:10" x14ac:dyDescent="0.2">
      <c r="A45" s="176" t="s">
        <v>36</v>
      </c>
      <c r="B45" s="179">
        <v>0</v>
      </c>
      <c r="C45" s="179">
        <v>3.3925920724868774E-3</v>
      </c>
      <c r="D45" s="179">
        <v>3.2592585776001215E-3</v>
      </c>
      <c r="E45" s="179">
        <v>1.8824068829417229E-3</v>
      </c>
      <c r="F45" s="179">
        <v>7.9814769560471177E-4</v>
      </c>
      <c r="G45" s="179">
        <v>1.813888899050653E-3</v>
      </c>
      <c r="H45" s="179">
        <v>8.2268501864746213E-4</v>
      </c>
      <c r="I45" s="179">
        <v>2.4324073456227779E-3</v>
      </c>
    </row>
    <row r="46" spans="1:10" x14ac:dyDescent="0.2">
      <c r="A46" s="176" t="s">
        <v>37</v>
      </c>
      <c r="B46" s="179">
        <v>0</v>
      </c>
      <c r="C46" s="179">
        <v>8.4814801812171936E-4</v>
      </c>
      <c r="D46" s="179">
        <v>5.4320978233590722E-4</v>
      </c>
      <c r="E46" s="179">
        <v>1.1765043018385768E-4</v>
      </c>
      <c r="F46" s="179">
        <v>6.6512307967059314E-5</v>
      </c>
      <c r="G46" s="179">
        <v>1.5115740825422108E-4</v>
      </c>
      <c r="H46" s="179">
        <v>7.4789546488318592E-5</v>
      </c>
      <c r="I46" s="179">
        <v>1.7374339222442359E-4</v>
      </c>
    </row>
    <row r="47" spans="1:10" x14ac:dyDescent="0.2">
      <c r="A47" s="228" t="s">
        <v>53</v>
      </c>
      <c r="B47" s="230" t="s">
        <v>742</v>
      </c>
      <c r="C47" s="231"/>
      <c r="D47" s="231"/>
      <c r="E47" s="231"/>
      <c r="F47" s="231"/>
      <c r="G47" s="231"/>
      <c r="H47" s="231"/>
      <c r="I47" s="231"/>
    </row>
    <row r="48" spans="1:10" x14ac:dyDescent="0.2">
      <c r="A48" s="229"/>
      <c r="B48" s="172">
        <v>1</v>
      </c>
      <c r="C48" s="172">
        <v>2</v>
      </c>
      <c r="D48" s="172">
        <v>3</v>
      </c>
      <c r="E48" s="172">
        <v>4</v>
      </c>
      <c r="F48" s="172">
        <v>5</v>
      </c>
      <c r="G48" s="173">
        <v>6</v>
      </c>
      <c r="H48" s="172">
        <v>7</v>
      </c>
      <c r="I48" s="172">
        <v>8</v>
      </c>
    </row>
    <row r="49" spans="1:9" x14ac:dyDescent="0.2">
      <c r="A49" s="174" t="s">
        <v>17</v>
      </c>
      <c r="B49" s="175"/>
      <c r="C49" s="175"/>
      <c r="D49" s="175"/>
      <c r="E49" s="175"/>
      <c r="F49" s="175"/>
      <c r="G49" s="175"/>
      <c r="H49" s="175"/>
      <c r="I49" s="175"/>
    </row>
    <row r="50" spans="1:9" x14ac:dyDescent="0.2">
      <c r="A50" s="176" t="s">
        <v>18</v>
      </c>
      <c r="B50" s="175"/>
      <c r="C50" s="175"/>
      <c r="D50" s="175"/>
      <c r="E50" s="175"/>
      <c r="F50" s="175"/>
      <c r="G50" s="175"/>
      <c r="H50" s="175"/>
      <c r="I50" s="175"/>
    </row>
    <row r="51" spans="1:9" x14ac:dyDescent="0.2">
      <c r="A51" s="176" t="s">
        <v>19</v>
      </c>
      <c r="B51" s="175"/>
      <c r="C51" s="175"/>
      <c r="D51" s="175"/>
      <c r="E51" s="175"/>
      <c r="F51" s="175"/>
      <c r="G51" s="175"/>
      <c r="H51" s="175"/>
      <c r="I51" s="175"/>
    </row>
    <row r="52" spans="1:9" x14ac:dyDescent="0.2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</row>
    <row r="53" spans="1:9" x14ac:dyDescent="0.2">
      <c r="A53" s="176" t="s">
        <v>21</v>
      </c>
      <c r="B53" s="178"/>
      <c r="C53" s="178"/>
      <c r="D53" s="178"/>
      <c r="E53" s="178"/>
      <c r="F53" s="178"/>
      <c r="G53" s="178"/>
      <c r="H53" s="178"/>
      <c r="I53" s="178"/>
    </row>
    <row r="54" spans="1:9" x14ac:dyDescent="0.2">
      <c r="A54" s="176" t="s">
        <v>22</v>
      </c>
      <c r="B54" s="179"/>
      <c r="C54" s="179"/>
      <c r="D54" s="179"/>
      <c r="E54" s="179"/>
      <c r="F54" s="179"/>
      <c r="G54" s="179"/>
      <c r="H54" s="179"/>
      <c r="I54" s="179"/>
    </row>
    <row r="55" spans="1:9" x14ac:dyDescent="0.2">
      <c r="A55" s="176" t="s">
        <v>23</v>
      </c>
      <c r="B55" s="178"/>
      <c r="C55" s="178"/>
      <c r="D55" s="178"/>
      <c r="E55" s="178"/>
      <c r="F55" s="178"/>
      <c r="G55" s="178"/>
      <c r="H55" s="178"/>
      <c r="I55" s="178"/>
    </row>
    <row r="56" spans="1:9" x14ac:dyDescent="0.2">
      <c r="A56" s="176" t="s">
        <v>24</v>
      </c>
      <c r="B56" s="179"/>
      <c r="C56" s="179"/>
      <c r="D56" s="179"/>
      <c r="E56" s="179"/>
      <c r="F56" s="179"/>
      <c r="G56" s="179"/>
      <c r="H56" s="179"/>
      <c r="I56" s="179"/>
    </row>
    <row r="57" spans="1:9" x14ac:dyDescent="0.2">
      <c r="A57" s="176" t="s">
        <v>25</v>
      </c>
      <c r="B57" s="178"/>
      <c r="C57" s="178"/>
      <c r="D57" s="178"/>
      <c r="E57" s="178"/>
      <c r="F57" s="178"/>
      <c r="G57" s="178"/>
      <c r="H57" s="178"/>
      <c r="I57" s="178"/>
    </row>
    <row r="58" spans="1:9" x14ac:dyDescent="0.2">
      <c r="A58" s="176" t="s">
        <v>26</v>
      </c>
      <c r="B58" s="178"/>
      <c r="C58" s="178"/>
      <c r="D58" s="178"/>
      <c r="E58" s="178"/>
      <c r="F58" s="178"/>
      <c r="G58" s="178"/>
      <c r="H58" s="178"/>
      <c r="I58" s="178"/>
    </row>
    <row r="59" spans="1:9" x14ac:dyDescent="0.2">
      <c r="A59" s="176" t="s">
        <v>27</v>
      </c>
      <c r="B59" s="177"/>
      <c r="C59" s="177"/>
      <c r="D59" s="177"/>
      <c r="E59" s="177"/>
      <c r="F59" s="177"/>
      <c r="G59" s="177"/>
      <c r="H59" s="177"/>
      <c r="I59" s="177"/>
    </row>
    <row r="60" spans="1:9" x14ac:dyDescent="0.2">
      <c r="A60" s="176" t="s">
        <v>28</v>
      </c>
      <c r="B60" s="177"/>
      <c r="C60" s="177"/>
      <c r="D60" s="177"/>
      <c r="E60" s="177"/>
      <c r="F60" s="177"/>
      <c r="G60" s="177"/>
      <c r="H60" s="177"/>
      <c r="I60" s="177"/>
    </row>
    <row r="61" spans="1:9" x14ac:dyDescent="0.2">
      <c r="A61" s="176" t="s">
        <v>29</v>
      </c>
      <c r="B61" s="178"/>
      <c r="C61" s="178"/>
      <c r="D61" s="178"/>
      <c r="E61" s="178"/>
      <c r="F61" s="178"/>
      <c r="G61" s="178"/>
      <c r="H61" s="178"/>
      <c r="I61" s="178"/>
    </row>
    <row r="62" spans="1:9" x14ac:dyDescent="0.2">
      <c r="A62" s="176" t="s">
        <v>30</v>
      </c>
      <c r="B62" s="178"/>
      <c r="C62" s="178"/>
      <c r="D62" s="178"/>
      <c r="E62" s="178"/>
      <c r="F62" s="178"/>
      <c r="G62" s="178"/>
      <c r="H62" s="178"/>
      <c r="I62" s="178"/>
    </row>
    <row r="63" spans="1:9" x14ac:dyDescent="0.2">
      <c r="A63" s="176" t="s">
        <v>31</v>
      </c>
      <c r="B63" s="177"/>
      <c r="C63" s="177"/>
      <c r="D63" s="177"/>
      <c r="E63" s="177"/>
      <c r="F63" s="177"/>
      <c r="G63" s="177"/>
      <c r="H63" s="177"/>
      <c r="I63" s="177"/>
    </row>
    <row r="64" spans="1:9" x14ac:dyDescent="0.2">
      <c r="A64" s="176" t="s">
        <v>32</v>
      </c>
      <c r="B64" s="180"/>
      <c r="C64" s="180"/>
      <c r="D64" s="180"/>
      <c r="E64" s="180"/>
      <c r="F64" s="180"/>
      <c r="G64" s="180"/>
      <c r="H64" s="180"/>
      <c r="I64" s="180"/>
    </row>
    <row r="65" spans="1:9" x14ac:dyDescent="0.2">
      <c r="A65" s="176" t="s">
        <v>33</v>
      </c>
      <c r="B65" s="178"/>
      <c r="C65" s="178"/>
      <c r="D65" s="178"/>
      <c r="E65" s="178"/>
      <c r="F65" s="178"/>
      <c r="G65" s="178"/>
      <c r="H65" s="178"/>
      <c r="I65" s="178"/>
    </row>
    <row r="66" spans="1:9" x14ac:dyDescent="0.2">
      <c r="A66" s="176" t="s">
        <v>34</v>
      </c>
      <c r="B66" s="178"/>
      <c r="C66" s="178"/>
      <c r="D66" s="178"/>
      <c r="E66" s="178"/>
      <c r="F66" s="178"/>
      <c r="G66" s="178"/>
      <c r="H66" s="178"/>
      <c r="I66" s="178"/>
    </row>
    <row r="67" spans="1:9" x14ac:dyDescent="0.2">
      <c r="A67" s="176" t="s">
        <v>35</v>
      </c>
      <c r="B67" s="178"/>
      <c r="C67" s="178"/>
      <c r="D67" s="178"/>
      <c r="E67" s="178"/>
      <c r="F67" s="178"/>
      <c r="G67" s="178"/>
      <c r="H67" s="178"/>
      <c r="I67" s="178"/>
    </row>
    <row r="68" spans="1:9" x14ac:dyDescent="0.2">
      <c r="A68" s="176" t="s">
        <v>36</v>
      </c>
      <c r="B68" s="179"/>
      <c r="C68" s="179"/>
      <c r="D68" s="179"/>
      <c r="E68" s="179"/>
      <c r="F68" s="179"/>
      <c r="G68" s="179"/>
      <c r="H68" s="179"/>
      <c r="I68" s="179"/>
    </row>
    <row r="69" spans="1:9" x14ac:dyDescent="0.2">
      <c r="A69" s="176" t="s">
        <v>37</v>
      </c>
      <c r="B69" s="179"/>
      <c r="C69" s="179"/>
      <c r="D69" s="179"/>
      <c r="E69" s="179"/>
      <c r="F69" s="179"/>
      <c r="G69" s="179"/>
      <c r="H69" s="179"/>
      <c r="I69" s="179"/>
    </row>
    <row r="70" spans="1:9" x14ac:dyDescent="0.2">
      <c r="A70" s="228" t="s">
        <v>57</v>
      </c>
      <c r="B70" s="230" t="s">
        <v>742</v>
      </c>
      <c r="C70" s="231"/>
      <c r="D70" s="231"/>
      <c r="E70" s="231"/>
      <c r="F70" s="231"/>
      <c r="G70" s="231"/>
      <c r="H70" s="231"/>
      <c r="I70" s="231"/>
    </row>
    <row r="71" spans="1:9" x14ac:dyDescent="0.2">
      <c r="A71" s="229"/>
      <c r="B71" s="172">
        <v>1</v>
      </c>
      <c r="C71" s="172">
        <v>2</v>
      </c>
      <c r="D71" s="172">
        <v>3</v>
      </c>
      <c r="E71" s="172">
        <v>4</v>
      </c>
      <c r="F71" s="172">
        <v>5</v>
      </c>
      <c r="G71" s="173">
        <v>6</v>
      </c>
      <c r="H71" s="172">
        <v>7</v>
      </c>
      <c r="I71" s="172">
        <v>8</v>
      </c>
    </row>
    <row r="72" spans="1:9" x14ac:dyDescent="0.2">
      <c r="A72" s="174" t="s">
        <v>17</v>
      </c>
      <c r="B72" s="175">
        <v>9.2707643508911133</v>
      </c>
      <c r="C72" s="175">
        <v>4.9870867729187012</v>
      </c>
      <c r="D72" s="175">
        <v>7.6190056800842285</v>
      </c>
      <c r="E72" s="175">
        <v>50.218574523925781</v>
      </c>
      <c r="F72" s="175">
        <v>0.74825841188430786</v>
      </c>
      <c r="G72" s="175">
        <v>5.6516118049621582</v>
      </c>
      <c r="H72" s="175">
        <v>7.754328727722168</v>
      </c>
      <c r="I72" s="175">
        <v>16.028894424438477</v>
      </c>
    </row>
    <row r="73" spans="1:9" x14ac:dyDescent="0.2">
      <c r="A73" s="176" t="s">
        <v>18</v>
      </c>
      <c r="B73" s="175">
        <v>12.864143371582031</v>
      </c>
      <c r="C73" s="175">
        <v>7.2297792434692383</v>
      </c>
      <c r="D73" s="175">
        <v>10.77588939666748</v>
      </c>
      <c r="E73" s="175">
        <v>51.309211730957031</v>
      </c>
      <c r="F73" s="175">
        <v>2.7030928134918213</v>
      </c>
      <c r="G73" s="175">
        <v>12.281940460205078</v>
      </c>
      <c r="H73" s="175">
        <v>12.596003532409668</v>
      </c>
      <c r="I73" s="175">
        <v>18.715803146362305</v>
      </c>
    </row>
    <row r="74" spans="1:9" x14ac:dyDescent="0.2">
      <c r="A74" s="176" t="s">
        <v>19</v>
      </c>
      <c r="B74" s="175">
        <v>22.651832580566406</v>
      </c>
      <c r="C74" s="175">
        <v>12.484448432922363</v>
      </c>
      <c r="D74" s="175">
        <v>17.55119514465332</v>
      </c>
      <c r="E74" s="175">
        <v>55.673233032226562</v>
      </c>
      <c r="F74" s="175">
        <v>2.9305076599121094</v>
      </c>
      <c r="G74" s="175">
        <v>12.60420036315918</v>
      </c>
      <c r="H74" s="175">
        <v>14.044713020324707</v>
      </c>
      <c r="I74" s="175">
        <v>24.741449356079102</v>
      </c>
    </row>
    <row r="75" spans="1:9" x14ac:dyDescent="0.2">
      <c r="A75" s="176" t="s">
        <v>20</v>
      </c>
      <c r="B75" s="177">
        <v>0.7133137583732605</v>
      </c>
      <c r="C75" s="177">
        <v>0.67302560806274414</v>
      </c>
      <c r="D75" s="177">
        <v>0.69917291402816772</v>
      </c>
      <c r="E75" s="177">
        <v>0.97664296627044678</v>
      </c>
      <c r="F75" s="177">
        <v>0.18836712837219238</v>
      </c>
      <c r="G75" s="177">
        <v>0.42563533782958984</v>
      </c>
      <c r="H75" s="177">
        <v>0.60352188348770142</v>
      </c>
      <c r="I75" s="177">
        <v>0.85312163829803467</v>
      </c>
    </row>
    <row r="76" spans="1:9" x14ac:dyDescent="0.2">
      <c r="A76" s="176" t="s">
        <v>21</v>
      </c>
      <c r="B76" s="178">
        <v>7500</v>
      </c>
      <c r="C76" s="178">
        <v>7500</v>
      </c>
      <c r="D76" s="178">
        <v>7500</v>
      </c>
      <c r="E76" s="178">
        <v>6897</v>
      </c>
      <c r="F76" s="178">
        <v>7500</v>
      </c>
      <c r="G76" s="178">
        <v>7205</v>
      </c>
      <c r="H76" s="178">
        <v>7500</v>
      </c>
      <c r="I76" s="178">
        <v>7500</v>
      </c>
    </row>
    <row r="77" spans="1:9" x14ac:dyDescent="0.2">
      <c r="A77" s="176" t="s">
        <v>22</v>
      </c>
      <c r="B77" s="179">
        <v>3.4722222480922937E-3</v>
      </c>
      <c r="C77" s="179">
        <v>3.4722222480922937E-3</v>
      </c>
      <c r="D77" s="179">
        <v>3.4722222480922937E-3</v>
      </c>
      <c r="E77" s="179">
        <v>3.1930555123835802E-3</v>
      </c>
      <c r="F77" s="179">
        <v>3.4722222480922937E-3</v>
      </c>
      <c r="G77" s="179">
        <v>3.3356482163071632E-3</v>
      </c>
      <c r="H77" s="179">
        <v>3.4722222480922937E-3</v>
      </c>
      <c r="I77" s="179">
        <v>3.4722222480922937E-3</v>
      </c>
    </row>
    <row r="78" spans="1:9" x14ac:dyDescent="0.2">
      <c r="A78" s="176" t="s">
        <v>23</v>
      </c>
      <c r="B78" s="178">
        <v>0</v>
      </c>
      <c r="C78" s="178">
        <v>0</v>
      </c>
      <c r="D78" s="178">
        <v>0</v>
      </c>
      <c r="E78" s="178">
        <v>603</v>
      </c>
      <c r="F78" s="178">
        <v>0</v>
      </c>
      <c r="G78" s="178">
        <v>295</v>
      </c>
      <c r="H78" s="178">
        <v>0</v>
      </c>
      <c r="I78" s="178">
        <v>0</v>
      </c>
    </row>
    <row r="79" spans="1:9" x14ac:dyDescent="0.2">
      <c r="A79" s="176" t="s">
        <v>24</v>
      </c>
      <c r="B79" s="179">
        <v>0</v>
      </c>
      <c r="C79" s="179">
        <v>0</v>
      </c>
      <c r="D79" s="179">
        <v>0</v>
      </c>
      <c r="E79" s="179">
        <v>2.7916667750105262E-4</v>
      </c>
      <c r="F79" s="179">
        <v>0</v>
      </c>
      <c r="G79" s="179">
        <v>1.3657407544087619E-4</v>
      </c>
      <c r="H79" s="179">
        <v>0</v>
      </c>
      <c r="I79" s="179">
        <v>0</v>
      </c>
    </row>
    <row r="80" spans="1:9" x14ac:dyDescent="0.2">
      <c r="A80" s="176" t="s">
        <v>25</v>
      </c>
      <c r="B80" s="178">
        <v>7500</v>
      </c>
      <c r="C80" s="178">
        <v>7500</v>
      </c>
      <c r="D80" s="178">
        <v>7500</v>
      </c>
      <c r="E80" s="178">
        <v>7500</v>
      </c>
      <c r="F80" s="178">
        <v>7500</v>
      </c>
      <c r="G80" s="178">
        <v>7500</v>
      </c>
      <c r="H80" s="178">
        <v>7500</v>
      </c>
      <c r="I80" s="178">
        <v>7500</v>
      </c>
    </row>
    <row r="81" spans="1:10" x14ac:dyDescent="0.2">
      <c r="A81" s="176" t="s">
        <v>26</v>
      </c>
      <c r="B81" s="178">
        <v>14999</v>
      </c>
      <c r="C81" s="178">
        <v>14999</v>
      </c>
      <c r="D81" s="178">
        <v>14999</v>
      </c>
      <c r="E81" s="178">
        <v>14999</v>
      </c>
      <c r="F81" s="178">
        <v>14999</v>
      </c>
      <c r="G81" s="178">
        <v>14999</v>
      </c>
      <c r="H81" s="178">
        <v>14999</v>
      </c>
      <c r="I81" s="178">
        <v>14999</v>
      </c>
    </row>
    <row r="82" spans="1:10" x14ac:dyDescent="0.2">
      <c r="A82" s="176" t="s">
        <v>27</v>
      </c>
      <c r="B82" s="177">
        <v>1</v>
      </c>
      <c r="C82" s="177">
        <v>1</v>
      </c>
      <c r="D82" s="177">
        <v>1</v>
      </c>
      <c r="E82" s="177">
        <v>0.91960000991821289</v>
      </c>
      <c r="F82" s="177">
        <v>1</v>
      </c>
      <c r="G82" s="177">
        <v>0.96066665649414062</v>
      </c>
      <c r="H82" s="177">
        <v>1</v>
      </c>
      <c r="I82" s="177">
        <v>1</v>
      </c>
      <c r="J82" s="186"/>
    </row>
    <row r="83" spans="1:10" x14ac:dyDescent="0.2">
      <c r="A83" s="176" t="s">
        <v>28</v>
      </c>
      <c r="B83" s="177">
        <v>0</v>
      </c>
      <c r="C83" s="177">
        <v>0</v>
      </c>
      <c r="D83" s="177">
        <v>0</v>
      </c>
      <c r="E83" s="177">
        <v>8.0399997532367706E-2</v>
      </c>
      <c r="F83" s="177">
        <v>0</v>
      </c>
      <c r="G83" s="177">
        <v>3.933333232998848E-2</v>
      </c>
      <c r="H83" s="177">
        <v>0</v>
      </c>
      <c r="I83" s="177">
        <v>0</v>
      </c>
    </row>
    <row r="84" spans="1:10" x14ac:dyDescent="0.2">
      <c r="A84" s="176" t="s">
        <v>29</v>
      </c>
      <c r="B84" s="178">
        <v>4</v>
      </c>
      <c r="C84" s="178">
        <v>4</v>
      </c>
      <c r="D84" s="178">
        <v>6</v>
      </c>
      <c r="E84" s="178">
        <v>4</v>
      </c>
      <c r="F84" s="178">
        <v>2</v>
      </c>
      <c r="G84" s="178">
        <v>4</v>
      </c>
      <c r="H84" s="178">
        <v>6</v>
      </c>
      <c r="I84" s="178">
        <v>4</v>
      </c>
    </row>
    <row r="85" spans="1:10" x14ac:dyDescent="0.2">
      <c r="A85" s="176" t="s">
        <v>30</v>
      </c>
      <c r="B85" s="178">
        <v>9</v>
      </c>
      <c r="C85" s="178">
        <v>9</v>
      </c>
      <c r="D85" s="178">
        <v>9</v>
      </c>
      <c r="E85" s="178">
        <v>9</v>
      </c>
      <c r="F85" s="178">
        <v>9</v>
      </c>
      <c r="G85" s="178">
        <v>9</v>
      </c>
      <c r="H85" s="178">
        <v>9</v>
      </c>
      <c r="I85" s="178">
        <v>9</v>
      </c>
    </row>
    <row r="86" spans="1:10" x14ac:dyDescent="0.2">
      <c r="A86" s="176" t="s">
        <v>31</v>
      </c>
      <c r="B86" s="177">
        <v>0.4444444477558136</v>
      </c>
      <c r="C86" s="177">
        <v>0.4444444477558136</v>
      </c>
      <c r="D86" s="177">
        <v>0.66666668653488159</v>
      </c>
      <c r="E86" s="177">
        <v>0.4444444477558136</v>
      </c>
      <c r="F86" s="177">
        <v>0.2222222238779068</v>
      </c>
      <c r="G86" s="177">
        <v>0.4444444477558136</v>
      </c>
      <c r="H86" s="177">
        <v>0.66666668653488159</v>
      </c>
      <c r="I86" s="177">
        <v>0.4444444477558136</v>
      </c>
    </row>
    <row r="87" spans="1:10" x14ac:dyDescent="0.2">
      <c r="A87" s="176" t="s">
        <v>32</v>
      </c>
      <c r="B87" s="180">
        <v>2811.266845703125</v>
      </c>
      <c r="C87" s="180">
        <v>1524.6138916015625</v>
      </c>
      <c r="D87" s="180">
        <v>2316.818359375</v>
      </c>
      <c r="E87" s="180">
        <v>15216.59765625</v>
      </c>
      <c r="F87" s="180">
        <v>252.04615783691406</v>
      </c>
      <c r="G87" s="180">
        <v>1724.7047119140625</v>
      </c>
      <c r="H87" s="180">
        <v>2356.15185546875</v>
      </c>
      <c r="I87" s="180">
        <v>4833.19091796875</v>
      </c>
    </row>
    <row r="88" spans="1:10" x14ac:dyDescent="0.2">
      <c r="A88" s="176" t="s">
        <v>33</v>
      </c>
      <c r="B88" s="178">
        <v>0</v>
      </c>
      <c r="C88" s="178">
        <v>0</v>
      </c>
      <c r="D88" s="178">
        <v>0</v>
      </c>
      <c r="E88" s="178">
        <v>0</v>
      </c>
      <c r="F88" s="178">
        <v>0</v>
      </c>
      <c r="G88" s="178">
        <v>0</v>
      </c>
      <c r="H88" s="178">
        <v>0</v>
      </c>
      <c r="I88" s="178">
        <v>0</v>
      </c>
    </row>
    <row r="89" spans="1:10" x14ac:dyDescent="0.2">
      <c r="A89" s="176" t="s">
        <v>34</v>
      </c>
      <c r="B89" s="178">
        <v>0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</row>
    <row r="90" spans="1:10" x14ac:dyDescent="0.2">
      <c r="A90" s="176" t="s">
        <v>35</v>
      </c>
      <c r="B90" s="178">
        <v>9</v>
      </c>
      <c r="C90" s="178">
        <v>16</v>
      </c>
      <c r="D90" s="178">
        <v>8</v>
      </c>
      <c r="E90" s="178">
        <v>1</v>
      </c>
      <c r="F90" s="178">
        <v>8</v>
      </c>
      <c r="G90" s="178">
        <v>14</v>
      </c>
      <c r="H90" s="178">
        <v>14</v>
      </c>
      <c r="I90" s="178">
        <v>3</v>
      </c>
    </row>
    <row r="91" spans="1:10" x14ac:dyDescent="0.2">
      <c r="A91" s="176" t="s">
        <v>36</v>
      </c>
      <c r="B91" s="179">
        <v>9.3379587633535266E-4</v>
      </c>
      <c r="C91" s="179">
        <v>1.1268516536802053E-3</v>
      </c>
      <c r="D91" s="179">
        <v>1.038887188769877E-3</v>
      </c>
      <c r="E91" s="179">
        <v>4.3518630263861269E-5</v>
      </c>
      <c r="F91" s="179">
        <v>3.0731477309018373E-3</v>
      </c>
      <c r="G91" s="179">
        <v>1.9703705329447985E-3</v>
      </c>
      <c r="H91" s="179">
        <v>1.3819450978189707E-3</v>
      </c>
      <c r="I91" s="179">
        <v>3.5509216831997037E-4</v>
      </c>
    </row>
    <row r="92" spans="1:10" x14ac:dyDescent="0.2">
      <c r="A92" s="176" t="s">
        <v>37</v>
      </c>
      <c r="B92" s="179">
        <v>1.0375509737059474E-4</v>
      </c>
      <c r="C92" s="179">
        <v>7.0428228355012834E-5</v>
      </c>
      <c r="D92" s="179">
        <v>1.2986089859623462E-4</v>
      </c>
      <c r="E92" s="179">
        <v>4.3518630263861269E-5</v>
      </c>
      <c r="F92" s="179">
        <v>3.8414346636272967E-4</v>
      </c>
      <c r="G92" s="179">
        <v>1.4074075443204492E-4</v>
      </c>
      <c r="H92" s="179">
        <v>9.8710355814546347E-5</v>
      </c>
      <c r="I92" s="179">
        <v>1.1836404883069918E-4</v>
      </c>
    </row>
    <row r="93" spans="1:10" x14ac:dyDescent="0.2">
      <c r="A93" s="228" t="s">
        <v>0</v>
      </c>
      <c r="B93" s="230" t="s">
        <v>742</v>
      </c>
      <c r="C93" s="231"/>
      <c r="D93" s="231"/>
      <c r="E93" s="231"/>
      <c r="F93" s="231"/>
      <c r="G93" s="231"/>
      <c r="H93" s="231"/>
      <c r="I93" s="231"/>
    </row>
    <row r="94" spans="1:10" x14ac:dyDescent="0.2">
      <c r="A94" s="229"/>
      <c r="B94" s="172">
        <v>1</v>
      </c>
      <c r="C94" s="172">
        <v>2</v>
      </c>
      <c r="D94" s="172">
        <v>3</v>
      </c>
      <c r="E94" s="172">
        <v>4</v>
      </c>
      <c r="F94" s="172">
        <v>5</v>
      </c>
      <c r="G94" s="173">
        <v>6</v>
      </c>
      <c r="H94" s="172">
        <v>7</v>
      </c>
      <c r="I94" s="172">
        <v>8</v>
      </c>
    </row>
    <row r="95" spans="1:10" x14ac:dyDescent="0.2">
      <c r="A95" s="174" t="s">
        <v>17</v>
      </c>
      <c r="B95" s="175">
        <v>1.5087459087371826</v>
      </c>
      <c r="C95" s="175">
        <v>19.043533325195312</v>
      </c>
      <c r="D95" s="175">
        <v>10.370116233825684</v>
      </c>
      <c r="E95" s="175">
        <v>3.4038186073303223</v>
      </c>
      <c r="F95" s="175">
        <v>18.029731750488281</v>
      </c>
      <c r="G95" s="175">
        <v>8.8138418197631836</v>
      </c>
      <c r="H95" s="175">
        <v>48.390522003173828</v>
      </c>
      <c r="I95" s="175">
        <v>11.663402557373047</v>
      </c>
    </row>
    <row r="96" spans="1:10" x14ac:dyDescent="0.2">
      <c r="A96" s="176" t="s">
        <v>18</v>
      </c>
      <c r="B96" s="175">
        <v>3.7415316104888916</v>
      </c>
      <c r="C96" s="175">
        <v>21.778276443481445</v>
      </c>
      <c r="D96" s="175">
        <v>13.142884254455566</v>
      </c>
      <c r="E96" s="175">
        <v>6.455864429473877</v>
      </c>
      <c r="F96" s="175">
        <v>18.754610061645508</v>
      </c>
      <c r="G96" s="175">
        <v>15.194499015808105</v>
      </c>
      <c r="H96" s="175">
        <v>48.789501190185547</v>
      </c>
      <c r="I96" s="175">
        <v>15.219647407531738</v>
      </c>
    </row>
    <row r="97" spans="1:10" x14ac:dyDescent="0.2">
      <c r="A97" s="176" t="s">
        <v>19</v>
      </c>
      <c r="B97" s="175">
        <v>4.1559982299804688</v>
      </c>
      <c r="C97" s="175">
        <v>33.64227294921875</v>
      </c>
      <c r="D97" s="175">
        <v>16.081659317016602</v>
      </c>
      <c r="E97" s="175">
        <v>7.8076543807983398</v>
      </c>
      <c r="F97" s="175">
        <v>35.052944183349609</v>
      </c>
      <c r="G97" s="175">
        <v>14.899913787841797</v>
      </c>
      <c r="H97" s="175">
        <v>87.258476257324219</v>
      </c>
      <c r="I97" s="175">
        <v>18.337635040283203</v>
      </c>
    </row>
    <row r="98" spans="1:10" x14ac:dyDescent="0.2">
      <c r="A98" s="176" t="s">
        <v>20</v>
      </c>
      <c r="B98" s="177">
        <v>0.35565635561943054</v>
      </c>
      <c r="C98" s="177">
        <v>0.869701087474823</v>
      </c>
      <c r="D98" s="177">
        <v>0.78147202730178833</v>
      </c>
      <c r="E98" s="177">
        <v>0.50133407115936279</v>
      </c>
      <c r="F98" s="177">
        <v>0.95945948362350464</v>
      </c>
      <c r="G98" s="177">
        <v>0.57163822650909424</v>
      </c>
      <c r="H98" s="177">
        <v>0.99172890186309814</v>
      </c>
      <c r="I98" s="177">
        <v>0.73906069993972778</v>
      </c>
    </row>
    <row r="99" spans="1:10" x14ac:dyDescent="0.2">
      <c r="A99" s="176" t="s">
        <v>21</v>
      </c>
      <c r="B99" s="178">
        <v>7500</v>
      </c>
      <c r="C99" s="178">
        <v>7364</v>
      </c>
      <c r="D99" s="178">
        <v>7463</v>
      </c>
      <c r="E99" s="178">
        <v>7500</v>
      </c>
      <c r="F99" s="178">
        <v>7330</v>
      </c>
      <c r="G99" s="178">
        <v>7500</v>
      </c>
      <c r="H99" s="178">
        <v>7500</v>
      </c>
      <c r="I99" s="178">
        <v>6860</v>
      </c>
    </row>
    <row r="100" spans="1:10" x14ac:dyDescent="0.2">
      <c r="A100" s="176" t="s">
        <v>22</v>
      </c>
      <c r="B100" s="179">
        <v>3.4722222480922937E-3</v>
      </c>
      <c r="C100" s="179">
        <v>3.4092592541128397E-3</v>
      </c>
      <c r="D100" s="179">
        <v>3.4550924319773912E-3</v>
      </c>
      <c r="E100" s="179">
        <v>3.4722222480922937E-3</v>
      </c>
      <c r="F100" s="179">
        <v>3.3935187384486198E-3</v>
      </c>
      <c r="G100" s="179">
        <v>3.4722222480922937E-3</v>
      </c>
      <c r="H100" s="179">
        <v>3.4722222480922937E-3</v>
      </c>
      <c r="I100" s="179">
        <v>3.1759259290993214E-3</v>
      </c>
    </row>
    <row r="101" spans="1:10" x14ac:dyDescent="0.2">
      <c r="A101" s="176" t="s">
        <v>23</v>
      </c>
      <c r="B101" s="178">
        <v>0</v>
      </c>
      <c r="C101" s="178">
        <v>136</v>
      </c>
      <c r="D101" s="178">
        <v>37</v>
      </c>
      <c r="E101" s="178">
        <v>0</v>
      </c>
      <c r="F101" s="178">
        <v>170</v>
      </c>
      <c r="G101" s="178">
        <v>0</v>
      </c>
      <c r="H101" s="178">
        <v>0</v>
      </c>
      <c r="I101" s="178">
        <v>640</v>
      </c>
    </row>
    <row r="102" spans="1:10" x14ac:dyDescent="0.2">
      <c r="A102" s="176" t="s">
        <v>24</v>
      </c>
      <c r="B102" s="179">
        <v>0</v>
      </c>
      <c r="C102" s="179">
        <v>6.2962964875623584E-5</v>
      </c>
      <c r="D102" s="179">
        <v>1.7129630577983335E-5</v>
      </c>
      <c r="E102" s="179">
        <v>0</v>
      </c>
      <c r="F102" s="179">
        <v>7.870370609452948E-5</v>
      </c>
      <c r="G102" s="179">
        <v>0</v>
      </c>
      <c r="H102" s="179">
        <v>0</v>
      </c>
      <c r="I102" s="179">
        <v>2.9629628988914192E-4</v>
      </c>
    </row>
    <row r="103" spans="1:10" x14ac:dyDescent="0.2">
      <c r="A103" s="176" t="s">
        <v>25</v>
      </c>
      <c r="B103" s="178">
        <v>7500</v>
      </c>
      <c r="C103" s="178">
        <v>7500</v>
      </c>
      <c r="D103" s="178">
        <v>7500</v>
      </c>
      <c r="E103" s="178">
        <v>7500</v>
      </c>
      <c r="F103" s="178">
        <v>7500</v>
      </c>
      <c r="G103" s="178">
        <v>7500</v>
      </c>
      <c r="H103" s="178">
        <v>7500</v>
      </c>
      <c r="I103" s="178">
        <v>7500</v>
      </c>
    </row>
    <row r="104" spans="1:10" x14ac:dyDescent="0.2">
      <c r="A104" s="176" t="s">
        <v>26</v>
      </c>
      <c r="B104" s="178">
        <v>14999</v>
      </c>
      <c r="C104" s="178">
        <v>14999</v>
      </c>
      <c r="D104" s="178">
        <v>14999</v>
      </c>
      <c r="E104" s="178">
        <v>14999</v>
      </c>
      <c r="F104" s="178">
        <v>14999</v>
      </c>
      <c r="G104" s="178">
        <v>14999</v>
      </c>
      <c r="H104" s="178">
        <v>14999</v>
      </c>
      <c r="I104" s="178">
        <v>14999</v>
      </c>
    </row>
    <row r="105" spans="1:10" x14ac:dyDescent="0.2">
      <c r="A105" s="176" t="s">
        <v>27</v>
      </c>
      <c r="B105" s="177">
        <v>1</v>
      </c>
      <c r="C105" s="177">
        <v>0.98186665773391724</v>
      </c>
      <c r="D105" s="177">
        <v>0.99506664276123047</v>
      </c>
      <c r="E105" s="177">
        <v>1</v>
      </c>
      <c r="F105" s="177">
        <v>0.97733330726623535</v>
      </c>
      <c r="G105" s="177">
        <v>1</v>
      </c>
      <c r="H105" s="177">
        <v>1</v>
      </c>
      <c r="I105" s="177">
        <v>0.91466665267944336</v>
      </c>
      <c r="J105" s="186"/>
    </row>
    <row r="106" spans="1:10" x14ac:dyDescent="0.2">
      <c r="A106" s="176" t="s">
        <v>28</v>
      </c>
      <c r="B106" s="177">
        <v>0</v>
      </c>
      <c r="C106" s="177">
        <v>1.8133332952857018E-2</v>
      </c>
      <c r="D106" s="177">
        <v>4.9333334900438786E-3</v>
      </c>
      <c r="E106" s="177">
        <v>0</v>
      </c>
      <c r="F106" s="177">
        <v>2.2666666656732559E-2</v>
      </c>
      <c r="G106" s="177">
        <v>0</v>
      </c>
      <c r="H106" s="177">
        <v>0</v>
      </c>
      <c r="I106" s="177">
        <v>8.5333332419395447E-2</v>
      </c>
    </row>
    <row r="107" spans="1:10" x14ac:dyDescent="0.2">
      <c r="A107" s="176" t="s">
        <v>29</v>
      </c>
      <c r="B107" s="178">
        <v>4</v>
      </c>
      <c r="C107" s="178">
        <v>4</v>
      </c>
      <c r="D107" s="178">
        <v>6</v>
      </c>
      <c r="E107" s="178">
        <v>4</v>
      </c>
      <c r="F107" s="178">
        <v>8</v>
      </c>
      <c r="G107" s="178">
        <v>4</v>
      </c>
      <c r="H107" s="178">
        <v>7</v>
      </c>
      <c r="I107" s="178">
        <v>4</v>
      </c>
    </row>
    <row r="108" spans="1:10" x14ac:dyDescent="0.2">
      <c r="A108" s="176" t="s">
        <v>30</v>
      </c>
      <c r="B108" s="178">
        <v>9</v>
      </c>
      <c r="C108" s="178">
        <v>9</v>
      </c>
      <c r="D108" s="178">
        <v>9</v>
      </c>
      <c r="E108" s="178">
        <v>9</v>
      </c>
      <c r="F108" s="178">
        <v>9</v>
      </c>
      <c r="G108" s="178">
        <v>9</v>
      </c>
      <c r="H108" s="178">
        <v>9</v>
      </c>
      <c r="I108" s="178">
        <v>9</v>
      </c>
    </row>
    <row r="109" spans="1:10" x14ac:dyDescent="0.2">
      <c r="A109" s="176" t="s">
        <v>31</v>
      </c>
      <c r="B109" s="177">
        <v>0.4444444477558136</v>
      </c>
      <c r="C109" s="177">
        <v>0.4444444477558136</v>
      </c>
      <c r="D109" s="177">
        <v>0.66666668653488159</v>
      </c>
      <c r="E109" s="177">
        <v>0.4444444477558136</v>
      </c>
      <c r="F109" s="177">
        <v>0.8888888955116272</v>
      </c>
      <c r="G109" s="177">
        <v>0.4444444477558136</v>
      </c>
      <c r="H109" s="177">
        <v>0.77777779102325439</v>
      </c>
      <c r="I109" s="177">
        <v>0.4444444477558136</v>
      </c>
    </row>
    <row r="110" spans="1:10" x14ac:dyDescent="0.2">
      <c r="A110" s="176" t="s">
        <v>32</v>
      </c>
      <c r="B110" s="180">
        <v>481.46841430664062</v>
      </c>
      <c r="C110" s="180">
        <v>5739.12158203125</v>
      </c>
      <c r="D110" s="180">
        <v>3129.067138671875</v>
      </c>
      <c r="E110" s="180">
        <v>1053.5914306640625</v>
      </c>
      <c r="F110" s="180">
        <v>5438.55615234375</v>
      </c>
      <c r="G110" s="180">
        <v>2679.185791015625</v>
      </c>
      <c r="H110" s="180">
        <v>14675.93359375</v>
      </c>
      <c r="I110" s="180">
        <v>3593.202392578125</v>
      </c>
    </row>
    <row r="111" spans="1:10" x14ac:dyDescent="0.2">
      <c r="A111" s="176" t="s">
        <v>33</v>
      </c>
      <c r="B111" s="178">
        <v>0</v>
      </c>
      <c r="C111" s="178">
        <v>0</v>
      </c>
      <c r="D111" s="178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</row>
    <row r="112" spans="1:10" x14ac:dyDescent="0.2">
      <c r="A112" s="176" t="s">
        <v>34</v>
      </c>
      <c r="B112" s="178">
        <v>0</v>
      </c>
      <c r="C112" s="178">
        <v>0</v>
      </c>
      <c r="D112" s="178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</row>
    <row r="113" spans="1:10" x14ac:dyDescent="0.2">
      <c r="A113" s="176" t="s">
        <v>35</v>
      </c>
      <c r="B113" s="178">
        <v>14</v>
      </c>
      <c r="C113" s="178">
        <v>6</v>
      </c>
      <c r="D113" s="178">
        <v>7</v>
      </c>
      <c r="E113" s="178">
        <v>12</v>
      </c>
      <c r="F113" s="178">
        <v>1</v>
      </c>
      <c r="G113" s="178">
        <v>8</v>
      </c>
      <c r="H113" s="178">
        <v>0</v>
      </c>
      <c r="I113" s="178">
        <v>8</v>
      </c>
    </row>
    <row r="114" spans="1:10" x14ac:dyDescent="0.2">
      <c r="A114" s="176" t="s">
        <v>36</v>
      </c>
      <c r="B114" s="179">
        <v>2.4777771905064583E-3</v>
      </c>
      <c r="C114" s="179">
        <v>2.9722179169766605E-4</v>
      </c>
      <c r="D114" s="179">
        <v>7.449075928889215E-4</v>
      </c>
      <c r="E114" s="179">
        <v>1.8861106364056468E-3</v>
      </c>
      <c r="F114" s="179">
        <v>4.0277551306644455E-5</v>
      </c>
      <c r="G114" s="179">
        <v>1.4874995686113834E-3</v>
      </c>
      <c r="H114" s="179">
        <v>0</v>
      </c>
      <c r="I114" s="179">
        <v>9.6203736029565334E-4</v>
      </c>
    </row>
    <row r="115" spans="1:10" x14ac:dyDescent="0.2">
      <c r="A115" s="176" t="s">
        <v>37</v>
      </c>
      <c r="B115" s="179">
        <v>1.7698408919386566E-4</v>
      </c>
      <c r="C115" s="179">
        <v>4.9536960432305932E-5</v>
      </c>
      <c r="D115" s="179">
        <v>1.0641537664923817E-4</v>
      </c>
      <c r="E115" s="179">
        <v>1.5717589121777564E-4</v>
      </c>
      <c r="F115" s="179">
        <v>4.0277551306644455E-5</v>
      </c>
      <c r="G115" s="179">
        <v>1.8593744607642293E-4</v>
      </c>
      <c r="H115" s="179">
        <v>0</v>
      </c>
      <c r="I115" s="179">
        <v>1.2025467003695667E-4</v>
      </c>
    </row>
    <row r="116" spans="1:10" x14ac:dyDescent="0.2">
      <c r="A116" s="228" t="s">
        <v>58</v>
      </c>
      <c r="B116" s="230" t="s">
        <v>742</v>
      </c>
      <c r="C116" s="231"/>
      <c r="D116" s="231"/>
      <c r="E116" s="231"/>
      <c r="F116" s="231"/>
      <c r="G116" s="231"/>
      <c r="H116" s="231"/>
      <c r="I116" s="231"/>
    </row>
    <row r="117" spans="1:10" x14ac:dyDescent="0.2">
      <c r="A117" s="229"/>
      <c r="B117" s="172">
        <v>1</v>
      </c>
      <c r="C117" s="172">
        <v>2</v>
      </c>
      <c r="D117" s="172">
        <v>3</v>
      </c>
      <c r="E117" s="172">
        <v>4</v>
      </c>
      <c r="F117" s="172">
        <v>5</v>
      </c>
      <c r="G117" s="173">
        <v>6</v>
      </c>
      <c r="H117" s="172">
        <v>7</v>
      </c>
      <c r="I117" s="172">
        <v>8</v>
      </c>
    </row>
    <row r="118" spans="1:10" x14ac:dyDescent="0.2">
      <c r="A118" s="174" t="s">
        <v>17</v>
      </c>
      <c r="B118" s="175">
        <v>25.113113403320312</v>
      </c>
      <c r="C118" s="175">
        <v>2.409064769744873</v>
      </c>
      <c r="D118" s="175">
        <v>2.3412320613861084</v>
      </c>
      <c r="E118" s="175">
        <v>2.41221022605896</v>
      </c>
      <c r="F118" s="175">
        <v>19.929319381713867</v>
      </c>
      <c r="G118" s="175">
        <v>23.906391143798828</v>
      </c>
      <c r="H118" s="175">
        <v>35.881809234619141</v>
      </c>
      <c r="I118" s="175">
        <v>1.5668290853500366</v>
      </c>
    </row>
    <row r="119" spans="1:10" x14ac:dyDescent="0.2">
      <c r="A119" s="176" t="s">
        <v>18</v>
      </c>
      <c r="B119" s="175">
        <v>26.729936599731445</v>
      </c>
      <c r="C119" s="175">
        <v>7.9346647262573242</v>
      </c>
      <c r="D119" s="175">
        <v>5.2626481056213379</v>
      </c>
      <c r="E119" s="175">
        <v>7.3497357368469238</v>
      </c>
      <c r="F119" s="175">
        <v>23.390762329101562</v>
      </c>
      <c r="G119" s="175">
        <v>25.10432243347168</v>
      </c>
      <c r="H119" s="175">
        <v>39.52349853515625</v>
      </c>
      <c r="I119" s="175">
        <v>3.8140420913696289</v>
      </c>
    </row>
    <row r="120" spans="1:10" x14ac:dyDescent="0.2">
      <c r="A120" s="176" t="s">
        <v>19</v>
      </c>
      <c r="B120" s="175">
        <v>40.972824096679688</v>
      </c>
      <c r="C120" s="175">
        <v>4.8711442947387695</v>
      </c>
      <c r="D120" s="175">
        <v>6.8941640853881836</v>
      </c>
      <c r="E120" s="175">
        <v>6.2735037803649902</v>
      </c>
      <c r="F120" s="175">
        <v>29.56390380859375</v>
      </c>
      <c r="G120" s="175">
        <v>49.229904174804688</v>
      </c>
      <c r="H120" s="175">
        <v>37.788421630859375</v>
      </c>
      <c r="I120" s="175">
        <v>5.1863794326782227</v>
      </c>
    </row>
    <row r="121" spans="1:10" x14ac:dyDescent="0.2">
      <c r="A121" s="176" t="s">
        <v>20</v>
      </c>
      <c r="B121" s="177">
        <v>0.9384121298789978</v>
      </c>
      <c r="C121" s="177">
        <v>0.27066755294799805</v>
      </c>
      <c r="D121" s="177">
        <v>0.41075241565704346</v>
      </c>
      <c r="E121" s="177">
        <v>0.31109926104545593</v>
      </c>
      <c r="F121" s="177">
        <v>0.84951972961425781</v>
      </c>
      <c r="G121" s="177">
        <v>0.95107525587081909</v>
      </c>
      <c r="H121" s="177">
        <v>0.90661686658859253</v>
      </c>
      <c r="I121" s="177">
        <v>0.36566168069839478</v>
      </c>
    </row>
    <row r="122" spans="1:10" x14ac:dyDescent="0.2">
      <c r="A122" s="176" t="s">
        <v>21</v>
      </c>
      <c r="B122" s="178">
        <v>7473</v>
      </c>
      <c r="C122" s="178">
        <v>7419</v>
      </c>
      <c r="D122" s="178">
        <v>7500</v>
      </c>
      <c r="E122" s="178">
        <v>7500</v>
      </c>
      <c r="F122" s="178">
        <v>7500</v>
      </c>
      <c r="G122" s="178">
        <v>7444</v>
      </c>
      <c r="H122" s="178">
        <v>7500</v>
      </c>
      <c r="I122" s="178">
        <v>7500</v>
      </c>
    </row>
    <row r="123" spans="1:10" x14ac:dyDescent="0.2">
      <c r="A123" s="176" t="s">
        <v>22</v>
      </c>
      <c r="B123" s="179">
        <v>3.4597222693264484E-3</v>
      </c>
      <c r="C123" s="179">
        <v>3.4347223117947578E-3</v>
      </c>
      <c r="D123" s="179">
        <v>3.4722222480922937E-3</v>
      </c>
      <c r="E123" s="179">
        <v>3.4722222480922937E-3</v>
      </c>
      <c r="F123" s="179">
        <v>3.4722222480922937E-3</v>
      </c>
      <c r="G123" s="179">
        <v>3.4462963230907917E-3</v>
      </c>
      <c r="H123" s="179">
        <v>3.4722222480922937E-3</v>
      </c>
      <c r="I123" s="179">
        <v>3.4722222480922937E-3</v>
      </c>
    </row>
    <row r="124" spans="1:10" x14ac:dyDescent="0.2">
      <c r="A124" s="176" t="s">
        <v>23</v>
      </c>
      <c r="B124" s="178">
        <v>27</v>
      </c>
      <c r="C124" s="178">
        <v>81</v>
      </c>
      <c r="D124" s="178">
        <v>0</v>
      </c>
      <c r="E124" s="178">
        <v>0</v>
      </c>
      <c r="F124" s="178">
        <v>0</v>
      </c>
      <c r="G124" s="178">
        <v>56</v>
      </c>
      <c r="H124" s="178">
        <v>0</v>
      </c>
      <c r="I124" s="178">
        <v>0</v>
      </c>
    </row>
    <row r="125" spans="1:10" x14ac:dyDescent="0.2">
      <c r="A125" s="176" t="s">
        <v>24</v>
      </c>
      <c r="B125" s="179">
        <v>1.2500000593718141E-5</v>
      </c>
      <c r="C125" s="179">
        <v>3.7500001781154424E-5</v>
      </c>
      <c r="D125" s="179">
        <v>0</v>
      </c>
      <c r="E125" s="179">
        <v>0</v>
      </c>
      <c r="F125" s="179">
        <v>0</v>
      </c>
      <c r="G125" s="179">
        <v>2.5925926820491441E-5</v>
      </c>
      <c r="H125" s="179">
        <v>0</v>
      </c>
      <c r="I125" s="179">
        <v>0</v>
      </c>
    </row>
    <row r="126" spans="1:10" x14ac:dyDescent="0.2">
      <c r="A126" s="176" t="s">
        <v>25</v>
      </c>
      <c r="B126" s="178">
        <v>7500</v>
      </c>
      <c r="C126" s="178">
        <v>7500</v>
      </c>
      <c r="D126" s="178">
        <v>7500</v>
      </c>
      <c r="E126" s="178">
        <v>7500</v>
      </c>
      <c r="F126" s="178">
        <v>7500</v>
      </c>
      <c r="G126" s="178">
        <v>7500</v>
      </c>
      <c r="H126" s="178">
        <v>7500</v>
      </c>
      <c r="I126" s="178">
        <v>7500</v>
      </c>
    </row>
    <row r="127" spans="1:10" x14ac:dyDescent="0.2">
      <c r="A127" s="176" t="s">
        <v>26</v>
      </c>
      <c r="B127" s="178">
        <v>14999</v>
      </c>
      <c r="C127" s="178">
        <v>14999</v>
      </c>
      <c r="D127" s="178">
        <v>14999</v>
      </c>
      <c r="E127" s="178">
        <v>14999</v>
      </c>
      <c r="F127" s="178">
        <v>14999</v>
      </c>
      <c r="G127" s="178">
        <v>14999</v>
      </c>
      <c r="H127" s="178">
        <v>14999</v>
      </c>
      <c r="I127" s="178">
        <v>14999</v>
      </c>
    </row>
    <row r="128" spans="1:10" x14ac:dyDescent="0.2">
      <c r="A128" s="176" t="s">
        <v>27</v>
      </c>
      <c r="B128" s="177">
        <v>0.99639999866485596</v>
      </c>
      <c r="C128" s="177">
        <v>0.98919999599456787</v>
      </c>
      <c r="D128" s="177">
        <v>1</v>
      </c>
      <c r="E128" s="177">
        <v>1</v>
      </c>
      <c r="F128" s="177">
        <v>1</v>
      </c>
      <c r="G128" s="177">
        <v>0.99253332614898682</v>
      </c>
      <c r="H128" s="177">
        <v>1</v>
      </c>
      <c r="I128" s="177">
        <v>1</v>
      </c>
      <c r="J128" s="186"/>
    </row>
    <row r="129" spans="1:9" x14ac:dyDescent="0.2">
      <c r="A129" s="176" t="s">
        <v>28</v>
      </c>
      <c r="B129" s="177">
        <v>3.599999938160181E-3</v>
      </c>
      <c r="C129" s="177">
        <v>1.080000028014183E-2</v>
      </c>
      <c r="D129" s="177">
        <v>0</v>
      </c>
      <c r="E129" s="177">
        <v>0</v>
      </c>
      <c r="F129" s="177">
        <v>0</v>
      </c>
      <c r="G129" s="177">
        <v>7.466666866093874E-3</v>
      </c>
      <c r="H129" s="177">
        <v>0</v>
      </c>
      <c r="I129" s="177">
        <v>0</v>
      </c>
    </row>
    <row r="130" spans="1:9" x14ac:dyDescent="0.2">
      <c r="A130" s="176" t="s">
        <v>29</v>
      </c>
      <c r="B130" s="178">
        <v>4</v>
      </c>
      <c r="C130" s="178">
        <v>4</v>
      </c>
      <c r="D130" s="178">
        <v>4</v>
      </c>
      <c r="E130" s="178">
        <v>3</v>
      </c>
      <c r="F130" s="178">
        <v>4</v>
      </c>
      <c r="G130" s="178">
        <v>6</v>
      </c>
      <c r="H130" s="178">
        <v>8</v>
      </c>
      <c r="I130" s="178">
        <v>4</v>
      </c>
    </row>
    <row r="131" spans="1:9" x14ac:dyDescent="0.2">
      <c r="A131" s="176" t="s">
        <v>30</v>
      </c>
      <c r="B131" s="178">
        <v>9</v>
      </c>
      <c r="C131" s="178">
        <v>9</v>
      </c>
      <c r="D131" s="178">
        <v>9</v>
      </c>
      <c r="E131" s="178">
        <v>9</v>
      </c>
      <c r="F131" s="178">
        <v>9</v>
      </c>
      <c r="G131" s="178">
        <v>9</v>
      </c>
      <c r="H131" s="178">
        <v>9</v>
      </c>
      <c r="I131" s="178">
        <v>9</v>
      </c>
    </row>
    <row r="132" spans="1:9" x14ac:dyDescent="0.2">
      <c r="A132" s="176" t="s">
        <v>31</v>
      </c>
      <c r="B132" s="177">
        <v>0.4444444477558136</v>
      </c>
      <c r="C132" s="177">
        <v>0.4444444477558136</v>
      </c>
      <c r="D132" s="177">
        <v>0.4444444477558136</v>
      </c>
      <c r="E132" s="177">
        <v>0.3333333432674408</v>
      </c>
      <c r="F132" s="177">
        <v>0.4444444477558136</v>
      </c>
      <c r="G132" s="177">
        <v>0.66666668653488159</v>
      </c>
      <c r="H132" s="177">
        <v>0.8888888955116272</v>
      </c>
      <c r="I132" s="177">
        <v>0.4444444477558136</v>
      </c>
    </row>
    <row r="133" spans="1:9" x14ac:dyDescent="0.2">
      <c r="A133" s="176" t="s">
        <v>32</v>
      </c>
      <c r="B133" s="180">
        <v>7566.1396484375</v>
      </c>
      <c r="C133" s="180">
        <v>746.59051513671875</v>
      </c>
      <c r="D133" s="180">
        <v>730.93695068359375</v>
      </c>
      <c r="E133" s="180">
        <v>745.951171875</v>
      </c>
      <c r="F133" s="180">
        <v>6004.16796875</v>
      </c>
      <c r="G133" s="180">
        <v>7196.23291015625</v>
      </c>
      <c r="H133" s="180">
        <v>10826.6337890625</v>
      </c>
      <c r="I133" s="180">
        <v>503.39566040039062</v>
      </c>
    </row>
    <row r="134" spans="1:9" x14ac:dyDescent="0.2">
      <c r="A134" s="176" t="s">
        <v>33</v>
      </c>
      <c r="B134" s="178">
        <v>0</v>
      </c>
      <c r="C134" s="178">
        <v>0</v>
      </c>
      <c r="D134" s="178">
        <v>0</v>
      </c>
      <c r="E134" s="178">
        <v>0</v>
      </c>
      <c r="F134" s="178">
        <v>0</v>
      </c>
      <c r="G134" s="178">
        <v>0</v>
      </c>
      <c r="H134" s="178">
        <v>0</v>
      </c>
      <c r="I134" s="178">
        <v>0</v>
      </c>
    </row>
    <row r="135" spans="1:9" x14ac:dyDescent="0.2">
      <c r="A135" s="176" t="s">
        <v>34</v>
      </c>
      <c r="B135" s="178">
        <v>0</v>
      </c>
      <c r="C135" s="178">
        <v>0</v>
      </c>
      <c r="D135" s="178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</row>
    <row r="136" spans="1:9" x14ac:dyDescent="0.2">
      <c r="A136" s="176" t="s">
        <v>35</v>
      </c>
      <c r="B136" s="178">
        <v>1</v>
      </c>
      <c r="C136" s="178">
        <v>8</v>
      </c>
      <c r="D136" s="178">
        <v>14</v>
      </c>
      <c r="E136" s="178">
        <v>13</v>
      </c>
      <c r="F136" s="178">
        <v>7</v>
      </c>
      <c r="G136" s="178">
        <v>0</v>
      </c>
      <c r="H136" s="178">
        <v>3</v>
      </c>
      <c r="I136" s="178">
        <v>18</v>
      </c>
    </row>
    <row r="137" spans="1:9" x14ac:dyDescent="0.2">
      <c r="A137" s="176" t="s">
        <v>36</v>
      </c>
      <c r="B137" s="179">
        <v>1.3981465599499643E-4</v>
      </c>
      <c r="C137" s="179">
        <v>2.7060182765126228E-3</v>
      </c>
      <c r="D137" s="179">
        <v>2.1925922483205795E-3</v>
      </c>
      <c r="E137" s="179">
        <v>2.6249988004565239E-3</v>
      </c>
      <c r="F137" s="179">
        <v>4.5740726636722684E-4</v>
      </c>
      <c r="G137" s="179">
        <v>0</v>
      </c>
      <c r="H137" s="179">
        <v>1.9305547175463289E-4</v>
      </c>
      <c r="I137" s="179">
        <v>2.7564810588955879E-3</v>
      </c>
    </row>
    <row r="138" spans="1:9" x14ac:dyDescent="0.2">
      <c r="A138" s="176" t="s">
        <v>37</v>
      </c>
      <c r="B138" s="179">
        <v>1.3981465599499643E-4</v>
      </c>
      <c r="C138" s="179">
        <v>3.3825228456407785E-4</v>
      </c>
      <c r="D138" s="179">
        <v>1.566137361805886E-4</v>
      </c>
      <c r="E138" s="179">
        <v>2.0192298688925803E-4</v>
      </c>
      <c r="F138" s="179">
        <v>6.5343898313585669E-5</v>
      </c>
      <c r="G138" s="179">
        <v>0</v>
      </c>
      <c r="H138" s="179">
        <v>6.4351821492891759E-5</v>
      </c>
      <c r="I138" s="179">
        <v>1.5313783660531044E-4</v>
      </c>
    </row>
    <row r="139" spans="1:9" x14ac:dyDescent="0.2">
      <c r="A139" s="228" t="s">
        <v>59</v>
      </c>
      <c r="B139" s="230" t="s">
        <v>742</v>
      </c>
      <c r="C139" s="231"/>
      <c r="D139" s="231"/>
      <c r="E139" s="231"/>
      <c r="F139" s="231"/>
      <c r="G139" s="231"/>
      <c r="H139" s="231"/>
      <c r="I139" s="231"/>
    </row>
    <row r="140" spans="1:9" x14ac:dyDescent="0.2">
      <c r="A140" s="229"/>
      <c r="B140" s="172">
        <v>1</v>
      </c>
      <c r="C140" s="172">
        <v>2</v>
      </c>
      <c r="D140" s="172">
        <v>3</v>
      </c>
      <c r="E140" s="172">
        <v>4</v>
      </c>
      <c r="F140" s="172">
        <v>5</v>
      </c>
      <c r="G140" s="173">
        <v>6</v>
      </c>
      <c r="H140" s="172">
        <v>7</v>
      </c>
      <c r="I140" s="172">
        <v>8</v>
      </c>
    </row>
    <row r="141" spans="1:9" x14ac:dyDescent="0.2">
      <c r="A141" s="174" t="s">
        <v>17</v>
      </c>
      <c r="B141" s="175">
        <v>4.1044206619262695</v>
      </c>
      <c r="C141" s="175">
        <v>2.505089282989502</v>
      </c>
      <c r="D141" s="175">
        <v>24.399232864379883</v>
      </c>
      <c r="E141" s="175" t="s">
        <v>743</v>
      </c>
      <c r="F141" s="175">
        <v>35.259201049804688</v>
      </c>
      <c r="G141" s="175">
        <v>24.028512954711914</v>
      </c>
      <c r="H141" s="175">
        <v>15.028180122375488</v>
      </c>
      <c r="I141" s="175">
        <v>2.5742151737213135</v>
      </c>
    </row>
    <row r="142" spans="1:9" x14ac:dyDescent="0.2">
      <c r="A142" s="176" t="s">
        <v>18</v>
      </c>
      <c r="B142" s="175">
        <v>12.394062995910645</v>
      </c>
      <c r="C142" s="175">
        <v>7.1955580711364746</v>
      </c>
      <c r="D142" s="175">
        <v>25.243888854980469</v>
      </c>
      <c r="E142" s="175"/>
      <c r="F142" s="175">
        <v>36.579769134521484</v>
      </c>
      <c r="G142" s="175">
        <v>26.004976272583008</v>
      </c>
      <c r="H142" s="175">
        <v>23.017284393310547</v>
      </c>
      <c r="I142" s="175">
        <v>5.2266793251037598</v>
      </c>
    </row>
    <row r="143" spans="1:9" x14ac:dyDescent="0.2">
      <c r="A143" s="176" t="s">
        <v>19</v>
      </c>
      <c r="B143" s="175">
        <v>11.23560619354248</v>
      </c>
      <c r="C143" s="175">
        <v>6.0665082931518555</v>
      </c>
      <c r="D143" s="175">
        <v>46.913036346435547</v>
      </c>
      <c r="E143" s="175"/>
      <c r="F143" s="175">
        <v>68.871185302734375</v>
      </c>
      <c r="G143" s="175">
        <v>35.187469482421875</v>
      </c>
      <c r="H143" s="175">
        <v>31.763534545898438</v>
      </c>
      <c r="I143" s="175">
        <v>5.1292920112609863</v>
      </c>
    </row>
    <row r="144" spans="1:9" x14ac:dyDescent="0.2">
      <c r="A144" s="176" t="s">
        <v>20</v>
      </c>
      <c r="B144" s="177">
        <v>0.31603521108627319</v>
      </c>
      <c r="C144" s="177">
        <v>0.32990929484367371</v>
      </c>
      <c r="D144" s="177">
        <v>0.96584844589233398</v>
      </c>
      <c r="E144" s="177"/>
      <c r="F144" s="177">
        <v>0.96344715356826782</v>
      </c>
      <c r="G144" s="177">
        <v>0.91851955652236938</v>
      </c>
      <c r="H144" s="177">
        <v>0.648479163646698</v>
      </c>
      <c r="I144" s="177">
        <v>0.46284642815589905</v>
      </c>
    </row>
    <row r="145" spans="1:10" x14ac:dyDescent="0.2">
      <c r="A145" s="176" t="s">
        <v>21</v>
      </c>
      <c r="B145" s="178">
        <v>7500</v>
      </c>
      <c r="C145" s="178">
        <v>7500</v>
      </c>
      <c r="D145" s="178">
        <v>7500</v>
      </c>
      <c r="E145" s="178"/>
      <c r="F145" s="178">
        <v>7500</v>
      </c>
      <c r="G145" s="178">
        <v>7110</v>
      </c>
      <c r="H145" s="178">
        <v>7500</v>
      </c>
      <c r="I145" s="178">
        <v>7473</v>
      </c>
    </row>
    <row r="146" spans="1:10" x14ac:dyDescent="0.2">
      <c r="A146" s="176" t="s">
        <v>22</v>
      </c>
      <c r="B146" s="179">
        <v>3.4722222480922937E-3</v>
      </c>
      <c r="C146" s="179">
        <v>3.4722222480922937E-3</v>
      </c>
      <c r="D146" s="179">
        <v>3.4722222480922937E-3</v>
      </c>
      <c r="E146" s="179"/>
      <c r="F146" s="179">
        <v>3.4722222480922937E-3</v>
      </c>
      <c r="G146" s="179">
        <v>3.2916665077209473E-3</v>
      </c>
      <c r="H146" s="179">
        <v>3.4722222480922937E-3</v>
      </c>
      <c r="I146" s="179">
        <v>3.4597222693264484E-3</v>
      </c>
    </row>
    <row r="147" spans="1:10" x14ac:dyDescent="0.2">
      <c r="A147" s="176" t="s">
        <v>23</v>
      </c>
      <c r="B147" s="178">
        <v>0</v>
      </c>
      <c r="C147" s="178">
        <v>0</v>
      </c>
      <c r="D147" s="178">
        <v>0</v>
      </c>
      <c r="E147" s="178"/>
      <c r="F147" s="178">
        <v>0</v>
      </c>
      <c r="G147" s="178">
        <v>390</v>
      </c>
      <c r="H147" s="178">
        <v>0</v>
      </c>
      <c r="I147" s="178">
        <v>27</v>
      </c>
    </row>
    <row r="148" spans="1:10" x14ac:dyDescent="0.2">
      <c r="A148" s="176" t="s">
        <v>24</v>
      </c>
      <c r="B148" s="179">
        <v>0</v>
      </c>
      <c r="C148" s="179">
        <v>0</v>
      </c>
      <c r="D148" s="179">
        <v>0</v>
      </c>
      <c r="E148" s="179"/>
      <c r="F148" s="179">
        <v>0</v>
      </c>
      <c r="G148" s="179">
        <v>1.8055556574836373E-4</v>
      </c>
      <c r="H148" s="179">
        <v>0</v>
      </c>
      <c r="I148" s="179">
        <v>1.2500000593718141E-5</v>
      </c>
    </row>
    <row r="149" spans="1:10" x14ac:dyDescent="0.2">
      <c r="A149" s="176" t="s">
        <v>25</v>
      </c>
      <c r="B149" s="178">
        <v>7500</v>
      </c>
      <c r="C149" s="178">
        <v>7500</v>
      </c>
      <c r="D149" s="178">
        <v>7500</v>
      </c>
      <c r="E149" s="178"/>
      <c r="F149" s="178">
        <v>7500</v>
      </c>
      <c r="G149" s="178">
        <v>7500</v>
      </c>
      <c r="H149" s="178">
        <v>7500</v>
      </c>
      <c r="I149" s="178">
        <v>7500</v>
      </c>
    </row>
    <row r="150" spans="1:10" x14ac:dyDescent="0.2">
      <c r="A150" s="176" t="s">
        <v>26</v>
      </c>
      <c r="B150" s="178">
        <v>14999</v>
      </c>
      <c r="C150" s="178">
        <v>14999</v>
      </c>
      <c r="D150" s="178">
        <v>14999</v>
      </c>
      <c r="E150" s="178"/>
      <c r="F150" s="178">
        <v>14999</v>
      </c>
      <c r="G150" s="178">
        <v>14999</v>
      </c>
      <c r="H150" s="178">
        <v>14999</v>
      </c>
      <c r="I150" s="178">
        <v>14999</v>
      </c>
    </row>
    <row r="151" spans="1:10" x14ac:dyDescent="0.2">
      <c r="A151" s="176" t="s">
        <v>27</v>
      </c>
      <c r="B151" s="177">
        <v>1</v>
      </c>
      <c r="C151" s="177">
        <v>1</v>
      </c>
      <c r="D151" s="177">
        <v>1</v>
      </c>
      <c r="E151" s="177"/>
      <c r="F151" s="177">
        <v>1</v>
      </c>
      <c r="G151" s="177">
        <v>0.94800001382827759</v>
      </c>
      <c r="H151" s="177">
        <v>1</v>
      </c>
      <c r="I151" s="177">
        <v>0.99639999866485596</v>
      </c>
      <c r="J151" s="186"/>
    </row>
    <row r="152" spans="1:10" x14ac:dyDescent="0.2">
      <c r="A152" s="176" t="s">
        <v>28</v>
      </c>
      <c r="B152" s="177">
        <v>0</v>
      </c>
      <c r="C152" s="177">
        <v>0</v>
      </c>
      <c r="D152" s="177">
        <v>0</v>
      </c>
      <c r="E152" s="177"/>
      <c r="F152" s="177">
        <v>0</v>
      </c>
      <c r="G152" s="177">
        <v>5.2000001072883606E-2</v>
      </c>
      <c r="H152" s="177">
        <v>0</v>
      </c>
      <c r="I152" s="177">
        <v>3.599999938160181E-3</v>
      </c>
    </row>
    <row r="153" spans="1:10" x14ac:dyDescent="0.2">
      <c r="A153" s="176" t="s">
        <v>29</v>
      </c>
      <c r="B153" s="178">
        <v>4</v>
      </c>
      <c r="C153" s="178">
        <v>4</v>
      </c>
      <c r="D153" s="178">
        <v>4</v>
      </c>
      <c r="E153" s="178"/>
      <c r="F153" s="178">
        <v>5</v>
      </c>
      <c r="G153" s="178">
        <v>4</v>
      </c>
      <c r="H153" s="178">
        <v>4</v>
      </c>
      <c r="I153" s="178">
        <v>4</v>
      </c>
    </row>
    <row r="154" spans="1:10" x14ac:dyDescent="0.2">
      <c r="A154" s="176" t="s">
        <v>30</v>
      </c>
      <c r="B154" s="178">
        <v>9</v>
      </c>
      <c r="C154" s="178">
        <v>9</v>
      </c>
      <c r="D154" s="178">
        <v>9</v>
      </c>
      <c r="E154" s="178"/>
      <c r="F154" s="178">
        <v>9</v>
      </c>
      <c r="G154" s="178">
        <v>9</v>
      </c>
      <c r="H154" s="178">
        <v>9</v>
      </c>
      <c r="I154" s="178">
        <v>9</v>
      </c>
    </row>
    <row r="155" spans="1:10" x14ac:dyDescent="0.2">
      <c r="A155" s="176" t="s">
        <v>31</v>
      </c>
      <c r="B155" s="177">
        <v>0.4444444477558136</v>
      </c>
      <c r="C155" s="177">
        <v>0.4444444477558136</v>
      </c>
      <c r="D155" s="177">
        <v>0.4444444477558136</v>
      </c>
      <c r="E155" s="177"/>
      <c r="F155" s="177">
        <v>0.55555558204650879</v>
      </c>
      <c r="G155" s="177">
        <v>0.4444444477558136</v>
      </c>
      <c r="H155" s="177">
        <v>0.4444444477558136</v>
      </c>
      <c r="I155" s="177">
        <v>0.4444444477558136</v>
      </c>
    </row>
    <row r="156" spans="1:10" x14ac:dyDescent="0.2">
      <c r="A156" s="176" t="s">
        <v>32</v>
      </c>
      <c r="B156" s="180">
        <v>1269.578369140625</v>
      </c>
      <c r="C156" s="180">
        <v>777.30517578125</v>
      </c>
      <c r="D156" s="180">
        <v>7353.99658203125</v>
      </c>
      <c r="E156" s="180"/>
      <c r="F156" s="180">
        <v>10627.6669921875</v>
      </c>
      <c r="G156" s="180">
        <v>7241.1865234375</v>
      </c>
      <c r="H156" s="180">
        <v>4547.5546875</v>
      </c>
      <c r="I156" s="180">
        <v>791.53948974609375</v>
      </c>
    </row>
    <row r="157" spans="1:10" x14ac:dyDescent="0.2">
      <c r="A157" s="176" t="s">
        <v>33</v>
      </c>
      <c r="B157" s="178">
        <v>0</v>
      </c>
      <c r="C157" s="178">
        <v>0</v>
      </c>
      <c r="D157" s="178">
        <v>0</v>
      </c>
      <c r="E157" s="178"/>
      <c r="F157" s="178">
        <v>0</v>
      </c>
      <c r="G157" s="178">
        <v>0</v>
      </c>
      <c r="H157" s="178">
        <v>0</v>
      </c>
      <c r="I157" s="178">
        <v>0</v>
      </c>
    </row>
    <row r="158" spans="1:10" x14ac:dyDescent="0.2">
      <c r="A158" s="176" t="s">
        <v>34</v>
      </c>
      <c r="B158" s="178">
        <v>0</v>
      </c>
      <c r="C158" s="178">
        <v>0</v>
      </c>
      <c r="D158" s="178">
        <v>0</v>
      </c>
      <c r="E158" s="178"/>
      <c r="F158" s="178">
        <v>0</v>
      </c>
      <c r="G158" s="178">
        <v>0</v>
      </c>
      <c r="H158" s="178">
        <v>0</v>
      </c>
      <c r="I158" s="178">
        <v>0</v>
      </c>
    </row>
    <row r="159" spans="1:10" x14ac:dyDescent="0.2">
      <c r="A159" s="176" t="s">
        <v>35</v>
      </c>
      <c r="B159" s="178">
        <v>12</v>
      </c>
      <c r="C159" s="178">
        <v>8</v>
      </c>
      <c r="D159" s="178">
        <v>1</v>
      </c>
      <c r="E159" s="178"/>
      <c r="F159" s="178">
        <v>1</v>
      </c>
      <c r="G159" s="178">
        <v>2</v>
      </c>
      <c r="H159" s="178">
        <v>15</v>
      </c>
      <c r="I159" s="178">
        <v>13</v>
      </c>
    </row>
    <row r="160" spans="1:10" x14ac:dyDescent="0.2">
      <c r="A160" s="176" t="s">
        <v>36</v>
      </c>
      <c r="B160" s="179">
        <v>2.6259252335876226E-3</v>
      </c>
      <c r="C160" s="179">
        <v>2.5615748018026352E-3</v>
      </c>
      <c r="D160" s="179">
        <v>4.2592859244905412E-5</v>
      </c>
      <c r="E160" s="179"/>
      <c r="F160" s="179">
        <v>5.0462793296901509E-5</v>
      </c>
      <c r="G160" s="179">
        <v>1.0740739526227117E-4</v>
      </c>
      <c r="H160" s="179">
        <v>1.196759520098567E-3</v>
      </c>
      <c r="I160" s="179">
        <v>2.2157398052513599E-3</v>
      </c>
    </row>
    <row r="161" spans="1:10" x14ac:dyDescent="0.2">
      <c r="A161" s="176" t="s">
        <v>37</v>
      </c>
      <c r="B161" s="179">
        <v>2.1882710279896855E-4</v>
      </c>
      <c r="C161" s="179">
        <v>3.201968502253294E-4</v>
      </c>
      <c r="D161" s="179">
        <v>4.2592859244905412E-5</v>
      </c>
      <c r="E161" s="179"/>
      <c r="F161" s="179">
        <v>5.0462793296901509E-5</v>
      </c>
      <c r="G161" s="179">
        <v>5.3703697631135583E-5</v>
      </c>
      <c r="H161" s="179">
        <v>7.9783967521507293E-5</v>
      </c>
      <c r="I161" s="179">
        <v>1.7044151900336146E-4</v>
      </c>
    </row>
    <row r="162" spans="1:10" x14ac:dyDescent="0.2">
      <c r="A162" s="228" t="s">
        <v>60</v>
      </c>
      <c r="B162" s="230" t="s">
        <v>742</v>
      </c>
      <c r="C162" s="231"/>
      <c r="D162" s="231"/>
      <c r="E162" s="231"/>
      <c r="F162" s="231"/>
      <c r="G162" s="231"/>
      <c r="H162" s="231"/>
      <c r="I162" s="231"/>
    </row>
    <row r="163" spans="1:10" x14ac:dyDescent="0.2">
      <c r="A163" s="229"/>
      <c r="B163" s="172">
        <v>1</v>
      </c>
      <c r="C163" s="172">
        <v>2</v>
      </c>
      <c r="D163" s="172">
        <v>3</v>
      </c>
      <c r="E163" s="172">
        <v>4</v>
      </c>
      <c r="F163" s="172">
        <v>5</v>
      </c>
      <c r="G163" s="173">
        <v>6</v>
      </c>
      <c r="H163" s="172">
        <v>7</v>
      </c>
      <c r="I163" s="172">
        <v>8</v>
      </c>
    </row>
    <row r="164" spans="1:10" x14ac:dyDescent="0.2">
      <c r="A164" s="174" t="s">
        <v>17</v>
      </c>
      <c r="B164" s="175">
        <v>0.8492203950881958</v>
      </c>
      <c r="C164" s="175">
        <v>27.213344573974609</v>
      </c>
      <c r="D164" s="175">
        <v>36.938892364501953</v>
      </c>
      <c r="E164" s="175">
        <v>8.3796720504760742</v>
      </c>
      <c r="F164" s="175">
        <v>12.415835380554199</v>
      </c>
      <c r="G164" s="175">
        <v>20.612628936767578</v>
      </c>
      <c r="H164" s="175">
        <v>41.634464263916016</v>
      </c>
      <c r="I164" s="175">
        <v>3.6623575687408447</v>
      </c>
    </row>
    <row r="165" spans="1:10" x14ac:dyDescent="0.2">
      <c r="A165" s="176" t="s">
        <v>18</v>
      </c>
      <c r="B165" s="175">
        <v>4.6068110466003418</v>
      </c>
      <c r="C165" s="175">
        <v>30.617731094360352</v>
      </c>
      <c r="D165" s="175">
        <v>37.9298095703125</v>
      </c>
      <c r="E165" s="175">
        <v>11.611098289489746</v>
      </c>
      <c r="F165" s="175">
        <v>15.953911781311035</v>
      </c>
      <c r="G165" s="175">
        <v>22.369895935058594</v>
      </c>
      <c r="H165" s="175">
        <v>41.738414764404297</v>
      </c>
      <c r="I165" s="175">
        <v>5.7859082221984863</v>
      </c>
    </row>
    <row r="166" spans="1:10" x14ac:dyDescent="0.2">
      <c r="A166" s="176" t="s">
        <v>19</v>
      </c>
      <c r="B166" s="175">
        <v>2.4920258522033691</v>
      </c>
      <c r="C166" s="175">
        <v>44.373298645019531</v>
      </c>
      <c r="D166" s="175">
        <v>44.912227630615234</v>
      </c>
      <c r="E166" s="175">
        <v>17.061920166015625</v>
      </c>
      <c r="F166" s="175">
        <v>22.744194030761719</v>
      </c>
      <c r="G166" s="175">
        <v>39.915279388427734</v>
      </c>
      <c r="H166" s="175">
        <v>70.478889465332031</v>
      </c>
      <c r="I166" s="175">
        <v>7.7891907691955566</v>
      </c>
    </row>
    <row r="167" spans="1:10" x14ac:dyDescent="0.2">
      <c r="A167" s="176" t="s">
        <v>20</v>
      </c>
      <c r="B167" s="177">
        <v>0.14487726986408234</v>
      </c>
      <c r="C167" s="177">
        <v>0.88713979721069336</v>
      </c>
      <c r="D167" s="177">
        <v>0.97345250844955444</v>
      </c>
      <c r="E167" s="177">
        <v>0.71371400356292725</v>
      </c>
      <c r="F167" s="177">
        <v>0.77144771814346313</v>
      </c>
      <c r="G167" s="177">
        <v>0.91982388496398926</v>
      </c>
      <c r="H167" s="177">
        <v>0.99742758274078369</v>
      </c>
      <c r="I167" s="177">
        <v>0.61352723836898804</v>
      </c>
    </row>
    <row r="168" spans="1:10" x14ac:dyDescent="0.2">
      <c r="A168" s="176" t="s">
        <v>21</v>
      </c>
      <c r="B168" s="178">
        <v>7500</v>
      </c>
      <c r="C168" s="178">
        <v>7500</v>
      </c>
      <c r="D168" s="178">
        <v>7500</v>
      </c>
      <c r="E168" s="178">
        <v>7500</v>
      </c>
      <c r="F168" s="178">
        <v>7464</v>
      </c>
      <c r="G168" s="178">
        <v>7500</v>
      </c>
      <c r="H168" s="178">
        <v>7390</v>
      </c>
      <c r="I168" s="178">
        <v>7500</v>
      </c>
    </row>
    <row r="169" spans="1:10" x14ac:dyDescent="0.2">
      <c r="A169" s="176" t="s">
        <v>22</v>
      </c>
      <c r="B169" s="179">
        <v>3.4722222480922937E-3</v>
      </c>
      <c r="C169" s="179">
        <v>3.4722222480922937E-3</v>
      </c>
      <c r="D169" s="179">
        <v>3.4722222480922937E-3</v>
      </c>
      <c r="E169" s="179">
        <v>3.4722222480922937E-3</v>
      </c>
      <c r="F169" s="179">
        <v>3.4555555321276188E-3</v>
      </c>
      <c r="G169" s="179">
        <v>3.4722222480922937E-3</v>
      </c>
      <c r="H169" s="179">
        <v>3.4212963655591011E-3</v>
      </c>
      <c r="I169" s="179">
        <v>3.4722222480922937E-3</v>
      </c>
    </row>
    <row r="170" spans="1:10" x14ac:dyDescent="0.2">
      <c r="A170" s="176" t="s">
        <v>23</v>
      </c>
      <c r="B170" s="178">
        <v>0</v>
      </c>
      <c r="C170" s="178">
        <v>0</v>
      </c>
      <c r="D170" s="178">
        <v>0</v>
      </c>
      <c r="E170" s="178">
        <v>0</v>
      </c>
      <c r="F170" s="178">
        <v>36</v>
      </c>
      <c r="G170" s="178">
        <v>0</v>
      </c>
      <c r="H170" s="178">
        <v>110</v>
      </c>
      <c r="I170" s="178">
        <v>0</v>
      </c>
    </row>
    <row r="171" spans="1:10" x14ac:dyDescent="0.2">
      <c r="A171" s="176" t="s">
        <v>24</v>
      </c>
      <c r="B171" s="179">
        <v>0</v>
      </c>
      <c r="C171" s="179">
        <v>0</v>
      </c>
      <c r="D171" s="179">
        <v>0</v>
      </c>
      <c r="E171" s="179">
        <v>0</v>
      </c>
      <c r="F171" s="179">
        <v>1.6666666851961054E-5</v>
      </c>
      <c r="G171" s="179">
        <v>0</v>
      </c>
      <c r="H171" s="179">
        <v>5.092592618893832E-5</v>
      </c>
      <c r="I171" s="179">
        <v>0</v>
      </c>
    </row>
    <row r="172" spans="1:10" x14ac:dyDescent="0.2">
      <c r="A172" s="176" t="s">
        <v>25</v>
      </c>
      <c r="B172" s="178">
        <v>7500</v>
      </c>
      <c r="C172" s="178">
        <v>7500</v>
      </c>
      <c r="D172" s="178">
        <v>7500</v>
      </c>
      <c r="E172" s="178">
        <v>7500</v>
      </c>
      <c r="F172" s="178">
        <v>7500</v>
      </c>
      <c r="G172" s="178">
        <v>7500</v>
      </c>
      <c r="H172" s="178">
        <v>7500</v>
      </c>
      <c r="I172" s="178">
        <v>7500</v>
      </c>
    </row>
    <row r="173" spans="1:10" x14ac:dyDescent="0.2">
      <c r="A173" s="176" t="s">
        <v>26</v>
      </c>
      <c r="B173" s="178">
        <v>14999</v>
      </c>
      <c r="C173" s="178">
        <v>14999</v>
      </c>
      <c r="D173" s="178">
        <v>14999</v>
      </c>
      <c r="E173" s="178">
        <v>14999</v>
      </c>
      <c r="F173" s="178">
        <v>14999</v>
      </c>
      <c r="G173" s="178">
        <v>14999</v>
      </c>
      <c r="H173" s="178">
        <v>14999</v>
      </c>
      <c r="I173" s="178">
        <v>14999</v>
      </c>
    </row>
    <row r="174" spans="1:10" x14ac:dyDescent="0.2">
      <c r="A174" s="176" t="s">
        <v>27</v>
      </c>
      <c r="B174" s="177">
        <v>1</v>
      </c>
      <c r="C174" s="177">
        <v>1</v>
      </c>
      <c r="D174" s="177">
        <v>1</v>
      </c>
      <c r="E174" s="177">
        <v>1</v>
      </c>
      <c r="F174" s="177">
        <v>0.99519997835159302</v>
      </c>
      <c r="G174" s="177">
        <v>1</v>
      </c>
      <c r="H174" s="177">
        <v>0.98533332347869873</v>
      </c>
      <c r="I174" s="177">
        <v>1</v>
      </c>
      <c r="J174" s="186"/>
    </row>
    <row r="175" spans="1:10" x14ac:dyDescent="0.2">
      <c r="A175" s="176" t="s">
        <v>28</v>
      </c>
      <c r="B175" s="177">
        <v>0</v>
      </c>
      <c r="C175" s="177">
        <v>0</v>
      </c>
      <c r="D175" s="177">
        <v>0</v>
      </c>
      <c r="E175" s="177">
        <v>0</v>
      </c>
      <c r="F175" s="177">
        <v>4.8000002279877663E-3</v>
      </c>
      <c r="G175" s="177">
        <v>0</v>
      </c>
      <c r="H175" s="177">
        <v>1.4666666276752949E-2</v>
      </c>
      <c r="I175" s="177">
        <v>0</v>
      </c>
    </row>
    <row r="176" spans="1:10" x14ac:dyDescent="0.2">
      <c r="A176" s="176" t="s">
        <v>29</v>
      </c>
      <c r="B176" s="178">
        <v>3</v>
      </c>
      <c r="C176" s="178">
        <v>4</v>
      </c>
      <c r="D176" s="178">
        <v>4</v>
      </c>
      <c r="E176" s="178">
        <v>4</v>
      </c>
      <c r="F176" s="178">
        <v>4</v>
      </c>
      <c r="G176" s="178">
        <v>4</v>
      </c>
      <c r="H176" s="178">
        <v>5</v>
      </c>
      <c r="I176" s="178">
        <v>4</v>
      </c>
    </row>
    <row r="177" spans="1:9" x14ac:dyDescent="0.2">
      <c r="A177" s="176" t="s">
        <v>30</v>
      </c>
      <c r="B177" s="178">
        <v>9</v>
      </c>
      <c r="C177" s="178">
        <v>9</v>
      </c>
      <c r="D177" s="178">
        <v>9</v>
      </c>
      <c r="E177" s="178">
        <v>9</v>
      </c>
      <c r="F177" s="178">
        <v>9</v>
      </c>
      <c r="G177" s="178">
        <v>9</v>
      </c>
      <c r="H177" s="178">
        <v>9</v>
      </c>
      <c r="I177" s="178">
        <v>9</v>
      </c>
    </row>
    <row r="178" spans="1:9" x14ac:dyDescent="0.2">
      <c r="A178" s="176" t="s">
        <v>31</v>
      </c>
      <c r="B178" s="177">
        <v>0.3333333432674408</v>
      </c>
      <c r="C178" s="177">
        <v>0.4444444477558136</v>
      </c>
      <c r="D178" s="177">
        <v>0.4444444477558136</v>
      </c>
      <c r="E178" s="177">
        <v>0.4444444477558136</v>
      </c>
      <c r="F178" s="177">
        <v>0.4444444477558136</v>
      </c>
      <c r="G178" s="177">
        <v>0.4444444477558136</v>
      </c>
      <c r="H178" s="177">
        <v>0.55555558204650879</v>
      </c>
      <c r="I178" s="177">
        <v>0.4444444477558136</v>
      </c>
    </row>
    <row r="179" spans="1:9" x14ac:dyDescent="0.2">
      <c r="A179" s="176" t="s">
        <v>32</v>
      </c>
      <c r="B179" s="180">
        <v>283.3934326171875</v>
      </c>
      <c r="C179" s="180">
        <v>8229.4091796875</v>
      </c>
      <c r="D179" s="180">
        <v>11106.9853515625</v>
      </c>
      <c r="E179" s="180">
        <v>2546.204345703125</v>
      </c>
      <c r="F179" s="180">
        <v>3748.272216796875</v>
      </c>
      <c r="G179" s="180">
        <v>6214.28662109375</v>
      </c>
      <c r="H179" s="180">
        <v>12587.2080078125</v>
      </c>
      <c r="I179" s="180">
        <v>1123.402587890625</v>
      </c>
    </row>
    <row r="180" spans="1:9" x14ac:dyDescent="0.2">
      <c r="A180" s="176" t="s">
        <v>33</v>
      </c>
      <c r="B180" s="178">
        <v>0</v>
      </c>
      <c r="C180" s="178">
        <v>0</v>
      </c>
      <c r="D180" s="178">
        <v>0</v>
      </c>
      <c r="E180" s="178">
        <v>0</v>
      </c>
      <c r="F180" s="178">
        <v>0</v>
      </c>
      <c r="G180" s="178">
        <v>0</v>
      </c>
      <c r="H180" s="178">
        <v>0</v>
      </c>
      <c r="I180" s="178">
        <v>0</v>
      </c>
    </row>
    <row r="181" spans="1:9" x14ac:dyDescent="0.2">
      <c r="A181" s="176" t="s">
        <v>34</v>
      </c>
      <c r="B181" s="178">
        <v>0</v>
      </c>
      <c r="C181" s="178">
        <v>0</v>
      </c>
      <c r="D181" s="178">
        <v>0</v>
      </c>
      <c r="E181" s="178">
        <v>0</v>
      </c>
      <c r="F181" s="178">
        <v>0</v>
      </c>
      <c r="G181" s="178">
        <v>0</v>
      </c>
      <c r="H181" s="178">
        <v>0</v>
      </c>
      <c r="I181" s="178">
        <v>0</v>
      </c>
    </row>
    <row r="182" spans="1:9" x14ac:dyDescent="0.2">
      <c r="A182" s="176" t="s">
        <v>35</v>
      </c>
      <c r="B182" s="178">
        <v>4</v>
      </c>
      <c r="C182" s="178">
        <v>5</v>
      </c>
      <c r="D182" s="178">
        <v>0</v>
      </c>
      <c r="E182" s="178">
        <v>5</v>
      </c>
      <c r="F182" s="178">
        <v>8</v>
      </c>
      <c r="G182" s="178">
        <v>2</v>
      </c>
      <c r="H182" s="178">
        <v>0</v>
      </c>
      <c r="I182" s="178">
        <v>15</v>
      </c>
    </row>
    <row r="183" spans="1:9" x14ac:dyDescent="0.2">
      <c r="A183" s="176" t="s">
        <v>36</v>
      </c>
      <c r="B183" s="179">
        <v>2.9222220182418823E-3</v>
      </c>
      <c r="C183" s="179">
        <v>2.9537023510783911E-4</v>
      </c>
      <c r="D183" s="179">
        <v>0</v>
      </c>
      <c r="E183" s="179">
        <v>8.9953775750473142E-4</v>
      </c>
      <c r="F183" s="179">
        <v>6.3564762240275741E-4</v>
      </c>
      <c r="G183" s="179">
        <v>1.0462937643751502E-4</v>
      </c>
      <c r="H183" s="179">
        <v>0</v>
      </c>
      <c r="I183" s="179">
        <v>1.2212957954034209E-3</v>
      </c>
    </row>
    <row r="184" spans="1:9" x14ac:dyDescent="0.2">
      <c r="A184" s="176" t="s">
        <v>37</v>
      </c>
      <c r="B184" s="179">
        <v>7.3055550456047058E-4</v>
      </c>
      <c r="C184" s="179">
        <v>5.9074049204355106E-5</v>
      </c>
      <c r="D184" s="179">
        <v>0</v>
      </c>
      <c r="E184" s="179">
        <v>1.799075398594141E-4</v>
      </c>
      <c r="F184" s="179">
        <v>7.9455952800344676E-5</v>
      </c>
      <c r="G184" s="179">
        <v>5.231468821875751E-5</v>
      </c>
      <c r="H184" s="179">
        <v>0</v>
      </c>
      <c r="I184" s="179">
        <v>8.1419719208497554E-5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F28" sqref="F28"/>
    </sheetView>
  </sheetViews>
  <sheetFormatPr baseColWidth="10" defaultRowHeight="15" x14ac:dyDescent="0.2"/>
  <sheetData>
    <row r="1" spans="1:11" ht="16" thickBot="1" x14ac:dyDescent="0.25"/>
    <row r="2" spans="1:11" x14ac:dyDescent="0.2">
      <c r="A2" s="205"/>
      <c r="B2" s="206"/>
      <c r="C2" s="209" t="s">
        <v>38</v>
      </c>
      <c r="D2" s="50" t="s">
        <v>39</v>
      </c>
      <c r="E2" s="196" t="s">
        <v>41</v>
      </c>
      <c r="F2" s="198"/>
      <c r="G2" s="50" t="s">
        <v>44</v>
      </c>
      <c r="H2" s="196" t="s">
        <v>46</v>
      </c>
      <c r="I2" s="197"/>
      <c r="J2" s="198"/>
      <c r="K2" s="50" t="s">
        <v>49</v>
      </c>
    </row>
    <row r="3" spans="1:11" ht="16" thickBot="1" x14ac:dyDescent="0.25">
      <c r="A3" s="207"/>
      <c r="B3" s="208"/>
      <c r="C3" s="191"/>
      <c r="D3" s="51" t="s">
        <v>40</v>
      </c>
      <c r="E3" s="52" t="s">
        <v>42</v>
      </c>
      <c r="F3" s="53" t="s">
        <v>43</v>
      </c>
      <c r="G3" s="51" t="s">
        <v>45</v>
      </c>
      <c r="H3" s="54" t="s">
        <v>47</v>
      </c>
      <c r="I3" s="55" t="s">
        <v>48</v>
      </c>
      <c r="J3" s="53" t="s">
        <v>42</v>
      </c>
      <c r="K3" s="56" t="s">
        <v>42</v>
      </c>
    </row>
    <row r="4" spans="1:11" ht="16" thickBot="1" x14ac:dyDescent="0.25">
      <c r="A4" s="57" t="s">
        <v>50</v>
      </c>
      <c r="B4" s="58" t="s">
        <v>51</v>
      </c>
      <c r="C4" s="59">
        <v>7.54</v>
      </c>
      <c r="D4" s="60">
        <v>515</v>
      </c>
      <c r="E4" s="61">
        <v>8.66</v>
      </c>
      <c r="F4" s="62">
        <v>100.6</v>
      </c>
      <c r="G4" s="60">
        <v>22.4</v>
      </c>
      <c r="H4" s="57">
        <v>4.4000000000000004</v>
      </c>
      <c r="I4" s="63">
        <v>1.6</v>
      </c>
      <c r="J4" s="99">
        <f>I4*61.02</f>
        <v>97.632000000000005</v>
      </c>
      <c r="K4" s="64">
        <v>0</v>
      </c>
    </row>
    <row r="5" spans="1:11" x14ac:dyDescent="0.2">
      <c r="A5" s="199" t="s">
        <v>52</v>
      </c>
      <c r="B5" s="65" t="s">
        <v>3</v>
      </c>
      <c r="C5" s="12">
        <v>7.61</v>
      </c>
      <c r="D5" s="89">
        <v>591</v>
      </c>
      <c r="E5" s="67">
        <v>8.14</v>
      </c>
      <c r="F5" s="68">
        <v>98.6</v>
      </c>
      <c r="G5" s="66">
        <v>23.3</v>
      </c>
      <c r="H5" s="69">
        <v>5.6</v>
      </c>
      <c r="I5" s="35">
        <v>2</v>
      </c>
      <c r="J5" s="100">
        <f t="shared" ref="J5:J19" si="0">I5*61.02</f>
        <v>122.04</v>
      </c>
      <c r="K5" s="70">
        <v>2</v>
      </c>
    </row>
    <row r="6" spans="1:11" x14ac:dyDescent="0.2">
      <c r="A6" s="199"/>
      <c r="B6" s="71" t="s">
        <v>53</v>
      </c>
      <c r="D6" s="98"/>
      <c r="E6" s="74"/>
      <c r="F6" s="75"/>
      <c r="G6" s="73"/>
      <c r="H6" s="76"/>
      <c r="I6" s="77"/>
      <c r="J6" s="101"/>
      <c r="K6" s="78"/>
    </row>
    <row r="7" spans="1:11" x14ac:dyDescent="0.2">
      <c r="A7" s="199"/>
      <c r="B7" s="71" t="s">
        <v>62</v>
      </c>
      <c r="C7" s="72">
        <v>7.6</v>
      </c>
      <c r="D7" s="73">
        <v>583</v>
      </c>
      <c r="E7" s="74">
        <v>8.15</v>
      </c>
      <c r="F7" s="75">
        <v>98.1</v>
      </c>
      <c r="G7" s="73">
        <v>23</v>
      </c>
      <c r="H7" s="76">
        <v>5.4</v>
      </c>
      <c r="I7" s="77">
        <v>2</v>
      </c>
      <c r="J7" s="101">
        <f t="shared" si="0"/>
        <v>122.04</v>
      </c>
      <c r="K7" s="78">
        <v>2</v>
      </c>
    </row>
    <row r="8" spans="1:11" x14ac:dyDescent="0.2">
      <c r="A8" s="199"/>
      <c r="B8" s="71" t="s">
        <v>57</v>
      </c>
      <c r="C8" s="72">
        <v>7.65</v>
      </c>
      <c r="D8" s="73">
        <v>603</v>
      </c>
      <c r="E8" s="74">
        <v>8.11</v>
      </c>
      <c r="F8" s="75">
        <v>97.5</v>
      </c>
      <c r="G8" s="73">
        <v>22.9</v>
      </c>
      <c r="H8" s="76">
        <v>5</v>
      </c>
      <c r="I8" s="77">
        <v>1.95</v>
      </c>
      <c r="J8" s="101">
        <f t="shared" si="0"/>
        <v>118.989</v>
      </c>
      <c r="K8" s="78">
        <v>2</v>
      </c>
    </row>
    <row r="9" spans="1:11" x14ac:dyDescent="0.2">
      <c r="A9" s="199"/>
      <c r="B9" s="71" t="s">
        <v>0</v>
      </c>
      <c r="C9" s="72">
        <v>7.61</v>
      </c>
      <c r="D9" s="73">
        <v>575</v>
      </c>
      <c r="E9" s="74">
        <v>8.15</v>
      </c>
      <c r="F9" s="75">
        <v>97.9</v>
      </c>
      <c r="G9" s="73">
        <v>22.9</v>
      </c>
      <c r="H9" s="76">
        <v>5</v>
      </c>
      <c r="I9" s="77">
        <v>1.8</v>
      </c>
      <c r="J9" s="101">
        <f t="shared" si="0"/>
        <v>109.83600000000001</v>
      </c>
      <c r="K9" s="78">
        <v>2</v>
      </c>
    </row>
    <row r="10" spans="1:11" x14ac:dyDescent="0.2">
      <c r="A10" s="199"/>
      <c r="B10" s="71" t="s">
        <v>58</v>
      </c>
      <c r="C10" s="72">
        <v>7.7</v>
      </c>
      <c r="D10" s="73">
        <v>594</v>
      </c>
      <c r="E10" s="74">
        <v>8.2100000000000009</v>
      </c>
      <c r="F10" s="75">
        <v>98.6</v>
      </c>
      <c r="G10" s="73">
        <v>22.9</v>
      </c>
      <c r="H10" s="76">
        <v>5.6</v>
      </c>
      <c r="I10" s="77">
        <v>1.8</v>
      </c>
      <c r="J10" s="101">
        <f t="shared" si="0"/>
        <v>109.83600000000001</v>
      </c>
      <c r="K10" s="78">
        <v>1.6</v>
      </c>
    </row>
    <row r="11" spans="1:11" x14ac:dyDescent="0.2">
      <c r="A11" s="199"/>
      <c r="B11" s="71" t="s">
        <v>59</v>
      </c>
      <c r="C11" s="72">
        <v>7.69</v>
      </c>
      <c r="D11" s="73">
        <v>578</v>
      </c>
      <c r="E11" s="74">
        <v>8.17</v>
      </c>
      <c r="F11" s="75">
        <v>98.2</v>
      </c>
      <c r="G11" s="73">
        <v>22.9</v>
      </c>
      <c r="H11" s="76">
        <v>5.6</v>
      </c>
      <c r="I11" s="77">
        <v>2</v>
      </c>
      <c r="J11" s="101">
        <f t="shared" si="0"/>
        <v>122.04</v>
      </c>
      <c r="K11" s="78">
        <v>2</v>
      </c>
    </row>
    <row r="12" spans="1:11" ht="16" thickBot="1" x14ac:dyDescent="0.25">
      <c r="A12" s="200"/>
      <c r="B12" s="79" t="s">
        <v>60</v>
      </c>
      <c r="C12" s="72">
        <v>7.7</v>
      </c>
      <c r="D12" s="81">
        <v>563</v>
      </c>
      <c r="E12" s="82">
        <v>8.1199999999999992</v>
      </c>
      <c r="F12" s="75">
        <v>98.1</v>
      </c>
      <c r="G12" s="81">
        <v>23.2</v>
      </c>
      <c r="H12" s="84">
        <v>5</v>
      </c>
      <c r="I12" s="85">
        <v>1.8</v>
      </c>
      <c r="J12" s="102">
        <f t="shared" si="0"/>
        <v>109.83600000000001</v>
      </c>
      <c r="K12" s="86">
        <v>2</v>
      </c>
    </row>
    <row r="13" spans="1:11" x14ac:dyDescent="0.2">
      <c r="A13" s="196" t="s">
        <v>5</v>
      </c>
      <c r="B13" s="87" t="s">
        <v>3</v>
      </c>
      <c r="C13" s="88">
        <v>7.57</v>
      </c>
      <c r="D13" s="89">
        <v>505</v>
      </c>
      <c r="E13" s="90">
        <v>8.41</v>
      </c>
      <c r="F13" s="91">
        <v>100.5</v>
      </c>
      <c r="G13" s="89">
        <v>23.5</v>
      </c>
      <c r="H13" s="92">
        <v>4.8</v>
      </c>
      <c r="I13" s="93">
        <v>1.7</v>
      </c>
      <c r="J13" s="103">
        <f t="shared" si="0"/>
        <v>103.73400000000001</v>
      </c>
      <c r="K13" s="94">
        <v>0.25</v>
      </c>
    </row>
    <row r="14" spans="1:11" x14ac:dyDescent="0.2">
      <c r="A14" s="199"/>
      <c r="B14" s="71" t="s">
        <v>62</v>
      </c>
      <c r="C14" s="72">
        <v>7.57</v>
      </c>
      <c r="D14" s="73">
        <v>497</v>
      </c>
      <c r="E14" s="74">
        <v>8.3800000000000008</v>
      </c>
      <c r="F14" s="75">
        <v>100</v>
      </c>
      <c r="G14" s="73">
        <v>23.4</v>
      </c>
      <c r="H14" s="76">
        <v>4.3</v>
      </c>
      <c r="I14" s="77">
        <v>1.5</v>
      </c>
      <c r="J14" s="101">
        <f t="shared" si="0"/>
        <v>91.53</v>
      </c>
      <c r="K14" s="78">
        <v>0.05</v>
      </c>
    </row>
    <row r="15" spans="1:11" x14ac:dyDescent="0.2">
      <c r="A15" s="199"/>
      <c r="B15" s="71" t="s">
        <v>57</v>
      </c>
      <c r="C15" s="72">
        <v>7.63</v>
      </c>
      <c r="D15" s="73">
        <v>509</v>
      </c>
      <c r="E15" s="74">
        <v>8.26</v>
      </c>
      <c r="F15" s="75">
        <v>98.6</v>
      </c>
      <c r="G15" s="73">
        <v>23.4</v>
      </c>
      <c r="H15" s="76">
        <v>5</v>
      </c>
      <c r="I15" s="77">
        <v>1.8</v>
      </c>
      <c r="J15" s="101">
        <f t="shared" si="0"/>
        <v>109.83600000000001</v>
      </c>
      <c r="K15" s="78">
        <v>0.25</v>
      </c>
    </row>
    <row r="16" spans="1:11" x14ac:dyDescent="0.2">
      <c r="A16" s="199"/>
      <c r="B16" s="71" t="s">
        <v>0</v>
      </c>
      <c r="C16" s="72">
        <v>7.49</v>
      </c>
      <c r="D16" s="73">
        <v>507</v>
      </c>
      <c r="E16" s="74">
        <v>8.11</v>
      </c>
      <c r="F16" s="75">
        <v>96.6</v>
      </c>
      <c r="G16" s="73">
        <v>23.3</v>
      </c>
      <c r="H16" s="76">
        <v>5</v>
      </c>
      <c r="I16" s="77">
        <v>1.8</v>
      </c>
      <c r="J16" s="101">
        <f t="shared" si="0"/>
        <v>109.83600000000001</v>
      </c>
      <c r="K16" s="78">
        <v>0.1</v>
      </c>
    </row>
    <row r="17" spans="1:11" x14ac:dyDescent="0.2">
      <c r="A17" s="199"/>
      <c r="B17" s="71" t="s">
        <v>58</v>
      </c>
      <c r="C17" s="72">
        <v>7.57</v>
      </c>
      <c r="D17" s="73">
        <v>488</v>
      </c>
      <c r="E17" s="74">
        <v>8.27</v>
      </c>
      <c r="F17" s="75">
        <v>98.5</v>
      </c>
      <c r="G17" s="73">
        <v>23.3</v>
      </c>
      <c r="H17" s="76">
        <v>4.5</v>
      </c>
      <c r="I17" s="77">
        <v>1.6</v>
      </c>
      <c r="J17" s="101">
        <f t="shared" si="0"/>
        <v>97.632000000000005</v>
      </c>
      <c r="K17" s="78">
        <v>0.15</v>
      </c>
    </row>
    <row r="18" spans="1:11" x14ac:dyDescent="0.2">
      <c r="A18" s="199"/>
      <c r="B18" s="71" t="s">
        <v>59</v>
      </c>
      <c r="C18" s="72">
        <v>7.61</v>
      </c>
      <c r="D18" s="73">
        <v>494</v>
      </c>
      <c r="E18" s="74">
        <v>8.33</v>
      </c>
      <c r="F18" s="75">
        <v>99</v>
      </c>
      <c r="G18" s="73">
        <v>23.2</v>
      </c>
      <c r="H18" s="76">
        <v>4.4000000000000004</v>
      </c>
      <c r="I18" s="77">
        <v>1.55</v>
      </c>
      <c r="J18" s="101">
        <f t="shared" si="0"/>
        <v>94.581000000000003</v>
      </c>
      <c r="K18" s="78">
        <v>7.4999999999999997E-2</v>
      </c>
    </row>
    <row r="19" spans="1:11" ht="16" thickBot="1" x14ac:dyDescent="0.25">
      <c r="A19" s="200"/>
      <c r="B19" s="79" t="s">
        <v>60</v>
      </c>
      <c r="C19" s="80">
        <v>7.6</v>
      </c>
      <c r="D19" s="81">
        <v>502</v>
      </c>
      <c r="E19" s="82">
        <v>8.2100000000000009</v>
      </c>
      <c r="F19" s="83">
        <v>97.9</v>
      </c>
      <c r="G19" s="81">
        <v>23.4</v>
      </c>
      <c r="H19" s="84">
        <v>4.5</v>
      </c>
      <c r="I19" s="85">
        <v>1.6</v>
      </c>
      <c r="J19" s="102">
        <f t="shared" si="0"/>
        <v>97.632000000000005</v>
      </c>
      <c r="K19" s="86">
        <v>0.05</v>
      </c>
    </row>
    <row r="20" spans="1:11" x14ac:dyDescent="0.2">
      <c r="A20" s="201" t="s">
        <v>54</v>
      </c>
      <c r="B20" s="202"/>
      <c r="C20" s="142">
        <f>AVERAGE(C4:C19)</f>
        <v>7.6093333333333337</v>
      </c>
      <c r="D20" s="145">
        <f>AVERAGE(D4:D5,D8:D19)</f>
        <v>537.21428571428567</v>
      </c>
      <c r="E20" s="148">
        <f t="shared" ref="E20:K20" si="1">AVERAGE(E4:E19)</f>
        <v>8.245333333333333</v>
      </c>
      <c r="F20" s="151">
        <f t="shared" si="1"/>
        <v>98.58</v>
      </c>
      <c r="G20" s="144">
        <f t="shared" si="1"/>
        <v>23.133333333333333</v>
      </c>
      <c r="H20" s="152">
        <f t="shared" si="1"/>
        <v>4.9399999999999995</v>
      </c>
      <c r="I20" s="154">
        <f t="shared" si="1"/>
        <v>1.7666666666666671</v>
      </c>
      <c r="J20" s="156">
        <f t="shared" si="1"/>
        <v>107.80200000000001</v>
      </c>
      <c r="K20" s="157">
        <f t="shared" si="1"/>
        <v>0.96833333333333338</v>
      </c>
    </row>
    <row r="21" spans="1:11" ht="16" thickBot="1" x14ac:dyDescent="0.25">
      <c r="A21" s="203" t="s">
        <v>55</v>
      </c>
      <c r="B21" s="204"/>
      <c r="C21" s="143">
        <f>_xlfn.STDEV.P(C4:C19)</f>
        <v>5.7092517509351071E-2</v>
      </c>
      <c r="D21" s="147">
        <f>_xlfn.STDEV.P(D4:D5,D8:D19)</f>
        <v>41.908366998605374</v>
      </c>
      <c r="E21" s="149">
        <f t="shared" ref="E21:K21" si="2">_xlfn.STDEV.P(E4:E19)</f>
        <v>0.14490763341598764</v>
      </c>
      <c r="F21" s="150">
        <f t="shared" si="2"/>
        <v>1.0514751542475929</v>
      </c>
      <c r="G21" s="146">
        <f t="shared" si="2"/>
        <v>0.28440972010268756</v>
      </c>
      <c r="H21" s="153">
        <f t="shared" si="2"/>
        <v>0.44241760061432139</v>
      </c>
      <c r="I21" s="155">
        <f t="shared" si="2"/>
        <v>0.16499158227686106</v>
      </c>
      <c r="J21" s="104">
        <f t="shared" si="2"/>
        <v>10.067786350534066</v>
      </c>
      <c r="K21" s="158">
        <f t="shared" si="2"/>
        <v>0.91880659311715651</v>
      </c>
    </row>
  </sheetData>
  <mergeCells count="8">
    <mergeCell ref="H2:J2"/>
    <mergeCell ref="A5:A12"/>
    <mergeCell ref="A13:A19"/>
    <mergeCell ref="A20:B20"/>
    <mergeCell ref="A21:B21"/>
    <mergeCell ref="A2:B3"/>
    <mergeCell ref="C2:C3"/>
    <mergeCell ref="E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68"/>
  <sheetViews>
    <sheetView workbookViewId="0">
      <selection activeCell="K56" sqref="K56"/>
    </sheetView>
  </sheetViews>
  <sheetFormatPr baseColWidth="10" defaultRowHeight="15" x14ac:dyDescent="0.2"/>
  <cols>
    <col min="2" max="2" width="3.1640625" customWidth="1"/>
    <col min="18" max="18" width="38" customWidth="1"/>
  </cols>
  <sheetData>
    <row r="2" spans="1:18" ht="16" thickBot="1" x14ac:dyDescent="0.25"/>
    <row r="3" spans="1:18" x14ac:dyDescent="0.2">
      <c r="A3" s="210" t="s">
        <v>1</v>
      </c>
      <c r="B3" s="213"/>
      <c r="C3" s="213" t="s">
        <v>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8" ht="16" thickBot="1" x14ac:dyDescent="0.25">
      <c r="A4" s="215"/>
      <c r="B4" s="21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R4" s="95" t="s">
        <v>71</v>
      </c>
    </row>
    <row r="5" spans="1:18" x14ac:dyDescent="0.2">
      <c r="A5" s="210" t="s">
        <v>3</v>
      </c>
      <c r="B5" s="6">
        <v>1</v>
      </c>
      <c r="C5" s="133">
        <v>0</v>
      </c>
      <c r="D5" s="133">
        <v>0</v>
      </c>
      <c r="E5" s="133">
        <v>0</v>
      </c>
      <c r="F5" s="133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  <c r="O5" s="133">
        <v>0</v>
      </c>
      <c r="P5" s="31">
        <v>0</v>
      </c>
      <c r="R5" s="113" t="s">
        <v>72</v>
      </c>
    </row>
    <row r="6" spans="1:18" x14ac:dyDescent="0.2">
      <c r="A6" s="211"/>
      <c r="B6" s="1">
        <v>2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32">
        <v>0</v>
      </c>
      <c r="R6" t="s">
        <v>73</v>
      </c>
    </row>
    <row r="7" spans="1:18" x14ac:dyDescent="0.2">
      <c r="A7" s="211"/>
      <c r="B7" s="1">
        <v>3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32">
        <v>0</v>
      </c>
    </row>
    <row r="8" spans="1:18" x14ac:dyDescent="0.2">
      <c r="A8" s="211"/>
      <c r="B8" s="1">
        <v>4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32">
        <v>0</v>
      </c>
    </row>
    <row r="9" spans="1:18" x14ac:dyDescent="0.2">
      <c r="A9" s="211"/>
      <c r="B9" s="1">
        <v>5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32">
        <v>0</v>
      </c>
    </row>
    <row r="10" spans="1:18" x14ac:dyDescent="0.2">
      <c r="A10" s="211"/>
      <c r="B10" s="1">
        <v>6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32">
        <v>0</v>
      </c>
    </row>
    <row r="11" spans="1:18" x14ac:dyDescent="0.2">
      <c r="A11" s="211"/>
      <c r="B11" s="1">
        <v>7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32">
        <v>0</v>
      </c>
    </row>
    <row r="12" spans="1:18" ht="16" thickBot="1" x14ac:dyDescent="0.25">
      <c r="A12" s="212"/>
      <c r="B12" s="2">
        <v>8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33">
        <v>0</v>
      </c>
    </row>
    <row r="13" spans="1:18" ht="15" customHeight="1" x14ac:dyDescent="0.2">
      <c r="A13" s="217" t="s">
        <v>61</v>
      </c>
      <c r="B13" s="5">
        <v>1</v>
      </c>
      <c r="C13" s="135">
        <v>0</v>
      </c>
      <c r="D13" s="110">
        <v>0</v>
      </c>
      <c r="E13" s="110">
        <v>1</v>
      </c>
      <c r="F13" s="110">
        <v>1</v>
      </c>
      <c r="G13" s="110">
        <v>1</v>
      </c>
      <c r="H13" s="110">
        <v>1</v>
      </c>
      <c r="I13" s="110">
        <v>1</v>
      </c>
      <c r="J13" s="110">
        <v>1</v>
      </c>
      <c r="K13" s="110">
        <v>1</v>
      </c>
      <c r="L13" s="110">
        <v>1</v>
      </c>
      <c r="M13" s="110">
        <v>1</v>
      </c>
      <c r="N13" s="110">
        <v>1</v>
      </c>
      <c r="O13" s="110">
        <v>1</v>
      </c>
      <c r="P13" s="136">
        <v>1</v>
      </c>
    </row>
    <row r="14" spans="1:18" x14ac:dyDescent="0.2">
      <c r="A14" s="211"/>
      <c r="B14" s="1">
        <v>2</v>
      </c>
      <c r="C14" s="111">
        <v>1</v>
      </c>
      <c r="D14" s="111">
        <v>1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1</v>
      </c>
      <c r="P14" s="32">
        <v>1</v>
      </c>
    </row>
    <row r="15" spans="1:18" x14ac:dyDescent="0.2">
      <c r="A15" s="211"/>
      <c r="B15" s="1">
        <v>3</v>
      </c>
      <c r="C15" s="137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1</v>
      </c>
      <c r="P15" s="32">
        <v>1</v>
      </c>
    </row>
    <row r="16" spans="1:18" x14ac:dyDescent="0.2">
      <c r="A16" s="211"/>
      <c r="B16" s="1">
        <v>4</v>
      </c>
      <c r="C16" s="111">
        <v>1</v>
      </c>
      <c r="D16" s="111">
        <v>1</v>
      </c>
      <c r="E16" s="111">
        <v>1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1</v>
      </c>
      <c r="O16" s="111">
        <v>1</v>
      </c>
      <c r="P16" s="32">
        <v>1</v>
      </c>
    </row>
    <row r="17" spans="1:16" x14ac:dyDescent="0.2">
      <c r="A17" s="211"/>
      <c r="B17" s="1">
        <v>5</v>
      </c>
      <c r="C17" s="111">
        <v>0</v>
      </c>
      <c r="D17" s="111">
        <v>1</v>
      </c>
      <c r="E17" s="111">
        <v>1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1</v>
      </c>
      <c r="P17" s="32">
        <v>1</v>
      </c>
    </row>
    <row r="18" spans="1:16" x14ac:dyDescent="0.2">
      <c r="A18" s="211"/>
      <c r="B18" s="1">
        <v>6</v>
      </c>
      <c r="C18" s="123">
        <v>1</v>
      </c>
      <c r="D18" s="111">
        <v>1</v>
      </c>
      <c r="E18" s="111">
        <v>1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1</v>
      </c>
      <c r="P18" s="32">
        <v>1</v>
      </c>
    </row>
    <row r="19" spans="1:16" x14ac:dyDescent="0.2">
      <c r="A19" s="211"/>
      <c r="B19" s="1">
        <v>7</v>
      </c>
      <c r="C19" s="111">
        <v>1</v>
      </c>
      <c r="D19" s="111">
        <v>1</v>
      </c>
      <c r="E19" s="111">
        <v>1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32">
        <v>1</v>
      </c>
    </row>
    <row r="20" spans="1:16" ht="16" thickBot="1" x14ac:dyDescent="0.25">
      <c r="A20" s="215"/>
      <c r="B20" s="3">
        <v>8</v>
      </c>
      <c r="C20" s="112">
        <v>1</v>
      </c>
      <c r="D20" s="112">
        <v>1</v>
      </c>
      <c r="E20" s="112">
        <v>1</v>
      </c>
      <c r="F20" s="112">
        <v>1</v>
      </c>
      <c r="G20" s="112">
        <v>1</v>
      </c>
      <c r="H20" s="112">
        <v>1</v>
      </c>
      <c r="I20" s="112">
        <v>1</v>
      </c>
      <c r="J20" s="112">
        <v>1</v>
      </c>
      <c r="K20" s="112">
        <v>1</v>
      </c>
      <c r="L20" s="112">
        <v>1</v>
      </c>
      <c r="M20" s="112">
        <v>1</v>
      </c>
      <c r="N20" s="112">
        <v>1</v>
      </c>
      <c r="O20" s="112">
        <v>1</v>
      </c>
      <c r="P20" s="138">
        <v>1</v>
      </c>
    </row>
    <row r="21" spans="1:16" x14ac:dyDescent="0.2">
      <c r="A21" s="210" t="s">
        <v>62</v>
      </c>
      <c r="B21" s="6">
        <v>1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31">
        <v>0</v>
      </c>
    </row>
    <row r="22" spans="1:16" x14ac:dyDescent="0.2">
      <c r="A22" s="211"/>
      <c r="B22" s="1">
        <v>2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32">
        <v>0</v>
      </c>
    </row>
    <row r="23" spans="1:16" x14ac:dyDescent="0.2">
      <c r="A23" s="211"/>
      <c r="B23" s="1">
        <v>3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32">
        <v>0</v>
      </c>
    </row>
    <row r="24" spans="1:16" x14ac:dyDescent="0.2">
      <c r="A24" s="211"/>
      <c r="B24" s="1">
        <v>4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32">
        <v>0</v>
      </c>
    </row>
    <row r="25" spans="1:16" x14ac:dyDescent="0.2">
      <c r="A25" s="211"/>
      <c r="B25" s="1">
        <v>5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32">
        <v>0</v>
      </c>
    </row>
    <row r="26" spans="1:16" x14ac:dyDescent="0.2">
      <c r="A26" s="211"/>
      <c r="B26" s="1">
        <v>6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32">
        <v>0</v>
      </c>
    </row>
    <row r="27" spans="1:16" x14ac:dyDescent="0.2">
      <c r="A27" s="211"/>
      <c r="B27" s="1">
        <v>7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1</v>
      </c>
      <c r="O27" s="111">
        <v>1</v>
      </c>
      <c r="P27" s="32">
        <v>1</v>
      </c>
    </row>
    <row r="28" spans="1:16" ht="16" thickBot="1" x14ac:dyDescent="0.25">
      <c r="A28" s="212"/>
      <c r="B28" s="2">
        <v>8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33">
        <v>0</v>
      </c>
    </row>
    <row r="29" spans="1:16" x14ac:dyDescent="0.2">
      <c r="A29" s="217" t="s">
        <v>57</v>
      </c>
      <c r="B29" s="5">
        <v>1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33">
        <v>0</v>
      </c>
      <c r="K29" s="110">
        <v>0</v>
      </c>
      <c r="L29" s="110">
        <v>0</v>
      </c>
      <c r="M29" s="110">
        <v>0</v>
      </c>
      <c r="N29" s="133">
        <v>0</v>
      </c>
      <c r="O29" s="133">
        <v>0</v>
      </c>
      <c r="P29" s="136">
        <v>0</v>
      </c>
    </row>
    <row r="30" spans="1:16" x14ac:dyDescent="0.2">
      <c r="A30" s="211"/>
      <c r="B30" s="1">
        <v>2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32">
        <v>0</v>
      </c>
    </row>
    <row r="31" spans="1:16" x14ac:dyDescent="0.2">
      <c r="A31" s="211"/>
      <c r="B31" s="1">
        <v>3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32">
        <v>0</v>
      </c>
    </row>
    <row r="32" spans="1:16" x14ac:dyDescent="0.2">
      <c r="A32" s="211"/>
      <c r="B32" s="1">
        <v>4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32">
        <v>0</v>
      </c>
    </row>
    <row r="33" spans="1:16" x14ac:dyDescent="0.2">
      <c r="A33" s="211"/>
      <c r="B33" s="1">
        <v>5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32">
        <v>0</v>
      </c>
    </row>
    <row r="34" spans="1:16" x14ac:dyDescent="0.2">
      <c r="A34" s="211"/>
      <c r="B34" s="1">
        <v>6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32">
        <v>0</v>
      </c>
    </row>
    <row r="35" spans="1:16" x14ac:dyDescent="0.2">
      <c r="A35" s="211"/>
      <c r="B35" s="1">
        <v>7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32">
        <v>0</v>
      </c>
    </row>
    <row r="36" spans="1:16" ht="16" thickBot="1" x14ac:dyDescent="0.25">
      <c r="A36" s="215"/>
      <c r="B36" s="3">
        <v>8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34">
        <v>0</v>
      </c>
      <c r="K36" s="112">
        <v>0</v>
      </c>
      <c r="L36" s="112">
        <v>0</v>
      </c>
      <c r="M36" s="112">
        <v>0</v>
      </c>
      <c r="N36" s="134">
        <v>0</v>
      </c>
      <c r="O36" s="134">
        <v>0</v>
      </c>
      <c r="P36" s="138">
        <v>0</v>
      </c>
    </row>
    <row r="37" spans="1:16" x14ac:dyDescent="0.2">
      <c r="A37" s="210" t="s">
        <v>0</v>
      </c>
      <c r="B37" s="6">
        <v>1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31">
        <v>0</v>
      </c>
    </row>
    <row r="38" spans="1:16" x14ac:dyDescent="0.2">
      <c r="A38" s="211"/>
      <c r="B38" s="1">
        <v>2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32">
        <v>0</v>
      </c>
    </row>
    <row r="39" spans="1:16" x14ac:dyDescent="0.2">
      <c r="A39" s="211"/>
      <c r="B39" s="1">
        <v>3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32">
        <v>0</v>
      </c>
    </row>
    <row r="40" spans="1:16" x14ac:dyDescent="0.2">
      <c r="A40" s="211"/>
      <c r="B40" s="1">
        <v>4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32">
        <v>0</v>
      </c>
    </row>
    <row r="41" spans="1:16" x14ac:dyDescent="0.2">
      <c r="A41" s="211"/>
      <c r="B41" s="1">
        <v>5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32">
        <v>0</v>
      </c>
    </row>
    <row r="42" spans="1:16" x14ac:dyDescent="0.2">
      <c r="A42" s="211"/>
      <c r="B42" s="1">
        <v>6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32">
        <v>0</v>
      </c>
    </row>
    <row r="43" spans="1:16" x14ac:dyDescent="0.2">
      <c r="A43" s="211"/>
      <c r="B43" s="1">
        <v>7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32">
        <v>0</v>
      </c>
    </row>
    <row r="44" spans="1:16" ht="16" thickBot="1" x14ac:dyDescent="0.25">
      <c r="A44" s="212"/>
      <c r="B44" s="2">
        <v>8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33">
        <v>0</v>
      </c>
    </row>
    <row r="45" spans="1:16" x14ac:dyDescent="0.2">
      <c r="A45" s="210" t="s">
        <v>58</v>
      </c>
      <c r="B45" s="6">
        <v>1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31">
        <v>0</v>
      </c>
    </row>
    <row r="46" spans="1:16" x14ac:dyDescent="0.2">
      <c r="A46" s="211"/>
      <c r="B46" s="1">
        <v>2</v>
      </c>
      <c r="C46" s="111">
        <v>0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32">
        <v>0</v>
      </c>
    </row>
    <row r="47" spans="1:16" x14ac:dyDescent="0.2">
      <c r="A47" s="211"/>
      <c r="B47" s="1">
        <v>3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32">
        <v>0</v>
      </c>
    </row>
    <row r="48" spans="1:16" x14ac:dyDescent="0.2">
      <c r="A48" s="211"/>
      <c r="B48" s="1">
        <v>4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32">
        <v>0</v>
      </c>
    </row>
    <row r="49" spans="1:16" x14ac:dyDescent="0.2">
      <c r="A49" s="211"/>
      <c r="B49" s="1">
        <v>5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32">
        <v>0</v>
      </c>
    </row>
    <row r="50" spans="1:16" x14ac:dyDescent="0.2">
      <c r="A50" s="211"/>
      <c r="B50" s="1">
        <v>6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32">
        <v>0</v>
      </c>
    </row>
    <row r="51" spans="1:16" x14ac:dyDescent="0.2">
      <c r="A51" s="211"/>
      <c r="B51" s="1">
        <v>7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32">
        <v>0</v>
      </c>
    </row>
    <row r="52" spans="1:16" ht="16" thickBot="1" x14ac:dyDescent="0.25">
      <c r="A52" s="212"/>
      <c r="B52" s="2">
        <v>8</v>
      </c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33">
        <v>0</v>
      </c>
    </row>
    <row r="53" spans="1:16" x14ac:dyDescent="0.2">
      <c r="A53" s="210" t="s">
        <v>59</v>
      </c>
      <c r="B53" s="6">
        <v>1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31">
        <v>0</v>
      </c>
    </row>
    <row r="54" spans="1:16" x14ac:dyDescent="0.2">
      <c r="A54" s="211"/>
      <c r="B54" s="1">
        <v>2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32">
        <v>0</v>
      </c>
    </row>
    <row r="55" spans="1:16" x14ac:dyDescent="0.2">
      <c r="A55" s="211"/>
      <c r="B55" s="1">
        <v>3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32">
        <v>0</v>
      </c>
    </row>
    <row r="56" spans="1:16" x14ac:dyDescent="0.2">
      <c r="A56" s="211"/>
      <c r="B56" s="1">
        <v>4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39" t="s">
        <v>77</v>
      </c>
      <c r="K56" s="111">
        <v>1</v>
      </c>
      <c r="L56" s="111">
        <v>1</v>
      </c>
      <c r="M56" s="111">
        <v>1</v>
      </c>
      <c r="N56" s="111">
        <v>1</v>
      </c>
      <c r="O56" s="111">
        <v>1</v>
      </c>
      <c r="P56" s="32">
        <v>1</v>
      </c>
    </row>
    <row r="57" spans="1:16" x14ac:dyDescent="0.2">
      <c r="A57" s="211"/>
      <c r="B57" s="1">
        <v>5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32">
        <v>0</v>
      </c>
    </row>
    <row r="58" spans="1:16" x14ac:dyDescent="0.2">
      <c r="A58" s="211"/>
      <c r="B58" s="1">
        <v>6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32">
        <v>0</v>
      </c>
    </row>
    <row r="59" spans="1:16" x14ac:dyDescent="0.2">
      <c r="A59" s="211"/>
      <c r="B59" s="1">
        <v>7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32">
        <v>0</v>
      </c>
    </row>
    <row r="60" spans="1:16" ht="16" thickBot="1" x14ac:dyDescent="0.25">
      <c r="A60" s="212"/>
      <c r="B60" s="2">
        <v>8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33">
        <v>0</v>
      </c>
    </row>
    <row r="61" spans="1:16" x14ac:dyDescent="0.2">
      <c r="A61" s="210" t="s">
        <v>60</v>
      </c>
      <c r="B61" s="6">
        <v>1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31">
        <v>0</v>
      </c>
    </row>
    <row r="62" spans="1:16" x14ac:dyDescent="0.2">
      <c r="A62" s="211"/>
      <c r="B62" s="1">
        <v>2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32">
        <v>0</v>
      </c>
    </row>
    <row r="63" spans="1:16" x14ac:dyDescent="0.2">
      <c r="A63" s="211"/>
      <c r="B63" s="1">
        <v>3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32">
        <v>0</v>
      </c>
    </row>
    <row r="64" spans="1:16" x14ac:dyDescent="0.2">
      <c r="A64" s="211"/>
      <c r="B64" s="1">
        <v>4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32">
        <v>0</v>
      </c>
    </row>
    <row r="65" spans="1:16" x14ac:dyDescent="0.2">
      <c r="A65" s="211"/>
      <c r="B65" s="1">
        <v>5</v>
      </c>
      <c r="C65" s="111">
        <v>0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32">
        <v>0</v>
      </c>
    </row>
    <row r="66" spans="1:16" x14ac:dyDescent="0.2">
      <c r="A66" s="211"/>
      <c r="B66" s="1">
        <v>6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32">
        <v>0</v>
      </c>
    </row>
    <row r="67" spans="1:16" x14ac:dyDescent="0.2">
      <c r="A67" s="211"/>
      <c r="B67" s="1">
        <v>7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32">
        <v>0</v>
      </c>
    </row>
    <row r="68" spans="1:16" ht="16" thickBot="1" x14ac:dyDescent="0.25">
      <c r="A68" s="212"/>
      <c r="B68" s="2">
        <v>8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33">
        <v>0</v>
      </c>
    </row>
  </sheetData>
  <mergeCells count="10">
    <mergeCell ref="A53:A60"/>
    <mergeCell ref="A61:A68"/>
    <mergeCell ref="C3:P3"/>
    <mergeCell ref="A3:B4"/>
    <mergeCell ref="A5:A12"/>
    <mergeCell ref="A13:A20"/>
    <mergeCell ref="A21:A28"/>
    <mergeCell ref="A29:A36"/>
    <mergeCell ref="A37:A44"/>
    <mergeCell ref="A45:A52"/>
  </mergeCells>
  <conditionalFormatting sqref="C5:P68">
    <cfRule type="cellIs" dxfId="1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72"/>
  <sheetViews>
    <sheetView workbookViewId="0">
      <selection activeCell="S71" sqref="S71"/>
    </sheetView>
  </sheetViews>
  <sheetFormatPr baseColWidth="10" defaultRowHeight="15" x14ac:dyDescent="0.2"/>
  <cols>
    <col min="2" max="2" width="3.1640625" customWidth="1"/>
    <col min="22" max="22" width="22.1640625" customWidth="1"/>
  </cols>
  <sheetData>
    <row r="2" spans="1:22" ht="16" thickBot="1" x14ac:dyDescent="0.25"/>
    <row r="3" spans="1:22" ht="15" customHeight="1" x14ac:dyDescent="0.2">
      <c r="A3" s="210" t="s">
        <v>1</v>
      </c>
      <c r="B3" s="213"/>
      <c r="C3" s="213" t="s">
        <v>4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1"/>
      <c r="Q3" s="224" t="s">
        <v>56</v>
      </c>
      <c r="R3" s="225"/>
      <c r="S3" s="226"/>
      <c r="T3" s="222" t="s">
        <v>69</v>
      </c>
    </row>
    <row r="4" spans="1:22" ht="16" thickBot="1" x14ac:dyDescent="0.25">
      <c r="A4" s="215"/>
      <c r="B4" s="216"/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13</v>
      </c>
      <c r="P4" s="37">
        <v>14</v>
      </c>
      <c r="Q4" s="43" t="s">
        <v>70</v>
      </c>
      <c r="R4" s="44" t="s">
        <v>54</v>
      </c>
      <c r="S4" s="161" t="s">
        <v>55</v>
      </c>
      <c r="T4" s="223"/>
    </row>
    <row r="5" spans="1:22" x14ac:dyDescent="0.2">
      <c r="A5" s="210" t="s">
        <v>3</v>
      </c>
      <c r="B5" s="6">
        <v>1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1</v>
      </c>
      <c r="M5" s="124">
        <v>0</v>
      </c>
      <c r="N5" s="124">
        <v>0</v>
      </c>
      <c r="O5" s="124">
        <v>0</v>
      </c>
      <c r="P5" s="129">
        <v>0</v>
      </c>
      <c r="Q5" s="114">
        <v>1</v>
      </c>
      <c r="R5" s="126">
        <v>1.125</v>
      </c>
      <c r="S5" s="218">
        <f>_xlfn.STDEV.P(Q5:Q12)</f>
        <v>0.33071891388307384</v>
      </c>
      <c r="T5" s="115"/>
      <c r="V5" s="96" t="s">
        <v>74</v>
      </c>
    </row>
    <row r="6" spans="1:22" x14ac:dyDescent="0.2">
      <c r="A6" s="211"/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4">
        <v>0</v>
      </c>
      <c r="Q6" s="116">
        <v>1</v>
      </c>
      <c r="R6" s="127"/>
      <c r="S6" s="219"/>
      <c r="T6" s="117"/>
      <c r="V6" t="s">
        <v>75</v>
      </c>
    </row>
    <row r="7" spans="1:22" x14ac:dyDescent="0.2">
      <c r="A7" s="211"/>
      <c r="B7" s="1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4">
        <v>0</v>
      </c>
      <c r="Q7" s="116">
        <v>1</v>
      </c>
      <c r="R7" s="127"/>
      <c r="S7" s="219"/>
      <c r="T7" s="117"/>
    </row>
    <row r="8" spans="1:22" x14ac:dyDescent="0.2">
      <c r="A8" s="211"/>
      <c r="B8" s="1">
        <v>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24">
        <v>0</v>
      </c>
      <c r="Q8" s="116">
        <v>1</v>
      </c>
      <c r="R8" s="127"/>
      <c r="S8" s="219"/>
      <c r="T8" s="117"/>
    </row>
    <row r="9" spans="1:22" x14ac:dyDescent="0.2">
      <c r="A9" s="211"/>
      <c r="B9" s="1">
        <v>5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24">
        <v>0</v>
      </c>
      <c r="Q9" s="116">
        <v>2</v>
      </c>
      <c r="R9" s="127"/>
      <c r="S9" s="219"/>
      <c r="T9" s="45">
        <v>9</v>
      </c>
    </row>
    <row r="10" spans="1:22" x14ac:dyDescent="0.2">
      <c r="A10" s="211"/>
      <c r="B10" s="1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4">
        <v>0</v>
      </c>
      <c r="Q10" s="116">
        <v>1</v>
      </c>
      <c r="R10" s="127"/>
      <c r="S10" s="219"/>
      <c r="T10" s="117"/>
    </row>
    <row r="11" spans="1:22" x14ac:dyDescent="0.2">
      <c r="A11" s="211"/>
      <c r="B11" s="1">
        <v>7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4">
        <v>0</v>
      </c>
      <c r="Q11" s="116">
        <v>1</v>
      </c>
      <c r="R11" s="127"/>
      <c r="S11" s="219"/>
      <c r="T11" s="45"/>
    </row>
    <row r="12" spans="1:22" ht="16" thickBot="1" x14ac:dyDescent="0.25">
      <c r="A12" s="212"/>
      <c r="B12" s="2">
        <v>8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31">
        <v>0</v>
      </c>
      <c r="Q12" s="118">
        <v>1</v>
      </c>
      <c r="R12" s="128"/>
      <c r="S12" s="220"/>
      <c r="T12" s="119"/>
    </row>
    <row r="13" spans="1:22" ht="15" customHeight="1" x14ac:dyDescent="0.2">
      <c r="A13" s="217" t="s">
        <v>61</v>
      </c>
      <c r="B13" s="5">
        <v>1</v>
      </c>
      <c r="C13" s="5">
        <v>0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6"/>
      <c r="Q13" s="114">
        <v>0</v>
      </c>
      <c r="R13" s="126">
        <v>0.375</v>
      </c>
      <c r="S13" s="218">
        <f>_xlfn.STDEV.P(Q13:Q20)</f>
        <v>0.48412291827592713</v>
      </c>
      <c r="T13" s="115"/>
    </row>
    <row r="14" spans="1:22" x14ac:dyDescent="0.2">
      <c r="A14" s="211"/>
      <c r="B14" s="1">
        <v>2</v>
      </c>
      <c r="C14" s="1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4"/>
      <c r="Q14" s="116">
        <v>0</v>
      </c>
      <c r="R14" s="127"/>
      <c r="S14" s="219"/>
      <c r="T14" s="117"/>
    </row>
    <row r="15" spans="1:22" x14ac:dyDescent="0.2">
      <c r="A15" s="211"/>
      <c r="B15" s="1">
        <v>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24"/>
      <c r="Q15" s="116">
        <v>0</v>
      </c>
      <c r="R15" s="127"/>
      <c r="S15" s="219"/>
      <c r="T15" s="117"/>
    </row>
    <row r="16" spans="1:22" x14ac:dyDescent="0.2">
      <c r="A16" s="211"/>
      <c r="B16" s="1">
        <v>4</v>
      </c>
      <c r="C16" s="1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4"/>
      <c r="Q16" s="116">
        <v>0</v>
      </c>
      <c r="R16" s="127"/>
      <c r="S16" s="219"/>
      <c r="T16" s="117"/>
    </row>
    <row r="17" spans="1:20" x14ac:dyDescent="0.2">
      <c r="A17" s="211"/>
      <c r="B17" s="1">
        <v>5</v>
      </c>
      <c r="C17" s="1">
        <v>0</v>
      </c>
      <c r="D17" s="1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4"/>
      <c r="Q17" s="116">
        <v>1</v>
      </c>
      <c r="R17" s="127"/>
      <c r="S17" s="219"/>
      <c r="T17" s="117"/>
    </row>
    <row r="18" spans="1:20" x14ac:dyDescent="0.2">
      <c r="A18" s="211"/>
      <c r="B18" s="1">
        <v>6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4"/>
      <c r="Q18" s="116">
        <v>1</v>
      </c>
      <c r="R18" s="127"/>
      <c r="S18" s="219"/>
      <c r="T18" s="117"/>
    </row>
    <row r="19" spans="1:20" x14ac:dyDescent="0.2">
      <c r="A19" s="211"/>
      <c r="B19" s="1">
        <v>7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4"/>
      <c r="Q19" s="116">
        <v>0</v>
      </c>
      <c r="R19" s="127"/>
      <c r="S19" s="219"/>
      <c r="T19" s="117"/>
    </row>
    <row r="20" spans="1:20" ht="16" thickBot="1" x14ac:dyDescent="0.25">
      <c r="A20" s="215"/>
      <c r="B20" s="3">
        <v>8</v>
      </c>
      <c r="C20" s="125">
        <v>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30"/>
      <c r="Q20" s="118">
        <v>1</v>
      </c>
      <c r="R20" s="128"/>
      <c r="S20" s="220"/>
      <c r="T20" s="119"/>
    </row>
    <row r="21" spans="1:20" x14ac:dyDescent="0.2">
      <c r="A21" s="210" t="s">
        <v>62</v>
      </c>
      <c r="B21" s="6">
        <v>1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1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9">
        <v>0</v>
      </c>
      <c r="Q21" s="114">
        <v>1</v>
      </c>
      <c r="R21" s="126">
        <v>1.375</v>
      </c>
      <c r="S21" s="218">
        <f>_xlfn.STDEV.P(Q21:Q28)</f>
        <v>0.48412291827592713</v>
      </c>
      <c r="T21" s="46"/>
    </row>
    <row r="22" spans="1:20" x14ac:dyDescent="0.2">
      <c r="A22" s="211"/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4">
        <v>1</v>
      </c>
      <c r="Q22" s="116">
        <v>2</v>
      </c>
      <c r="R22" s="127"/>
      <c r="S22" s="219"/>
      <c r="T22" s="117">
        <v>8</v>
      </c>
    </row>
    <row r="23" spans="1:20" x14ac:dyDescent="0.2">
      <c r="A23" s="211"/>
      <c r="B23" s="1">
        <v>3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4">
        <v>1</v>
      </c>
      <c r="Q23" s="116">
        <v>2</v>
      </c>
      <c r="R23" s="127"/>
      <c r="S23" s="219"/>
      <c r="T23" s="45">
        <v>11</v>
      </c>
    </row>
    <row r="24" spans="1:20" x14ac:dyDescent="0.2">
      <c r="A24" s="211"/>
      <c r="B24" s="1">
        <v>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24">
        <v>0</v>
      </c>
      <c r="Q24" s="116">
        <v>1</v>
      </c>
      <c r="R24" s="127"/>
      <c r="S24" s="219"/>
      <c r="T24" s="117"/>
    </row>
    <row r="25" spans="1:20" x14ac:dyDescent="0.2">
      <c r="A25" s="211"/>
      <c r="B25" s="1">
        <v>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4">
        <v>0</v>
      </c>
      <c r="Q25" s="116">
        <v>1</v>
      </c>
      <c r="R25" s="127"/>
      <c r="S25" s="219"/>
      <c r="T25" s="117"/>
    </row>
    <row r="26" spans="1:20" x14ac:dyDescent="0.2">
      <c r="A26" s="211"/>
      <c r="B26" s="1">
        <v>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4">
        <v>0</v>
      </c>
      <c r="Q26" s="116">
        <v>1</v>
      </c>
      <c r="R26" s="127"/>
      <c r="S26" s="219"/>
      <c r="T26" s="117"/>
    </row>
    <row r="27" spans="1:20" x14ac:dyDescent="0.2">
      <c r="A27" s="211"/>
      <c r="B27" s="1">
        <v>7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/>
      <c r="O27" s="1"/>
      <c r="P27" s="24"/>
      <c r="Q27" s="116">
        <v>1</v>
      </c>
      <c r="R27" s="127"/>
      <c r="S27" s="219"/>
      <c r="T27" s="45"/>
    </row>
    <row r="28" spans="1:20" ht="16" thickBot="1" x14ac:dyDescent="0.25">
      <c r="A28" s="212"/>
      <c r="B28" s="2">
        <v>8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131">
        <v>0</v>
      </c>
      <c r="Q28" s="118">
        <v>2</v>
      </c>
      <c r="R28" s="128"/>
      <c r="S28" s="220"/>
      <c r="T28" s="47">
        <v>9</v>
      </c>
    </row>
    <row r="29" spans="1:20" x14ac:dyDescent="0.2">
      <c r="A29" s="217" t="s">
        <v>57</v>
      </c>
      <c r="B29" s="5">
        <v>1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1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9">
        <v>0</v>
      </c>
      <c r="Q29" s="120">
        <v>1</v>
      </c>
      <c r="R29" s="126">
        <v>1</v>
      </c>
      <c r="S29" s="218">
        <f>_xlfn.STDEV.P(Q29:Q36)</f>
        <v>0.5</v>
      </c>
      <c r="T29" s="48"/>
    </row>
    <row r="30" spans="1:20" x14ac:dyDescent="0.2">
      <c r="A30" s="211"/>
      <c r="B30" s="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24">
        <v>0</v>
      </c>
      <c r="Q30" s="116">
        <v>1</v>
      </c>
      <c r="R30" s="127"/>
      <c r="S30" s="219"/>
      <c r="T30" s="45"/>
    </row>
    <row r="31" spans="1:20" x14ac:dyDescent="0.2">
      <c r="A31" s="211"/>
      <c r="B31" s="1">
        <v>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24">
        <v>0</v>
      </c>
      <c r="Q31" s="116">
        <v>2</v>
      </c>
      <c r="R31" s="127"/>
      <c r="S31" s="219"/>
      <c r="T31" s="117">
        <v>10</v>
      </c>
    </row>
    <row r="32" spans="1:20" x14ac:dyDescent="0.2">
      <c r="A32" s="211"/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24">
        <v>0</v>
      </c>
      <c r="Q32" s="116">
        <v>1</v>
      </c>
      <c r="R32" s="127"/>
      <c r="S32" s="219"/>
      <c r="T32" s="117"/>
    </row>
    <row r="33" spans="1:20" x14ac:dyDescent="0.2">
      <c r="A33" s="211"/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24">
        <v>0</v>
      </c>
      <c r="Q33" s="116">
        <v>1</v>
      </c>
      <c r="R33" s="127"/>
      <c r="S33" s="219"/>
      <c r="T33" s="117"/>
    </row>
    <row r="34" spans="1:20" x14ac:dyDescent="0.2">
      <c r="A34" s="211"/>
      <c r="B34" s="1">
        <v>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4">
        <v>0</v>
      </c>
      <c r="Q34" s="116">
        <v>0</v>
      </c>
      <c r="R34" s="127"/>
      <c r="S34" s="219"/>
      <c r="T34" s="45"/>
    </row>
    <row r="35" spans="1:20" x14ac:dyDescent="0.2">
      <c r="A35" s="211"/>
      <c r="B35" s="1">
        <v>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4">
        <v>0</v>
      </c>
      <c r="Q35" s="116">
        <v>1</v>
      </c>
      <c r="R35" s="127"/>
      <c r="S35" s="219"/>
      <c r="T35" s="117"/>
    </row>
    <row r="36" spans="1:20" ht="16" thickBot="1" x14ac:dyDescent="0.25">
      <c r="A36" s="215"/>
      <c r="B36" s="3">
        <v>8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131">
        <v>0</v>
      </c>
      <c r="Q36" s="43">
        <v>1</v>
      </c>
      <c r="R36" s="128"/>
      <c r="S36" s="220"/>
      <c r="T36" s="49"/>
    </row>
    <row r="37" spans="1:20" x14ac:dyDescent="0.2">
      <c r="A37" s="210" t="s">
        <v>0</v>
      </c>
      <c r="B37" s="6">
        <v>1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26">
        <v>0</v>
      </c>
      <c r="Q37" s="114">
        <v>1</v>
      </c>
      <c r="R37" s="126">
        <v>1.375</v>
      </c>
      <c r="S37" s="218">
        <f t="shared" ref="S37" si="0">_xlfn.STDEV.P(Q37:Q44)</f>
        <v>0.48412291827592713</v>
      </c>
      <c r="T37" s="46"/>
    </row>
    <row r="38" spans="1:20" x14ac:dyDescent="0.2">
      <c r="A38" s="211"/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24">
        <v>0</v>
      </c>
      <c r="Q38" s="116">
        <v>1</v>
      </c>
      <c r="R38" s="127"/>
      <c r="S38" s="219"/>
      <c r="T38" s="45"/>
    </row>
    <row r="39" spans="1:20" x14ac:dyDescent="0.2">
      <c r="A39" s="211"/>
      <c r="B39" s="1">
        <v>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24">
        <v>0</v>
      </c>
      <c r="Q39" s="116">
        <v>1</v>
      </c>
      <c r="R39" s="127"/>
      <c r="S39" s="219"/>
      <c r="T39" s="45"/>
    </row>
    <row r="40" spans="1:20" x14ac:dyDescent="0.2">
      <c r="A40" s="211"/>
      <c r="B40" s="1">
        <v>4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4">
        <v>1</v>
      </c>
      <c r="Q40" s="116">
        <v>2</v>
      </c>
      <c r="R40" s="127"/>
      <c r="S40" s="219"/>
      <c r="T40" s="45">
        <v>13</v>
      </c>
    </row>
    <row r="41" spans="1:20" x14ac:dyDescent="0.2">
      <c r="A41" s="211"/>
      <c r="B41" s="1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4">
        <v>0</v>
      </c>
      <c r="Q41" s="116">
        <v>1</v>
      </c>
      <c r="R41" s="127"/>
      <c r="S41" s="219"/>
      <c r="T41" s="117"/>
    </row>
    <row r="42" spans="1:20" x14ac:dyDescent="0.2">
      <c r="A42" s="211"/>
      <c r="B42" s="1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4">
        <v>0</v>
      </c>
      <c r="Q42" s="116">
        <v>1</v>
      </c>
      <c r="R42" s="127"/>
      <c r="S42" s="219"/>
      <c r="T42" s="45"/>
    </row>
    <row r="43" spans="1:20" x14ac:dyDescent="0.2">
      <c r="A43" s="211"/>
      <c r="B43" s="1">
        <v>7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4">
        <v>1</v>
      </c>
      <c r="Q43" s="116">
        <v>2</v>
      </c>
      <c r="R43" s="127"/>
      <c r="S43" s="219"/>
      <c r="T43" s="45">
        <v>12</v>
      </c>
    </row>
    <row r="44" spans="1:20" ht="16" thickBot="1" x14ac:dyDescent="0.25">
      <c r="A44" s="212"/>
      <c r="B44" s="2">
        <v>8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125">
        <v>0</v>
      </c>
      <c r="N44" s="2">
        <v>0</v>
      </c>
      <c r="O44" s="2">
        <v>1</v>
      </c>
      <c r="P44" s="131">
        <v>0</v>
      </c>
      <c r="Q44" s="118">
        <v>2</v>
      </c>
      <c r="R44" s="128"/>
      <c r="S44" s="220"/>
      <c r="T44" s="47">
        <v>10</v>
      </c>
    </row>
    <row r="45" spans="1:20" x14ac:dyDescent="0.2">
      <c r="A45" s="210" t="s">
        <v>58</v>
      </c>
      <c r="B45" s="6">
        <v>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1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9">
        <v>0</v>
      </c>
      <c r="Q45" s="120">
        <v>1</v>
      </c>
      <c r="R45" s="126">
        <v>1.25</v>
      </c>
      <c r="S45" s="218">
        <f t="shared" ref="S45" si="1">_xlfn.STDEV.P(Q45:Q52)</f>
        <v>0.4330127018922193</v>
      </c>
      <c r="T45" s="121"/>
    </row>
    <row r="46" spans="1:20" x14ac:dyDescent="0.2">
      <c r="A46" s="211"/>
      <c r="B46" s="1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24">
        <v>0</v>
      </c>
      <c r="Q46" s="116">
        <v>1</v>
      </c>
      <c r="R46" s="127"/>
      <c r="S46" s="219"/>
      <c r="T46" s="45"/>
    </row>
    <row r="47" spans="1:20" x14ac:dyDescent="0.2">
      <c r="A47" s="211"/>
      <c r="B47" s="1">
        <v>3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0</v>
      </c>
      <c r="O47" s="1">
        <v>0</v>
      </c>
      <c r="P47" s="24">
        <v>0</v>
      </c>
      <c r="Q47" s="116">
        <v>2</v>
      </c>
      <c r="R47" s="127"/>
      <c r="S47" s="219"/>
      <c r="T47" s="117">
        <v>10</v>
      </c>
    </row>
    <row r="48" spans="1:20" x14ac:dyDescent="0.2">
      <c r="A48" s="211"/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4">
        <v>0</v>
      </c>
      <c r="Q48" s="116">
        <v>1</v>
      </c>
      <c r="R48" s="127"/>
      <c r="S48" s="219"/>
      <c r="T48" s="117"/>
    </row>
    <row r="49" spans="1:20" x14ac:dyDescent="0.2">
      <c r="A49" s="211"/>
      <c r="B49" s="1">
        <v>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24">
        <v>0</v>
      </c>
      <c r="Q49" s="116">
        <v>1</v>
      </c>
      <c r="R49" s="127"/>
      <c r="S49" s="219"/>
      <c r="T49" s="117"/>
    </row>
    <row r="50" spans="1:20" x14ac:dyDescent="0.2">
      <c r="A50" s="211"/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24">
        <v>0</v>
      </c>
      <c r="Q50" s="116">
        <v>1</v>
      </c>
      <c r="R50" s="127"/>
      <c r="S50" s="219"/>
      <c r="T50" s="117"/>
    </row>
    <row r="51" spans="1:20" x14ac:dyDescent="0.2">
      <c r="A51" s="211"/>
      <c r="B51" s="1">
        <v>7</v>
      </c>
      <c r="C51" s="1">
        <v>0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24">
        <v>0</v>
      </c>
      <c r="Q51" s="116">
        <v>2</v>
      </c>
      <c r="R51" s="127"/>
      <c r="S51" s="219"/>
      <c r="T51" s="45">
        <v>10</v>
      </c>
    </row>
    <row r="52" spans="1:20" ht="16" thickBot="1" x14ac:dyDescent="0.25">
      <c r="A52" s="212"/>
      <c r="B52" s="2">
        <v>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131">
        <v>0</v>
      </c>
      <c r="Q52" s="43">
        <v>1</v>
      </c>
      <c r="R52" s="128"/>
      <c r="S52" s="220"/>
      <c r="T52" s="122"/>
    </row>
    <row r="53" spans="1:20" x14ac:dyDescent="0.2">
      <c r="A53" s="210" t="s">
        <v>59</v>
      </c>
      <c r="B53" s="6">
        <v>1</v>
      </c>
      <c r="C53" s="124">
        <v>0</v>
      </c>
      <c r="D53" s="124">
        <v>1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9">
        <v>0</v>
      </c>
      <c r="Q53" s="114">
        <v>1</v>
      </c>
      <c r="R53" s="126">
        <v>1.125</v>
      </c>
      <c r="S53" s="218">
        <f t="shared" ref="S53" si="2">_xlfn.STDEV.P(Q53:Q60)</f>
        <v>0.33071891388307384</v>
      </c>
      <c r="T53" s="46"/>
    </row>
    <row r="54" spans="1:20" x14ac:dyDescent="0.2">
      <c r="A54" s="211"/>
      <c r="B54" s="1">
        <v>2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4">
        <v>1</v>
      </c>
      <c r="Q54" s="116">
        <v>2</v>
      </c>
      <c r="R54" s="127"/>
      <c r="S54" s="219"/>
      <c r="T54" s="45">
        <v>11</v>
      </c>
    </row>
    <row r="55" spans="1:20" x14ac:dyDescent="0.2">
      <c r="A55" s="211"/>
      <c r="B55" s="1">
        <v>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24">
        <v>0</v>
      </c>
      <c r="Q55" s="116">
        <v>1</v>
      </c>
      <c r="R55" s="127"/>
      <c r="S55" s="219"/>
      <c r="T55" s="117"/>
    </row>
    <row r="56" spans="1:20" x14ac:dyDescent="0.2">
      <c r="A56" s="211"/>
      <c r="B56" s="1">
        <v>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/>
      <c r="L56" s="1"/>
      <c r="M56" s="1"/>
      <c r="N56" s="1"/>
      <c r="O56" s="1"/>
      <c r="P56" s="24"/>
      <c r="Q56" s="116">
        <v>1</v>
      </c>
      <c r="R56" s="127"/>
      <c r="S56" s="219"/>
      <c r="T56" s="45"/>
    </row>
    <row r="57" spans="1:20" x14ac:dyDescent="0.2">
      <c r="A57" s="211"/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4">
        <v>0</v>
      </c>
      <c r="Q57" s="116">
        <v>1</v>
      </c>
      <c r="R57" s="127"/>
      <c r="S57" s="219"/>
      <c r="T57" s="117"/>
    </row>
    <row r="58" spans="1:20" x14ac:dyDescent="0.2">
      <c r="A58" s="211"/>
      <c r="B58" s="1">
        <v>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24">
        <v>0</v>
      </c>
      <c r="Q58" s="116">
        <v>1</v>
      </c>
      <c r="R58" s="127"/>
      <c r="S58" s="219"/>
      <c r="T58" s="117"/>
    </row>
    <row r="59" spans="1:20" x14ac:dyDescent="0.2">
      <c r="A59" s="211"/>
      <c r="B59" s="1">
        <v>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4">
        <v>0</v>
      </c>
      <c r="Q59" s="116">
        <v>1</v>
      </c>
      <c r="R59" s="127"/>
      <c r="S59" s="219"/>
      <c r="T59" s="45"/>
    </row>
    <row r="60" spans="1:20" ht="16" thickBot="1" x14ac:dyDescent="0.25">
      <c r="A60" s="212"/>
      <c r="B60" s="2">
        <v>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131">
        <v>0</v>
      </c>
      <c r="Q60" s="118">
        <v>1</v>
      </c>
      <c r="R60" s="128"/>
      <c r="S60" s="220"/>
      <c r="T60" s="119"/>
    </row>
    <row r="61" spans="1:20" x14ac:dyDescent="0.2">
      <c r="A61" s="210" t="s">
        <v>60</v>
      </c>
      <c r="B61" s="6">
        <v>1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1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9">
        <v>0</v>
      </c>
      <c r="Q61" s="120">
        <v>1</v>
      </c>
      <c r="R61" s="126">
        <v>1.5</v>
      </c>
      <c r="S61" s="218">
        <f t="shared" ref="S61" si="3">_xlfn.STDEV.P(Q61:Q68)</f>
        <v>0.5</v>
      </c>
      <c r="T61" s="121"/>
    </row>
    <row r="62" spans="1:20" x14ac:dyDescent="0.2">
      <c r="A62" s="211"/>
      <c r="B62" s="1">
        <v>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24">
        <v>0</v>
      </c>
      <c r="Q62" s="116">
        <v>1</v>
      </c>
      <c r="R62" s="127"/>
      <c r="S62" s="219"/>
      <c r="T62" s="45"/>
    </row>
    <row r="63" spans="1:20" x14ac:dyDescent="0.2">
      <c r="A63" s="211"/>
      <c r="B63" s="1">
        <v>3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4">
        <v>1</v>
      </c>
      <c r="Q63" s="116">
        <v>2</v>
      </c>
      <c r="R63" s="127"/>
      <c r="S63" s="219"/>
      <c r="T63" s="117">
        <v>11</v>
      </c>
    </row>
    <row r="64" spans="1:20" x14ac:dyDescent="0.2">
      <c r="A64" s="211"/>
      <c r="B64" s="1">
        <v>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4">
        <v>0</v>
      </c>
      <c r="Q64" s="116">
        <v>1</v>
      </c>
      <c r="R64" s="127"/>
      <c r="S64" s="219"/>
      <c r="T64" s="117"/>
    </row>
    <row r="65" spans="1:20" x14ac:dyDescent="0.2">
      <c r="A65" s="211"/>
      <c r="B65" s="1">
        <v>5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24">
        <v>0</v>
      </c>
      <c r="Q65" s="116">
        <v>2</v>
      </c>
      <c r="R65" s="127"/>
      <c r="S65" s="219"/>
      <c r="T65" s="117">
        <v>10</v>
      </c>
    </row>
    <row r="66" spans="1:20" x14ac:dyDescent="0.2">
      <c r="A66" s="211"/>
      <c r="B66" s="1">
        <v>6</v>
      </c>
      <c r="C66" s="1">
        <v>0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24">
        <v>0</v>
      </c>
      <c r="Q66" s="116">
        <v>1</v>
      </c>
      <c r="R66" s="127"/>
      <c r="S66" s="219"/>
      <c r="T66" s="117"/>
    </row>
    <row r="67" spans="1:20" x14ac:dyDescent="0.2">
      <c r="A67" s="211"/>
      <c r="B67" s="1">
        <v>7</v>
      </c>
      <c r="C67" s="1">
        <v>0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</v>
      </c>
      <c r="O67" s="1">
        <v>0</v>
      </c>
      <c r="P67" s="24">
        <v>0</v>
      </c>
      <c r="Q67" s="116">
        <v>2</v>
      </c>
      <c r="R67" s="127"/>
      <c r="S67" s="219"/>
      <c r="T67" s="117">
        <v>9</v>
      </c>
    </row>
    <row r="68" spans="1:20" ht="16" thickBot="1" x14ac:dyDescent="0.25">
      <c r="A68" s="212"/>
      <c r="B68" s="2">
        <v>8</v>
      </c>
      <c r="C68" s="2">
        <v>0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2">
        <v>0</v>
      </c>
      <c r="O68" s="2">
        <v>0</v>
      </c>
      <c r="P68" s="131">
        <v>0</v>
      </c>
      <c r="Q68" s="118">
        <v>2</v>
      </c>
      <c r="R68" s="128"/>
      <c r="S68" s="220"/>
      <c r="T68" s="119">
        <v>6</v>
      </c>
    </row>
    <row r="71" spans="1:20" x14ac:dyDescent="0.2">
      <c r="P71" s="170" t="s">
        <v>79</v>
      </c>
      <c r="Q71" s="171">
        <f>AVERAGE(Q57:Q68,Q28:Q55,Q21:Q26,Q5:Q12)</f>
        <v>1.2592592592592593</v>
      </c>
      <c r="R71" s="141"/>
      <c r="S71" s="141"/>
      <c r="T71" s="141"/>
    </row>
    <row r="72" spans="1:20" x14ac:dyDescent="0.2">
      <c r="P72" s="170" t="s">
        <v>55</v>
      </c>
      <c r="Q72" s="171">
        <f>_xlfn.STDEV.P(Q57:Q68,Q28:Q55,Q21:Q26,Q5:Q12)</f>
        <v>0.47862399938222538</v>
      </c>
      <c r="R72" s="141"/>
      <c r="S72" s="141"/>
      <c r="T72" s="141"/>
    </row>
  </sheetData>
  <mergeCells count="20">
    <mergeCell ref="T3:T4"/>
    <mergeCell ref="A37:A44"/>
    <mergeCell ref="A45:A52"/>
    <mergeCell ref="A53:A60"/>
    <mergeCell ref="Q3:S3"/>
    <mergeCell ref="S5:S12"/>
    <mergeCell ref="S13:S20"/>
    <mergeCell ref="S21:S28"/>
    <mergeCell ref="S29:S36"/>
    <mergeCell ref="S45:S52"/>
    <mergeCell ref="S53:S60"/>
    <mergeCell ref="S61:S68"/>
    <mergeCell ref="S37:S44"/>
    <mergeCell ref="A61:A68"/>
    <mergeCell ref="A3:B4"/>
    <mergeCell ref="C3:P3"/>
    <mergeCell ref="A5:A12"/>
    <mergeCell ref="A13:A20"/>
    <mergeCell ref="A21:A28"/>
    <mergeCell ref="A29:A36"/>
  </mergeCells>
  <conditionalFormatting sqref="C5:P68 T9 T11 T21 T23 T27:T30 T34 T36:T40 T42:T44 T46 T51 T53:T54 T56 T59 T62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8"/>
  <sheetViews>
    <sheetView workbookViewId="0">
      <selection activeCell="C4" activeCellId="1" sqref="C20:C67 C4:C11"/>
    </sheetView>
  </sheetViews>
  <sheetFormatPr baseColWidth="10" defaultRowHeight="15" x14ac:dyDescent="0.2"/>
  <cols>
    <col min="7" max="7" width="45.33203125" customWidth="1"/>
    <col min="10" max="10" width="12.5" bestFit="1" customWidth="1"/>
  </cols>
  <sheetData>
    <row r="1" spans="1:11" ht="16" thickBot="1" x14ac:dyDescent="0.25"/>
    <row r="2" spans="1:11" x14ac:dyDescent="0.2">
      <c r="A2" s="210" t="s">
        <v>1</v>
      </c>
      <c r="B2" s="221"/>
      <c r="C2" s="38" t="s">
        <v>63</v>
      </c>
      <c r="D2" s="39" t="s">
        <v>64</v>
      </c>
      <c r="E2" s="30" t="s">
        <v>65</v>
      </c>
    </row>
    <row r="3" spans="1:11" ht="16" thickBot="1" x14ac:dyDescent="0.25">
      <c r="A3" s="212"/>
      <c r="B3" s="227"/>
      <c r="C3" s="40" t="s">
        <v>66</v>
      </c>
      <c r="D3" s="41" t="s">
        <v>67</v>
      </c>
      <c r="E3" s="42" t="s">
        <v>67</v>
      </c>
    </row>
    <row r="4" spans="1:11" x14ac:dyDescent="0.2">
      <c r="A4" s="217" t="s">
        <v>3</v>
      </c>
      <c r="B4" s="26">
        <v>1</v>
      </c>
      <c r="C4" s="105">
        <v>0</v>
      </c>
      <c r="D4" s="98">
        <v>10.52</v>
      </c>
      <c r="E4" s="28">
        <v>4.38</v>
      </c>
      <c r="G4" s="97"/>
    </row>
    <row r="5" spans="1:11" x14ac:dyDescent="0.2">
      <c r="A5" s="211"/>
      <c r="B5" s="24">
        <v>2</v>
      </c>
      <c r="C5" s="105">
        <v>1</v>
      </c>
      <c r="D5" s="106">
        <v>10.55</v>
      </c>
      <c r="E5" s="28">
        <v>4.37</v>
      </c>
      <c r="G5" s="97"/>
    </row>
    <row r="6" spans="1:11" x14ac:dyDescent="0.2">
      <c r="A6" s="211"/>
      <c r="B6" s="24">
        <v>3</v>
      </c>
      <c r="C6" s="105">
        <v>1</v>
      </c>
      <c r="D6" s="98">
        <v>10.83</v>
      </c>
      <c r="E6" s="28">
        <v>4.5</v>
      </c>
      <c r="G6" s="97"/>
      <c r="H6" t="s">
        <v>78</v>
      </c>
      <c r="I6" s="167" t="s">
        <v>79</v>
      </c>
      <c r="J6" s="168">
        <f>AVERAGE(D4:D11,D20:D67)</f>
        <v>11.994444444444442</v>
      </c>
    </row>
    <row r="7" spans="1:11" x14ac:dyDescent="0.2">
      <c r="A7" s="211"/>
      <c r="B7" s="24">
        <v>4</v>
      </c>
      <c r="C7" s="105">
        <v>0</v>
      </c>
      <c r="D7" s="98">
        <v>13.02</v>
      </c>
      <c r="E7" s="28">
        <v>5.41</v>
      </c>
      <c r="G7" s="97"/>
      <c r="I7" s="167" t="s">
        <v>55</v>
      </c>
      <c r="J7" s="169">
        <f>_xlfn.STDEV.P(D4:D11,D20:D67)</f>
        <v>1.0443209146806867</v>
      </c>
    </row>
    <row r="8" spans="1:11" x14ac:dyDescent="0.2">
      <c r="A8" s="211"/>
      <c r="B8" s="24">
        <v>5</v>
      </c>
      <c r="C8" s="105">
        <v>1</v>
      </c>
      <c r="D8" s="98">
        <v>11.51</v>
      </c>
      <c r="E8" s="28">
        <v>4.68</v>
      </c>
      <c r="G8" s="97"/>
      <c r="I8" s="167" t="s">
        <v>80</v>
      </c>
      <c r="J8" s="168">
        <f>34*100/63</f>
        <v>53.968253968253968</v>
      </c>
    </row>
    <row r="9" spans="1:11" x14ac:dyDescent="0.2">
      <c r="A9" s="211"/>
      <c r="B9" s="24">
        <v>6</v>
      </c>
      <c r="C9" s="105">
        <v>1</v>
      </c>
      <c r="D9" s="98">
        <v>11.25</v>
      </c>
      <c r="E9" s="28">
        <v>4.68</v>
      </c>
      <c r="G9" s="97"/>
    </row>
    <row r="10" spans="1:11" x14ac:dyDescent="0.2">
      <c r="A10" s="211"/>
      <c r="B10" s="24">
        <v>7</v>
      </c>
      <c r="C10" s="105">
        <v>1</v>
      </c>
      <c r="D10" s="98">
        <v>11.28</v>
      </c>
      <c r="E10" s="28">
        <v>4.5</v>
      </c>
      <c r="G10" s="97"/>
    </row>
    <row r="11" spans="1:11" ht="16" thickBot="1" x14ac:dyDescent="0.25">
      <c r="A11" s="212"/>
      <c r="B11" s="25">
        <v>8</v>
      </c>
      <c r="C11" s="105">
        <v>0</v>
      </c>
      <c r="D11" s="98">
        <v>10.87</v>
      </c>
      <c r="E11" s="28">
        <v>4.74</v>
      </c>
      <c r="G11" s="97"/>
    </row>
    <row r="12" spans="1:11" x14ac:dyDescent="0.2">
      <c r="A12" s="217" t="s">
        <v>53</v>
      </c>
      <c r="B12" s="26">
        <v>1</v>
      </c>
      <c r="C12" s="38">
        <v>1</v>
      </c>
      <c r="D12" s="39">
        <v>11.88</v>
      </c>
      <c r="E12" s="30">
        <v>5.0999999999999996</v>
      </c>
      <c r="G12" s="97"/>
      <c r="K12" s="97"/>
    </row>
    <row r="13" spans="1:11" x14ac:dyDescent="0.2">
      <c r="A13" s="211"/>
      <c r="B13" s="24">
        <v>2</v>
      </c>
      <c r="C13" s="105">
        <v>1</v>
      </c>
      <c r="D13" s="98">
        <v>11.22</v>
      </c>
      <c r="E13" s="28">
        <v>4.66</v>
      </c>
      <c r="G13" s="97"/>
    </row>
    <row r="14" spans="1:11" x14ac:dyDescent="0.2">
      <c r="A14" s="211"/>
      <c r="B14" s="24">
        <v>3</v>
      </c>
      <c r="C14" s="105">
        <v>0</v>
      </c>
      <c r="D14" s="106">
        <v>13.31</v>
      </c>
      <c r="E14" s="28">
        <v>6.07</v>
      </c>
      <c r="G14" s="97"/>
    </row>
    <row r="15" spans="1:11" x14ac:dyDescent="0.2">
      <c r="A15" s="211"/>
      <c r="B15" s="24">
        <v>4</v>
      </c>
      <c r="C15" s="105">
        <v>1</v>
      </c>
      <c r="D15" s="98">
        <v>11.76</v>
      </c>
      <c r="E15" s="28">
        <v>4.8600000000000003</v>
      </c>
    </row>
    <row r="16" spans="1:11" x14ac:dyDescent="0.2">
      <c r="A16" s="211"/>
      <c r="B16" s="24">
        <v>5</v>
      </c>
      <c r="C16" s="105">
        <v>0</v>
      </c>
      <c r="D16" s="98"/>
      <c r="E16" s="28"/>
      <c r="G16" s="97" t="s">
        <v>76</v>
      </c>
    </row>
    <row r="17" spans="1:7" x14ac:dyDescent="0.2">
      <c r="A17" s="211"/>
      <c r="B17" s="24">
        <v>6</v>
      </c>
      <c r="C17" s="105">
        <v>1</v>
      </c>
      <c r="D17" s="98">
        <v>11.6</v>
      </c>
      <c r="E17" s="28">
        <v>4.66</v>
      </c>
      <c r="G17" s="97"/>
    </row>
    <row r="18" spans="1:7" x14ac:dyDescent="0.2">
      <c r="A18" s="211"/>
      <c r="B18" s="24">
        <v>7</v>
      </c>
      <c r="C18" s="105">
        <v>1</v>
      </c>
      <c r="D18" s="98">
        <v>12.13</v>
      </c>
      <c r="E18" s="28">
        <v>5.0599999999999996</v>
      </c>
      <c r="G18" s="97"/>
    </row>
    <row r="19" spans="1:7" ht="16" thickBot="1" x14ac:dyDescent="0.25">
      <c r="A19" s="215"/>
      <c r="B19" s="37">
        <v>8</v>
      </c>
      <c r="C19" s="40">
        <v>1</v>
      </c>
      <c r="D19" s="41"/>
      <c r="E19" s="42"/>
      <c r="G19" s="97" t="s">
        <v>76</v>
      </c>
    </row>
    <row r="20" spans="1:7" x14ac:dyDescent="0.2">
      <c r="A20" s="210" t="s">
        <v>62</v>
      </c>
      <c r="B20" s="23">
        <v>1</v>
      </c>
      <c r="C20" s="105">
        <v>1</v>
      </c>
      <c r="D20" s="98">
        <v>10.98</v>
      </c>
      <c r="E20" s="28">
        <v>4.3899999999999997</v>
      </c>
      <c r="G20" s="97"/>
    </row>
    <row r="21" spans="1:7" x14ac:dyDescent="0.2">
      <c r="A21" s="211"/>
      <c r="B21" s="24">
        <v>2</v>
      </c>
      <c r="C21" s="105">
        <v>1</v>
      </c>
      <c r="D21" s="107">
        <v>13.7</v>
      </c>
      <c r="E21" s="28">
        <v>6.12</v>
      </c>
      <c r="G21" s="97"/>
    </row>
    <row r="22" spans="1:7" x14ac:dyDescent="0.2">
      <c r="A22" s="211"/>
      <c r="B22" s="24">
        <v>3</v>
      </c>
      <c r="C22" s="105">
        <v>1</v>
      </c>
      <c r="D22" s="98">
        <v>11.98</v>
      </c>
      <c r="E22" s="28">
        <v>5.05</v>
      </c>
      <c r="G22" s="97"/>
    </row>
    <row r="23" spans="1:7" x14ac:dyDescent="0.2">
      <c r="A23" s="211"/>
      <c r="B23" s="24">
        <v>4</v>
      </c>
      <c r="C23" s="105">
        <v>1</v>
      </c>
      <c r="D23" s="98">
        <v>11.23</v>
      </c>
      <c r="E23" s="28">
        <v>4.53</v>
      </c>
      <c r="G23" s="97"/>
    </row>
    <row r="24" spans="1:7" x14ac:dyDescent="0.2">
      <c r="A24" s="211"/>
      <c r="B24" s="24">
        <v>5</v>
      </c>
      <c r="C24" s="105">
        <v>0</v>
      </c>
      <c r="D24" s="98">
        <v>10.54</v>
      </c>
      <c r="E24" s="28">
        <v>4.55</v>
      </c>
      <c r="G24" s="97"/>
    </row>
    <row r="25" spans="1:7" x14ac:dyDescent="0.2">
      <c r="A25" s="211"/>
      <c r="B25" s="24">
        <v>6</v>
      </c>
      <c r="C25" s="105">
        <v>0</v>
      </c>
      <c r="D25" s="98">
        <v>12.1</v>
      </c>
      <c r="E25" s="28">
        <v>4.97</v>
      </c>
      <c r="G25" s="160"/>
    </row>
    <row r="26" spans="1:7" x14ac:dyDescent="0.2">
      <c r="A26" s="211"/>
      <c r="B26" s="24">
        <v>7</v>
      </c>
      <c r="C26" s="105">
        <v>1</v>
      </c>
      <c r="D26" s="132"/>
      <c r="E26" s="28"/>
      <c r="G26" s="97" t="s">
        <v>76</v>
      </c>
    </row>
    <row r="27" spans="1:7" ht="16" thickBot="1" x14ac:dyDescent="0.25">
      <c r="A27" s="212"/>
      <c r="B27" s="25">
        <v>8</v>
      </c>
      <c r="C27" s="105">
        <v>1</v>
      </c>
      <c r="D27" s="98">
        <v>10.98</v>
      </c>
      <c r="E27" s="28">
        <v>4.5999999999999996</v>
      </c>
      <c r="G27" s="159"/>
    </row>
    <row r="28" spans="1:7" x14ac:dyDescent="0.2">
      <c r="A28" s="210" t="s">
        <v>57</v>
      </c>
      <c r="B28" s="23">
        <v>1</v>
      </c>
      <c r="C28" s="38">
        <v>0</v>
      </c>
      <c r="D28" s="39">
        <v>12.88</v>
      </c>
      <c r="E28" s="30">
        <v>5.03</v>
      </c>
      <c r="G28" s="97"/>
    </row>
    <row r="29" spans="1:7" x14ac:dyDescent="0.2">
      <c r="A29" s="211"/>
      <c r="B29" s="24">
        <v>2</v>
      </c>
      <c r="C29" s="105">
        <v>0</v>
      </c>
      <c r="D29" s="98">
        <v>12.61</v>
      </c>
      <c r="E29" s="28">
        <v>5.5</v>
      </c>
      <c r="G29" s="97"/>
    </row>
    <row r="30" spans="1:7" x14ac:dyDescent="0.2">
      <c r="A30" s="211"/>
      <c r="B30" s="24">
        <v>3</v>
      </c>
      <c r="C30" s="105">
        <v>1</v>
      </c>
      <c r="D30" s="98">
        <v>11.38</v>
      </c>
      <c r="E30" s="28">
        <v>4.51</v>
      </c>
      <c r="G30" s="97"/>
    </row>
    <row r="31" spans="1:7" x14ac:dyDescent="0.2">
      <c r="A31" s="211"/>
      <c r="B31" s="24">
        <v>4</v>
      </c>
      <c r="C31" s="105">
        <v>1</v>
      </c>
      <c r="D31" s="98">
        <v>11.72</v>
      </c>
      <c r="E31" s="28">
        <v>4.8</v>
      </c>
      <c r="G31" s="97"/>
    </row>
    <row r="32" spans="1:7" x14ac:dyDescent="0.2">
      <c r="A32" s="211"/>
      <c r="B32" s="24">
        <v>5</v>
      </c>
      <c r="C32" s="105">
        <v>1</v>
      </c>
      <c r="D32" s="98">
        <v>12.25</v>
      </c>
      <c r="E32" s="28">
        <v>4.8099999999999996</v>
      </c>
      <c r="G32" s="97"/>
    </row>
    <row r="33" spans="1:7" x14ac:dyDescent="0.2">
      <c r="A33" s="211"/>
      <c r="B33" s="24">
        <v>6</v>
      </c>
      <c r="C33" s="105">
        <v>1</v>
      </c>
      <c r="D33" s="98">
        <v>11.67</v>
      </c>
      <c r="E33" s="28">
        <v>5.15</v>
      </c>
      <c r="G33" s="97"/>
    </row>
    <row r="34" spans="1:7" x14ac:dyDescent="0.2">
      <c r="A34" s="211"/>
      <c r="B34" s="24">
        <v>7</v>
      </c>
      <c r="C34" s="105">
        <v>1</v>
      </c>
      <c r="D34" s="98">
        <v>11.21</v>
      </c>
      <c r="E34" s="28">
        <v>4.5199999999999996</v>
      </c>
      <c r="G34" s="97"/>
    </row>
    <row r="35" spans="1:7" ht="16" thickBot="1" x14ac:dyDescent="0.25">
      <c r="A35" s="212"/>
      <c r="B35" s="25">
        <v>8</v>
      </c>
      <c r="C35" s="40">
        <v>1</v>
      </c>
      <c r="D35" s="41">
        <v>12.96</v>
      </c>
      <c r="E35" s="42">
        <v>4.83</v>
      </c>
      <c r="G35" s="97"/>
    </row>
    <row r="36" spans="1:7" x14ac:dyDescent="0.2">
      <c r="A36" s="217" t="s">
        <v>0</v>
      </c>
      <c r="B36" s="26">
        <v>1</v>
      </c>
      <c r="C36" s="105">
        <v>1</v>
      </c>
      <c r="D36" s="98">
        <v>11.2</v>
      </c>
      <c r="E36" s="28">
        <v>4.66</v>
      </c>
      <c r="G36" s="97"/>
    </row>
    <row r="37" spans="1:7" x14ac:dyDescent="0.2">
      <c r="A37" s="211"/>
      <c r="B37" s="24">
        <v>2</v>
      </c>
      <c r="C37" s="105">
        <v>1</v>
      </c>
      <c r="D37" s="98">
        <v>11.31</v>
      </c>
      <c r="E37" s="28">
        <v>4.58</v>
      </c>
      <c r="G37" s="97"/>
    </row>
    <row r="38" spans="1:7" x14ac:dyDescent="0.2">
      <c r="A38" s="211"/>
      <c r="B38" s="24">
        <v>3</v>
      </c>
      <c r="C38" s="105">
        <v>0</v>
      </c>
      <c r="D38" s="98">
        <v>11.05</v>
      </c>
      <c r="E38" s="28">
        <v>4.7</v>
      </c>
      <c r="G38" s="97"/>
    </row>
    <row r="39" spans="1:7" x14ac:dyDescent="0.2">
      <c r="A39" s="211"/>
      <c r="B39" s="24">
        <v>4</v>
      </c>
      <c r="C39" s="105">
        <v>0</v>
      </c>
      <c r="D39" s="98">
        <v>12.21</v>
      </c>
      <c r="E39" s="28">
        <v>5.42</v>
      </c>
      <c r="G39" s="97"/>
    </row>
    <row r="40" spans="1:7" x14ac:dyDescent="0.2">
      <c r="A40" s="211"/>
      <c r="B40" s="24">
        <v>5</v>
      </c>
      <c r="C40" s="105">
        <v>1</v>
      </c>
      <c r="D40" s="98">
        <v>11.19</v>
      </c>
      <c r="E40" s="28">
        <v>4.5999999999999996</v>
      </c>
      <c r="G40" s="97"/>
    </row>
    <row r="41" spans="1:7" x14ac:dyDescent="0.2">
      <c r="A41" s="211"/>
      <c r="B41" s="24">
        <v>6</v>
      </c>
      <c r="C41" s="105">
        <v>1</v>
      </c>
      <c r="D41" s="98">
        <v>12.38</v>
      </c>
      <c r="E41" s="28">
        <v>5.21</v>
      </c>
      <c r="G41" s="97"/>
    </row>
    <row r="42" spans="1:7" x14ac:dyDescent="0.2">
      <c r="A42" s="211"/>
      <c r="B42" s="24">
        <v>7</v>
      </c>
      <c r="C42" s="105">
        <v>0</v>
      </c>
      <c r="D42" s="98">
        <v>12.8</v>
      </c>
      <c r="E42" s="28">
        <v>4.92</v>
      </c>
      <c r="G42" s="97"/>
    </row>
    <row r="43" spans="1:7" ht="16" thickBot="1" x14ac:dyDescent="0.25">
      <c r="A43" s="212"/>
      <c r="B43" s="25">
        <v>8</v>
      </c>
      <c r="C43" s="105">
        <v>0</v>
      </c>
      <c r="D43" s="98">
        <v>13.05</v>
      </c>
      <c r="E43" s="28">
        <v>5.31</v>
      </c>
      <c r="G43" s="97"/>
    </row>
    <row r="44" spans="1:7" x14ac:dyDescent="0.2">
      <c r="A44" s="210" t="s">
        <v>58</v>
      </c>
      <c r="B44" s="23">
        <v>1</v>
      </c>
      <c r="C44" s="38">
        <v>1</v>
      </c>
      <c r="D44" s="108">
        <v>12.38</v>
      </c>
      <c r="E44" s="30">
        <v>4.91</v>
      </c>
      <c r="G44" s="97"/>
    </row>
    <row r="45" spans="1:7" x14ac:dyDescent="0.2">
      <c r="A45" s="211"/>
      <c r="B45" s="24">
        <v>2</v>
      </c>
      <c r="C45" s="105">
        <v>1</v>
      </c>
      <c r="D45" s="98">
        <v>10.75</v>
      </c>
      <c r="E45" s="28">
        <v>4.68</v>
      </c>
      <c r="G45" s="97"/>
    </row>
    <row r="46" spans="1:7" x14ac:dyDescent="0.2">
      <c r="A46" s="211"/>
      <c r="B46" s="24">
        <v>3</v>
      </c>
      <c r="C46" s="105">
        <v>0</v>
      </c>
      <c r="D46" s="98">
        <v>13.12</v>
      </c>
      <c r="E46" s="28">
        <v>5.18</v>
      </c>
      <c r="G46" s="97"/>
    </row>
    <row r="47" spans="1:7" x14ac:dyDescent="0.2">
      <c r="A47" s="211"/>
      <c r="B47" s="24">
        <v>4</v>
      </c>
      <c r="C47" s="105">
        <v>1</v>
      </c>
      <c r="D47" s="98">
        <v>11.05</v>
      </c>
      <c r="E47" s="28">
        <v>4.29</v>
      </c>
      <c r="G47" s="97"/>
    </row>
    <row r="48" spans="1:7" x14ac:dyDescent="0.2">
      <c r="A48" s="211"/>
      <c r="B48" s="24">
        <v>5</v>
      </c>
      <c r="C48" s="105">
        <v>0</v>
      </c>
      <c r="D48" s="98">
        <v>12.06</v>
      </c>
      <c r="E48" s="28">
        <v>4.76</v>
      </c>
      <c r="G48" s="97"/>
    </row>
    <row r="49" spans="1:7" x14ac:dyDescent="0.2">
      <c r="A49" s="211"/>
      <c r="B49" s="24">
        <v>6</v>
      </c>
      <c r="C49" s="105">
        <v>0</v>
      </c>
      <c r="D49" s="98">
        <v>14.17</v>
      </c>
      <c r="E49" s="28">
        <v>5.77</v>
      </c>
      <c r="G49" s="97"/>
    </row>
    <row r="50" spans="1:7" x14ac:dyDescent="0.2">
      <c r="A50" s="211"/>
      <c r="B50" s="24">
        <v>7</v>
      </c>
      <c r="C50" s="105">
        <v>0</v>
      </c>
      <c r="D50" s="98">
        <v>13.84</v>
      </c>
      <c r="E50" s="28">
        <v>5.44</v>
      </c>
      <c r="G50" s="97"/>
    </row>
    <row r="51" spans="1:7" ht="16" thickBot="1" x14ac:dyDescent="0.25">
      <c r="A51" s="212"/>
      <c r="B51" s="25">
        <v>8</v>
      </c>
      <c r="C51" s="40">
        <v>1</v>
      </c>
      <c r="D51" s="41">
        <v>10.66</v>
      </c>
      <c r="E51" s="42">
        <v>4.42</v>
      </c>
      <c r="G51" s="97"/>
    </row>
    <row r="52" spans="1:7" x14ac:dyDescent="0.2">
      <c r="A52" s="210" t="s">
        <v>59</v>
      </c>
      <c r="B52" s="23">
        <v>1</v>
      </c>
      <c r="C52" s="38">
        <v>0</v>
      </c>
      <c r="D52" s="39">
        <v>11.03</v>
      </c>
      <c r="E52" s="30">
        <v>4.6500000000000004</v>
      </c>
      <c r="G52" s="97"/>
    </row>
    <row r="53" spans="1:7" x14ac:dyDescent="0.2">
      <c r="A53" s="211"/>
      <c r="B53" s="24">
        <v>2</v>
      </c>
      <c r="C53" s="105">
        <v>0</v>
      </c>
      <c r="D53" s="98">
        <v>11.66</v>
      </c>
      <c r="E53" s="28">
        <v>4.8</v>
      </c>
      <c r="G53" s="97"/>
    </row>
    <row r="54" spans="1:7" x14ac:dyDescent="0.2">
      <c r="A54" s="211"/>
      <c r="B54" s="24">
        <v>3</v>
      </c>
      <c r="C54" s="105">
        <v>1</v>
      </c>
      <c r="D54" s="98">
        <v>11.32</v>
      </c>
      <c r="E54" s="28">
        <v>4.5599999999999996</v>
      </c>
      <c r="G54" s="97"/>
    </row>
    <row r="55" spans="1:7" x14ac:dyDescent="0.2">
      <c r="A55" s="211"/>
      <c r="B55" s="24">
        <v>4</v>
      </c>
      <c r="C55" s="105"/>
      <c r="D55" s="98"/>
      <c r="E55" s="28"/>
      <c r="G55" s="97" t="s">
        <v>76</v>
      </c>
    </row>
    <row r="56" spans="1:7" x14ac:dyDescent="0.2">
      <c r="A56" s="211"/>
      <c r="B56" s="24">
        <v>5</v>
      </c>
      <c r="C56" s="105">
        <v>0</v>
      </c>
      <c r="D56" s="98">
        <v>14.74</v>
      </c>
      <c r="E56" s="28">
        <v>6.47</v>
      </c>
      <c r="G56" s="97"/>
    </row>
    <row r="57" spans="1:7" x14ac:dyDescent="0.2">
      <c r="A57" s="211"/>
      <c r="B57" s="24">
        <v>6</v>
      </c>
      <c r="C57" s="105">
        <v>1</v>
      </c>
      <c r="D57" s="98">
        <v>11.55</v>
      </c>
      <c r="E57" s="28">
        <v>4.6100000000000003</v>
      </c>
      <c r="G57" s="97"/>
    </row>
    <row r="58" spans="1:7" x14ac:dyDescent="0.2">
      <c r="A58" s="211"/>
      <c r="B58" s="24">
        <v>7</v>
      </c>
      <c r="C58" s="105">
        <v>0</v>
      </c>
      <c r="D58" s="98">
        <v>12.29</v>
      </c>
      <c r="E58" s="28">
        <v>4.97</v>
      </c>
      <c r="G58" s="97"/>
    </row>
    <row r="59" spans="1:7" ht="16" thickBot="1" x14ac:dyDescent="0.25">
      <c r="A59" s="212"/>
      <c r="B59" s="25">
        <v>8</v>
      </c>
      <c r="C59" s="105">
        <v>0</v>
      </c>
      <c r="D59" s="98">
        <v>11.36</v>
      </c>
      <c r="E59" s="28">
        <v>4.78</v>
      </c>
      <c r="G59" s="97"/>
    </row>
    <row r="60" spans="1:7" x14ac:dyDescent="0.2">
      <c r="A60" s="210" t="s">
        <v>60</v>
      </c>
      <c r="B60" s="23">
        <v>1</v>
      </c>
      <c r="C60" s="38">
        <v>0</v>
      </c>
      <c r="D60" s="39">
        <v>12.39</v>
      </c>
      <c r="E60" s="30">
        <v>5.5</v>
      </c>
      <c r="G60" s="97"/>
    </row>
    <row r="61" spans="1:7" x14ac:dyDescent="0.2">
      <c r="A61" s="211"/>
      <c r="B61" s="24">
        <v>2</v>
      </c>
      <c r="C61" s="105">
        <v>0</v>
      </c>
      <c r="D61" s="98">
        <v>13.43</v>
      </c>
      <c r="E61" s="28">
        <v>5.75</v>
      </c>
      <c r="G61" s="97"/>
    </row>
    <row r="62" spans="1:7" x14ac:dyDescent="0.2">
      <c r="A62" s="211"/>
      <c r="B62" s="24">
        <v>3</v>
      </c>
      <c r="C62" s="105">
        <v>0</v>
      </c>
      <c r="D62" s="98">
        <v>12.06</v>
      </c>
      <c r="E62" s="28">
        <v>5.29</v>
      </c>
      <c r="G62" s="97"/>
    </row>
    <row r="63" spans="1:7" x14ac:dyDescent="0.2">
      <c r="A63" s="211"/>
      <c r="B63" s="24">
        <v>4</v>
      </c>
      <c r="C63" s="105">
        <v>1</v>
      </c>
      <c r="D63" s="98">
        <v>11.54</v>
      </c>
      <c r="E63" s="28">
        <v>4.9000000000000004</v>
      </c>
      <c r="G63" s="97"/>
    </row>
    <row r="64" spans="1:7" x14ac:dyDescent="0.2">
      <c r="A64" s="211"/>
      <c r="B64" s="24">
        <v>5</v>
      </c>
      <c r="C64" s="105">
        <v>0</v>
      </c>
      <c r="D64" s="98">
        <v>12.9</v>
      </c>
      <c r="E64" s="28">
        <v>5.26</v>
      </c>
      <c r="G64" s="97"/>
    </row>
    <row r="65" spans="1:7" x14ac:dyDescent="0.2">
      <c r="A65" s="211"/>
      <c r="B65" s="24">
        <v>6</v>
      </c>
      <c r="C65" s="105">
        <v>0</v>
      </c>
      <c r="D65" s="98">
        <v>13.7</v>
      </c>
      <c r="E65" s="28">
        <v>5.84</v>
      </c>
      <c r="G65" s="97"/>
    </row>
    <row r="66" spans="1:7" x14ac:dyDescent="0.2">
      <c r="A66" s="211"/>
      <c r="B66" s="24">
        <v>7</v>
      </c>
      <c r="C66" s="105">
        <v>0</v>
      </c>
      <c r="D66" s="98">
        <v>14.04</v>
      </c>
      <c r="E66" s="28">
        <v>5.42</v>
      </c>
      <c r="G66" s="97"/>
    </row>
    <row r="67" spans="1:7" ht="16" thickBot="1" x14ac:dyDescent="0.25">
      <c r="A67" s="212"/>
      <c r="B67" s="25">
        <v>8</v>
      </c>
      <c r="C67" s="40">
        <v>0</v>
      </c>
      <c r="D67" s="41">
        <v>12.45</v>
      </c>
      <c r="E67" s="42">
        <v>5.0599999999999996</v>
      </c>
      <c r="G67" s="97"/>
    </row>
    <row r="68" spans="1:7" ht="16" thickBot="1" x14ac:dyDescent="0.25">
      <c r="C68" s="105"/>
      <c r="D68" s="98"/>
      <c r="E68" s="28"/>
      <c r="G68" s="97"/>
    </row>
    <row r="69" spans="1:7" x14ac:dyDescent="0.2">
      <c r="A69" s="196" t="s">
        <v>68</v>
      </c>
      <c r="B69" s="31">
        <v>1</v>
      </c>
      <c r="C69" s="29">
        <v>0</v>
      </c>
      <c r="D69" s="39">
        <v>11.93</v>
      </c>
      <c r="E69" s="30">
        <v>4.87</v>
      </c>
      <c r="G69" s="97"/>
    </row>
    <row r="70" spans="1:7" x14ac:dyDescent="0.2">
      <c r="A70" s="199"/>
      <c r="B70" s="32">
        <v>2</v>
      </c>
      <c r="C70" s="27">
        <v>0</v>
      </c>
      <c r="D70" s="98">
        <v>14.01</v>
      </c>
      <c r="E70" s="28">
        <v>5.88</v>
      </c>
      <c r="G70" s="97"/>
    </row>
    <row r="71" spans="1:7" x14ac:dyDescent="0.2">
      <c r="A71" s="199"/>
      <c r="B71" s="32">
        <v>3</v>
      </c>
      <c r="C71" s="34">
        <v>0</v>
      </c>
      <c r="D71" s="98">
        <v>10.83</v>
      </c>
      <c r="E71" s="28">
        <v>4.3099999999999996</v>
      </c>
      <c r="G71" s="97"/>
    </row>
    <row r="72" spans="1:7" x14ac:dyDescent="0.2">
      <c r="A72" s="199"/>
      <c r="B72" s="32">
        <v>4</v>
      </c>
      <c r="C72" s="34">
        <v>0</v>
      </c>
      <c r="D72" s="98">
        <v>11.29</v>
      </c>
      <c r="E72" s="28">
        <v>4.43</v>
      </c>
      <c r="G72" s="97"/>
    </row>
    <row r="73" spans="1:7" x14ac:dyDescent="0.2">
      <c r="A73" s="199"/>
      <c r="B73" s="32">
        <v>5</v>
      </c>
      <c r="C73" s="34">
        <v>1</v>
      </c>
      <c r="D73" s="98">
        <v>11.16</v>
      </c>
      <c r="E73" s="28">
        <v>4.4800000000000004</v>
      </c>
      <c r="G73" s="97"/>
    </row>
    <row r="74" spans="1:7" x14ac:dyDescent="0.2">
      <c r="A74" s="199"/>
      <c r="B74" s="32">
        <v>6</v>
      </c>
      <c r="C74" s="34">
        <v>0</v>
      </c>
      <c r="D74" s="98">
        <v>13.09</v>
      </c>
      <c r="E74" s="28">
        <v>5.55</v>
      </c>
      <c r="G74" s="97"/>
    </row>
    <row r="75" spans="1:7" x14ac:dyDescent="0.2">
      <c r="A75" s="199"/>
      <c r="B75" s="32">
        <v>7</v>
      </c>
      <c r="C75" s="34">
        <v>1</v>
      </c>
      <c r="D75" s="98">
        <v>12.91</v>
      </c>
      <c r="E75" s="28">
        <v>5.24</v>
      </c>
      <c r="G75" s="97"/>
    </row>
    <row r="76" spans="1:7" x14ac:dyDescent="0.2">
      <c r="A76" s="199"/>
      <c r="B76" s="32">
        <v>8</v>
      </c>
      <c r="C76" s="34">
        <v>1</v>
      </c>
      <c r="D76" s="98">
        <v>11.5</v>
      </c>
      <c r="E76" s="28">
        <v>4.5199999999999996</v>
      </c>
      <c r="G76" s="97"/>
    </row>
    <row r="77" spans="1:7" x14ac:dyDescent="0.2">
      <c r="A77" s="199"/>
      <c r="B77" s="32">
        <v>9</v>
      </c>
      <c r="C77" s="34">
        <v>1</v>
      </c>
      <c r="D77" s="98">
        <v>12.47</v>
      </c>
      <c r="E77" s="28">
        <v>5.08</v>
      </c>
      <c r="G77" s="97"/>
    </row>
    <row r="78" spans="1:7" ht="16" thickBot="1" x14ac:dyDescent="0.25">
      <c r="A78" s="200"/>
      <c r="B78" s="33">
        <v>10</v>
      </c>
      <c r="C78" s="109">
        <v>0</v>
      </c>
      <c r="D78" s="41">
        <v>11.07</v>
      </c>
      <c r="E78" s="42">
        <v>4.67</v>
      </c>
      <c r="G78" s="97"/>
    </row>
  </sheetData>
  <mergeCells count="10">
    <mergeCell ref="A44:A51"/>
    <mergeCell ref="A52:A59"/>
    <mergeCell ref="A60:A67"/>
    <mergeCell ref="A69:A78"/>
    <mergeCell ref="A2:B3"/>
    <mergeCell ref="A4:A11"/>
    <mergeCell ref="A12:A19"/>
    <mergeCell ref="A20:A27"/>
    <mergeCell ref="A28:A35"/>
    <mergeCell ref="A36:A4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89"/>
  <sheetViews>
    <sheetView workbookViewId="0">
      <selection activeCell="G26" sqref="G26"/>
    </sheetView>
  </sheetViews>
  <sheetFormatPr baseColWidth="10" defaultRowHeight="15" x14ac:dyDescent="0.2"/>
  <cols>
    <col min="1" max="1" width="17.6640625" customWidth="1"/>
  </cols>
  <sheetData>
    <row r="1" spans="1:8" x14ac:dyDescent="0.2">
      <c r="A1" s="140" t="s">
        <v>741</v>
      </c>
      <c r="B1" s="140" t="s">
        <v>81</v>
      </c>
      <c r="C1" s="140" t="s">
        <v>82</v>
      </c>
      <c r="D1" s="140"/>
      <c r="E1" s="140"/>
      <c r="F1" s="170"/>
      <c r="G1" s="170" t="s">
        <v>81</v>
      </c>
      <c r="H1" s="170" t="s">
        <v>82</v>
      </c>
    </row>
    <row r="2" spans="1:8" x14ac:dyDescent="0.2">
      <c r="A2" s="163">
        <v>43567.338819444441</v>
      </c>
      <c r="B2" s="162">
        <v>25.125</v>
      </c>
      <c r="C2" s="162">
        <v>10.8</v>
      </c>
      <c r="F2" s="167" t="s">
        <v>79</v>
      </c>
      <c r="G2" s="168">
        <f>AVERAGE(B2:B1489)</f>
        <v>25.082045026881733</v>
      </c>
      <c r="H2" s="168">
        <f>AVERAGE(C2:C1489)</f>
        <v>15.436760752687665</v>
      </c>
    </row>
    <row r="3" spans="1:8" x14ac:dyDescent="0.2">
      <c r="A3" s="163">
        <v>43567.349236111113</v>
      </c>
      <c r="B3" s="162">
        <v>25.125</v>
      </c>
      <c r="C3" s="162">
        <v>21.5</v>
      </c>
      <c r="F3" s="167" t="s">
        <v>55</v>
      </c>
      <c r="G3" s="169">
        <f>_xlfn.STDEV.P(B2:B1489)</f>
        <v>0.2137443798908982</v>
      </c>
      <c r="H3" s="169">
        <f>_xlfn.STDEV.P(C2:C1489)</f>
        <v>8.665122866540699</v>
      </c>
    </row>
    <row r="4" spans="1:8" x14ac:dyDescent="0.2">
      <c r="A4" s="163">
        <v>43567.359652777777</v>
      </c>
      <c r="B4" s="162">
        <v>25.125</v>
      </c>
      <c r="C4" s="162">
        <v>10.8</v>
      </c>
      <c r="F4" s="167" t="s">
        <v>83</v>
      </c>
      <c r="G4" s="168">
        <f>MIN(B2:B1489)</f>
        <v>23.484000000000002</v>
      </c>
      <c r="H4" s="167">
        <f>MIN(C2:C1489)</f>
        <v>10.8</v>
      </c>
    </row>
    <row r="5" spans="1:8" x14ac:dyDescent="0.2">
      <c r="A5" s="163">
        <v>43567.370069444441</v>
      </c>
      <c r="B5" s="162">
        <v>25.125</v>
      </c>
      <c r="C5" s="162">
        <v>10.8</v>
      </c>
      <c r="F5" s="167" t="s">
        <v>84</v>
      </c>
      <c r="G5" s="168">
        <f>MAX(B2:B1489)</f>
        <v>25.513000000000002</v>
      </c>
      <c r="H5" s="167">
        <f>MAX(C2:C1489)</f>
        <v>32.299999999999997</v>
      </c>
    </row>
    <row r="6" spans="1:8" x14ac:dyDescent="0.2">
      <c r="A6" s="163">
        <v>43567.380486111113</v>
      </c>
      <c r="B6" s="162">
        <v>25.125</v>
      </c>
      <c r="C6" s="162">
        <v>10.8</v>
      </c>
    </row>
    <row r="7" spans="1:8" x14ac:dyDescent="0.2">
      <c r="A7" s="163">
        <v>43567.390902777777</v>
      </c>
      <c r="B7" s="162">
        <v>25.125</v>
      </c>
      <c r="C7" s="162">
        <v>10.8</v>
      </c>
    </row>
    <row r="8" spans="1:8" x14ac:dyDescent="0.2">
      <c r="A8" s="163">
        <v>43567.401319444441</v>
      </c>
      <c r="B8" s="162">
        <v>25.222000000000001</v>
      </c>
      <c r="C8" s="162">
        <v>21.5</v>
      </c>
    </row>
    <row r="9" spans="1:8" x14ac:dyDescent="0.2">
      <c r="A9" s="163">
        <v>43567.411736111113</v>
      </c>
      <c r="B9" s="162">
        <v>25.222000000000001</v>
      </c>
      <c r="C9" s="162">
        <v>21.5</v>
      </c>
    </row>
    <row r="10" spans="1:8" x14ac:dyDescent="0.2">
      <c r="A10" s="163">
        <v>43567.422152777777</v>
      </c>
      <c r="B10" s="162">
        <v>25.222000000000001</v>
      </c>
      <c r="C10" s="162">
        <v>21.5</v>
      </c>
    </row>
    <row r="11" spans="1:8" x14ac:dyDescent="0.2">
      <c r="A11" s="163">
        <v>43567.432569444441</v>
      </c>
      <c r="B11" s="162">
        <v>25.222000000000001</v>
      </c>
      <c r="C11" s="162">
        <v>21.5</v>
      </c>
    </row>
    <row r="12" spans="1:8" x14ac:dyDescent="0.2">
      <c r="A12" s="163">
        <v>43567.442986111113</v>
      </c>
      <c r="B12" s="162">
        <v>25.222000000000001</v>
      </c>
      <c r="C12" s="162">
        <v>21.5</v>
      </c>
    </row>
    <row r="13" spans="1:8" x14ac:dyDescent="0.2">
      <c r="A13" s="163">
        <v>43567.453402777777</v>
      </c>
      <c r="B13" s="162">
        <v>25.222000000000001</v>
      </c>
      <c r="C13" s="162">
        <v>21.5</v>
      </c>
    </row>
    <row r="14" spans="1:8" x14ac:dyDescent="0.2">
      <c r="A14" s="163">
        <v>43567.463819444441</v>
      </c>
      <c r="B14" s="162">
        <v>25.318999999999999</v>
      </c>
      <c r="C14" s="162">
        <v>21.5</v>
      </c>
    </row>
    <row r="15" spans="1:8" x14ac:dyDescent="0.2">
      <c r="A15" s="163">
        <v>43567.474236111113</v>
      </c>
      <c r="B15" s="162">
        <v>25.318999999999999</v>
      </c>
      <c r="C15" s="162">
        <v>10.8</v>
      </c>
    </row>
    <row r="16" spans="1:8" x14ac:dyDescent="0.2">
      <c r="A16" s="163">
        <v>43567.484652777777</v>
      </c>
      <c r="B16" s="162">
        <v>25.222000000000001</v>
      </c>
      <c r="C16" s="162">
        <v>10.8</v>
      </c>
    </row>
    <row r="17" spans="1:3" x14ac:dyDescent="0.2">
      <c r="A17" s="163">
        <v>43567.495069444441</v>
      </c>
      <c r="B17" s="162">
        <v>25.222000000000001</v>
      </c>
      <c r="C17" s="162">
        <v>10.8</v>
      </c>
    </row>
    <row r="18" spans="1:3" x14ac:dyDescent="0.2">
      <c r="A18" s="163">
        <v>43567.505486111113</v>
      </c>
      <c r="B18" s="162">
        <v>25.222000000000001</v>
      </c>
      <c r="C18" s="162">
        <v>10.8</v>
      </c>
    </row>
    <row r="19" spans="1:3" x14ac:dyDescent="0.2">
      <c r="A19" s="163">
        <v>43567.515902777777</v>
      </c>
      <c r="B19" s="162">
        <v>25.222000000000001</v>
      </c>
      <c r="C19" s="162">
        <v>10.8</v>
      </c>
    </row>
    <row r="20" spans="1:3" x14ac:dyDescent="0.2">
      <c r="A20" s="163">
        <v>43567.526319444441</v>
      </c>
      <c r="B20" s="162">
        <v>25.222000000000001</v>
      </c>
      <c r="C20" s="162">
        <v>10.8</v>
      </c>
    </row>
    <row r="21" spans="1:3" x14ac:dyDescent="0.2">
      <c r="A21" s="163">
        <v>43567.536736111113</v>
      </c>
      <c r="B21" s="162">
        <v>25.222000000000001</v>
      </c>
      <c r="C21" s="162">
        <v>10.8</v>
      </c>
    </row>
    <row r="22" spans="1:3" x14ac:dyDescent="0.2">
      <c r="A22" s="163">
        <v>43567.547152777777</v>
      </c>
      <c r="B22" s="162">
        <v>25.222000000000001</v>
      </c>
      <c r="C22" s="162">
        <v>10.8</v>
      </c>
    </row>
    <row r="23" spans="1:3" x14ac:dyDescent="0.2">
      <c r="A23" s="163">
        <v>43567.557569444441</v>
      </c>
      <c r="B23" s="162">
        <v>25.222000000000001</v>
      </c>
      <c r="C23" s="162">
        <v>10.8</v>
      </c>
    </row>
    <row r="24" spans="1:3" x14ac:dyDescent="0.2">
      <c r="A24" s="163">
        <v>43567.567986111113</v>
      </c>
      <c r="B24" s="162">
        <v>25.222000000000001</v>
      </c>
      <c r="C24" s="162">
        <v>21.5</v>
      </c>
    </row>
    <row r="25" spans="1:3" x14ac:dyDescent="0.2">
      <c r="A25" s="163">
        <v>43567.578402777777</v>
      </c>
      <c r="B25" s="162">
        <v>25.318999999999999</v>
      </c>
      <c r="C25" s="162">
        <v>10.8</v>
      </c>
    </row>
    <row r="26" spans="1:3" x14ac:dyDescent="0.2">
      <c r="A26" s="163">
        <v>43567.588819444441</v>
      </c>
      <c r="B26" s="162">
        <v>25.222000000000001</v>
      </c>
      <c r="C26" s="162">
        <v>10.8</v>
      </c>
    </row>
    <row r="27" spans="1:3" x14ac:dyDescent="0.2">
      <c r="A27" s="163">
        <v>43567.599236111113</v>
      </c>
      <c r="B27" s="162">
        <v>25.222000000000001</v>
      </c>
      <c r="C27" s="162">
        <v>10.8</v>
      </c>
    </row>
    <row r="28" spans="1:3" x14ac:dyDescent="0.2">
      <c r="A28" s="163">
        <v>43567.609652777777</v>
      </c>
      <c r="B28" s="162">
        <v>25.222000000000001</v>
      </c>
      <c r="C28" s="162">
        <v>10.8</v>
      </c>
    </row>
    <row r="29" spans="1:3" x14ac:dyDescent="0.2">
      <c r="A29" s="163">
        <v>43567.620069444441</v>
      </c>
      <c r="B29" s="162">
        <v>25.222000000000001</v>
      </c>
      <c r="C29" s="162">
        <v>10.8</v>
      </c>
    </row>
    <row r="30" spans="1:3" x14ac:dyDescent="0.2">
      <c r="A30" s="163">
        <v>43567.630486111113</v>
      </c>
      <c r="B30" s="162">
        <v>25.125</v>
      </c>
      <c r="C30" s="162">
        <v>10.8</v>
      </c>
    </row>
    <row r="31" spans="1:3" x14ac:dyDescent="0.2">
      <c r="A31" s="163">
        <v>43567.640902777777</v>
      </c>
      <c r="B31" s="162">
        <v>25.125</v>
      </c>
      <c r="C31" s="162">
        <v>10.8</v>
      </c>
    </row>
    <row r="32" spans="1:3" x14ac:dyDescent="0.2">
      <c r="A32" s="163">
        <v>43567.651319444441</v>
      </c>
      <c r="B32" s="162">
        <v>25.125</v>
      </c>
      <c r="C32" s="162">
        <v>10.8</v>
      </c>
    </row>
    <row r="33" spans="1:3" x14ac:dyDescent="0.2">
      <c r="A33" s="163">
        <v>43567.661736111113</v>
      </c>
      <c r="B33" s="162">
        <v>25.222000000000001</v>
      </c>
      <c r="C33" s="162">
        <v>10.8</v>
      </c>
    </row>
    <row r="34" spans="1:3" x14ac:dyDescent="0.2">
      <c r="A34" s="163">
        <v>43567.672152777777</v>
      </c>
      <c r="B34" s="162">
        <v>25.222000000000001</v>
      </c>
      <c r="C34" s="162">
        <v>10.8</v>
      </c>
    </row>
    <row r="35" spans="1:3" x14ac:dyDescent="0.2">
      <c r="A35" s="163">
        <v>43567.682569444441</v>
      </c>
      <c r="B35" s="162">
        <v>25.222000000000001</v>
      </c>
      <c r="C35" s="162">
        <v>10.8</v>
      </c>
    </row>
    <row r="36" spans="1:3" x14ac:dyDescent="0.2">
      <c r="A36" s="163">
        <v>43567.692986111113</v>
      </c>
      <c r="B36" s="162">
        <v>25.125</v>
      </c>
      <c r="C36" s="162">
        <v>10.8</v>
      </c>
    </row>
    <row r="37" spans="1:3" x14ac:dyDescent="0.2">
      <c r="A37" s="163">
        <v>43567.703402777777</v>
      </c>
      <c r="B37" s="162">
        <v>25.125</v>
      </c>
      <c r="C37" s="162">
        <v>10.8</v>
      </c>
    </row>
    <row r="38" spans="1:3" x14ac:dyDescent="0.2">
      <c r="A38" s="163">
        <v>43567.713819444441</v>
      </c>
      <c r="B38" s="162">
        <v>25.125</v>
      </c>
      <c r="C38" s="162">
        <v>10.8</v>
      </c>
    </row>
    <row r="39" spans="1:3" x14ac:dyDescent="0.2">
      <c r="A39" s="163">
        <v>43567.724236111113</v>
      </c>
      <c r="B39" s="162">
        <v>25.125</v>
      </c>
      <c r="C39" s="162">
        <v>10.8</v>
      </c>
    </row>
    <row r="40" spans="1:3" x14ac:dyDescent="0.2">
      <c r="A40" s="163">
        <v>43567.734652777777</v>
      </c>
      <c r="B40" s="162">
        <v>25.125</v>
      </c>
      <c r="C40" s="162">
        <v>10.8</v>
      </c>
    </row>
    <row r="41" spans="1:3" x14ac:dyDescent="0.2">
      <c r="A41" s="163">
        <v>43567.745069444441</v>
      </c>
      <c r="B41" s="162">
        <v>25.125</v>
      </c>
      <c r="C41" s="162">
        <v>10.8</v>
      </c>
    </row>
    <row r="42" spans="1:3" x14ac:dyDescent="0.2">
      <c r="A42" s="163">
        <v>43567.755486111113</v>
      </c>
      <c r="B42" s="162">
        <v>25.125</v>
      </c>
      <c r="C42" s="162">
        <v>10.8</v>
      </c>
    </row>
    <row r="43" spans="1:3" x14ac:dyDescent="0.2">
      <c r="A43" s="163">
        <v>43567.765902777777</v>
      </c>
      <c r="B43" s="162">
        <v>25.125</v>
      </c>
      <c r="C43" s="162">
        <v>10.8</v>
      </c>
    </row>
    <row r="44" spans="1:3" x14ac:dyDescent="0.2">
      <c r="A44" s="163">
        <v>43567.776319444441</v>
      </c>
      <c r="B44" s="162">
        <v>25.125</v>
      </c>
      <c r="C44" s="162">
        <v>10.8</v>
      </c>
    </row>
    <row r="45" spans="1:3" x14ac:dyDescent="0.2">
      <c r="A45" s="163">
        <v>43567.786736111113</v>
      </c>
      <c r="B45" s="162">
        <v>25.125</v>
      </c>
      <c r="C45" s="162">
        <v>10.8</v>
      </c>
    </row>
    <row r="46" spans="1:3" x14ac:dyDescent="0.2">
      <c r="A46" s="163">
        <v>43567.797152777777</v>
      </c>
      <c r="B46" s="162">
        <v>25.125</v>
      </c>
      <c r="C46" s="162">
        <v>10.8</v>
      </c>
    </row>
    <row r="47" spans="1:3" x14ac:dyDescent="0.2">
      <c r="A47" s="163">
        <v>43567.807569444441</v>
      </c>
      <c r="B47" s="162">
        <v>25.125</v>
      </c>
      <c r="C47" s="162">
        <v>10.8</v>
      </c>
    </row>
    <row r="48" spans="1:3" x14ac:dyDescent="0.2">
      <c r="A48" s="163">
        <v>43567.817986111113</v>
      </c>
      <c r="B48" s="162">
        <v>25.125</v>
      </c>
      <c r="C48" s="162">
        <v>10.8</v>
      </c>
    </row>
    <row r="49" spans="1:3" x14ac:dyDescent="0.2">
      <c r="A49" s="163">
        <v>43567.828402777777</v>
      </c>
      <c r="B49" s="162">
        <v>25.125</v>
      </c>
      <c r="C49" s="162">
        <v>10.8</v>
      </c>
    </row>
    <row r="50" spans="1:3" x14ac:dyDescent="0.2">
      <c r="A50" s="163">
        <v>43567.838819444441</v>
      </c>
      <c r="B50" s="162">
        <v>25.125</v>
      </c>
      <c r="C50" s="162">
        <v>10.8</v>
      </c>
    </row>
    <row r="51" spans="1:3" x14ac:dyDescent="0.2">
      <c r="A51" s="163">
        <v>43567.849236111113</v>
      </c>
      <c r="B51" s="162">
        <v>25.125</v>
      </c>
      <c r="C51" s="162">
        <v>10.8</v>
      </c>
    </row>
    <row r="52" spans="1:3" x14ac:dyDescent="0.2">
      <c r="A52" s="163">
        <v>43567.859652777777</v>
      </c>
      <c r="B52" s="162">
        <v>25.125</v>
      </c>
      <c r="C52" s="162">
        <v>10.8</v>
      </c>
    </row>
    <row r="53" spans="1:3" x14ac:dyDescent="0.2">
      <c r="A53" s="163">
        <v>43567.870069444441</v>
      </c>
      <c r="B53" s="162">
        <v>25.125</v>
      </c>
      <c r="C53" s="162">
        <v>10.8</v>
      </c>
    </row>
    <row r="54" spans="1:3" x14ac:dyDescent="0.2">
      <c r="A54" s="163">
        <v>43567.880486111113</v>
      </c>
      <c r="B54" s="162">
        <v>25.125</v>
      </c>
      <c r="C54" s="162">
        <v>10.8</v>
      </c>
    </row>
    <row r="55" spans="1:3" x14ac:dyDescent="0.2">
      <c r="A55" s="163">
        <v>43567.890902777777</v>
      </c>
      <c r="B55" s="162">
        <v>25.125</v>
      </c>
      <c r="C55" s="162">
        <v>10.8</v>
      </c>
    </row>
    <row r="56" spans="1:3" x14ac:dyDescent="0.2">
      <c r="A56" s="163">
        <v>43567.901319444441</v>
      </c>
      <c r="B56" s="162">
        <v>25.125</v>
      </c>
      <c r="C56" s="162">
        <v>10.8</v>
      </c>
    </row>
    <row r="57" spans="1:3" x14ac:dyDescent="0.2">
      <c r="A57" s="163">
        <v>43567.911736111113</v>
      </c>
      <c r="B57" s="162">
        <v>25.125</v>
      </c>
      <c r="C57" s="162">
        <v>10.8</v>
      </c>
    </row>
    <row r="58" spans="1:3" x14ac:dyDescent="0.2">
      <c r="A58" s="163">
        <v>43567.922152777777</v>
      </c>
      <c r="B58" s="162">
        <v>25.125</v>
      </c>
      <c r="C58" s="162">
        <v>10.8</v>
      </c>
    </row>
    <row r="59" spans="1:3" x14ac:dyDescent="0.2">
      <c r="A59" s="163">
        <v>43567.932569444441</v>
      </c>
      <c r="B59" s="162">
        <v>25.125</v>
      </c>
      <c r="C59" s="162">
        <v>10.8</v>
      </c>
    </row>
    <row r="60" spans="1:3" x14ac:dyDescent="0.2">
      <c r="A60" s="163">
        <v>43567.942986111113</v>
      </c>
      <c r="B60" s="162">
        <v>25.125</v>
      </c>
      <c r="C60" s="162">
        <v>10.8</v>
      </c>
    </row>
    <row r="61" spans="1:3" x14ac:dyDescent="0.2">
      <c r="A61" s="163">
        <v>43567.953402777777</v>
      </c>
      <c r="B61" s="162">
        <v>25.125</v>
      </c>
      <c r="C61" s="162">
        <v>10.8</v>
      </c>
    </row>
    <row r="62" spans="1:3" x14ac:dyDescent="0.2">
      <c r="A62" s="163">
        <v>43567.963819444441</v>
      </c>
      <c r="B62" s="162">
        <v>25.027999999999999</v>
      </c>
      <c r="C62" s="162">
        <v>10.8</v>
      </c>
    </row>
    <row r="63" spans="1:3" x14ac:dyDescent="0.2">
      <c r="A63" s="163">
        <v>43567.974236111113</v>
      </c>
      <c r="B63" s="162">
        <v>25.027999999999999</v>
      </c>
      <c r="C63" s="162">
        <v>10.8</v>
      </c>
    </row>
    <row r="64" spans="1:3" x14ac:dyDescent="0.2">
      <c r="A64" s="163">
        <v>43567.984652777777</v>
      </c>
      <c r="B64" s="162">
        <v>25.027999999999999</v>
      </c>
      <c r="C64" s="162">
        <v>10.8</v>
      </c>
    </row>
    <row r="65" spans="1:3" x14ac:dyDescent="0.2">
      <c r="A65" s="163">
        <v>43567.995069444441</v>
      </c>
      <c r="B65" s="162">
        <v>25.027999999999999</v>
      </c>
      <c r="C65" s="162">
        <v>10.8</v>
      </c>
    </row>
    <row r="66" spans="1:3" x14ac:dyDescent="0.2">
      <c r="A66" s="163">
        <v>43597.005486111113</v>
      </c>
      <c r="B66" s="162">
        <v>25.027999999999999</v>
      </c>
      <c r="C66" s="162">
        <v>10.8</v>
      </c>
    </row>
    <row r="67" spans="1:3" x14ac:dyDescent="0.2">
      <c r="A67" s="163">
        <v>43597.015902777777</v>
      </c>
      <c r="B67" s="162">
        <v>25.027999999999999</v>
      </c>
      <c r="C67" s="162">
        <v>10.8</v>
      </c>
    </row>
    <row r="68" spans="1:3" x14ac:dyDescent="0.2">
      <c r="A68" s="163">
        <v>43597.026319444441</v>
      </c>
      <c r="B68" s="162">
        <v>25.027999999999999</v>
      </c>
      <c r="C68" s="162">
        <v>10.8</v>
      </c>
    </row>
    <row r="69" spans="1:3" x14ac:dyDescent="0.2">
      <c r="A69" s="163">
        <v>43597.036736111113</v>
      </c>
      <c r="B69" s="162">
        <v>25.125</v>
      </c>
      <c r="C69" s="162">
        <v>10.8</v>
      </c>
    </row>
    <row r="70" spans="1:3" x14ac:dyDescent="0.2">
      <c r="A70" s="163">
        <v>43597.047152777777</v>
      </c>
      <c r="B70" s="162">
        <v>25.125</v>
      </c>
      <c r="C70" s="162">
        <v>10.8</v>
      </c>
    </row>
    <row r="71" spans="1:3" x14ac:dyDescent="0.2">
      <c r="A71" s="163">
        <v>43597.057569444441</v>
      </c>
      <c r="B71" s="162">
        <v>25.125</v>
      </c>
      <c r="C71" s="162">
        <v>10.8</v>
      </c>
    </row>
    <row r="72" spans="1:3" x14ac:dyDescent="0.2">
      <c r="A72" s="163">
        <v>43597.067986111113</v>
      </c>
      <c r="B72" s="162">
        <v>25.125</v>
      </c>
      <c r="C72" s="162">
        <v>10.8</v>
      </c>
    </row>
    <row r="73" spans="1:3" x14ac:dyDescent="0.2">
      <c r="A73" s="163">
        <v>43597.078402777777</v>
      </c>
      <c r="B73" s="162">
        <v>25.125</v>
      </c>
      <c r="C73" s="162">
        <v>10.8</v>
      </c>
    </row>
    <row r="74" spans="1:3" x14ac:dyDescent="0.2">
      <c r="A74" s="163">
        <v>43597.088819444441</v>
      </c>
      <c r="B74" s="162">
        <v>25.125</v>
      </c>
      <c r="C74" s="162">
        <v>10.8</v>
      </c>
    </row>
    <row r="75" spans="1:3" x14ac:dyDescent="0.2">
      <c r="A75" s="163">
        <v>43597.099236111113</v>
      </c>
      <c r="B75" s="162">
        <v>25.027999999999999</v>
      </c>
      <c r="C75" s="162">
        <v>10.8</v>
      </c>
    </row>
    <row r="76" spans="1:3" x14ac:dyDescent="0.2">
      <c r="A76" s="163">
        <v>43597.109652777777</v>
      </c>
      <c r="B76" s="162">
        <v>25.027999999999999</v>
      </c>
      <c r="C76" s="162">
        <v>10.8</v>
      </c>
    </row>
    <row r="77" spans="1:3" x14ac:dyDescent="0.2">
      <c r="A77" s="163">
        <v>43597.120069444441</v>
      </c>
      <c r="B77" s="162">
        <v>24.931000000000001</v>
      </c>
      <c r="C77" s="162">
        <v>10.8</v>
      </c>
    </row>
    <row r="78" spans="1:3" x14ac:dyDescent="0.2">
      <c r="A78" s="163">
        <v>43597.130486111113</v>
      </c>
      <c r="B78" s="162">
        <v>24.931000000000001</v>
      </c>
      <c r="C78" s="162">
        <v>10.8</v>
      </c>
    </row>
    <row r="79" spans="1:3" x14ac:dyDescent="0.2">
      <c r="A79" s="163">
        <v>43597.140902777777</v>
      </c>
      <c r="B79" s="162">
        <v>25.027999999999999</v>
      </c>
      <c r="C79" s="162">
        <v>10.8</v>
      </c>
    </row>
    <row r="80" spans="1:3" x14ac:dyDescent="0.2">
      <c r="A80" s="163">
        <v>43597.151319444441</v>
      </c>
      <c r="B80" s="162">
        <v>25.027999999999999</v>
      </c>
      <c r="C80" s="162">
        <v>10.8</v>
      </c>
    </row>
    <row r="81" spans="1:3" x14ac:dyDescent="0.2">
      <c r="A81" s="163">
        <v>43597.161736111113</v>
      </c>
      <c r="B81" s="162">
        <v>25.027999999999999</v>
      </c>
      <c r="C81" s="162">
        <v>10.8</v>
      </c>
    </row>
    <row r="82" spans="1:3" x14ac:dyDescent="0.2">
      <c r="A82" s="163">
        <v>43597.172152777777</v>
      </c>
      <c r="B82" s="162">
        <v>25.125</v>
      </c>
      <c r="C82" s="162">
        <v>10.8</v>
      </c>
    </row>
    <row r="83" spans="1:3" x14ac:dyDescent="0.2">
      <c r="A83" s="163">
        <v>43597.182569444441</v>
      </c>
      <c r="B83" s="162">
        <v>25.222000000000001</v>
      </c>
      <c r="C83" s="162">
        <v>10.8</v>
      </c>
    </row>
    <row r="84" spans="1:3" x14ac:dyDescent="0.2">
      <c r="A84" s="163">
        <v>43597.192986111113</v>
      </c>
      <c r="B84" s="162">
        <v>25.125</v>
      </c>
      <c r="C84" s="162">
        <v>10.8</v>
      </c>
    </row>
    <row r="85" spans="1:3" x14ac:dyDescent="0.2">
      <c r="A85" s="163">
        <v>43597.203402777777</v>
      </c>
      <c r="B85" s="162">
        <v>25.125</v>
      </c>
      <c r="C85" s="162">
        <v>10.8</v>
      </c>
    </row>
    <row r="86" spans="1:3" x14ac:dyDescent="0.2">
      <c r="A86" s="163">
        <v>43597.213819444441</v>
      </c>
      <c r="B86" s="162">
        <v>25.125</v>
      </c>
      <c r="C86" s="162">
        <v>10.8</v>
      </c>
    </row>
    <row r="87" spans="1:3" x14ac:dyDescent="0.2">
      <c r="A87" s="163">
        <v>43597.224236111113</v>
      </c>
      <c r="B87" s="162">
        <v>25.125</v>
      </c>
      <c r="C87" s="162">
        <v>10.8</v>
      </c>
    </row>
    <row r="88" spans="1:3" x14ac:dyDescent="0.2">
      <c r="A88" s="163">
        <v>43597.234652777777</v>
      </c>
      <c r="B88" s="162">
        <v>25.125</v>
      </c>
      <c r="C88" s="162">
        <v>10.8</v>
      </c>
    </row>
    <row r="89" spans="1:3" x14ac:dyDescent="0.2">
      <c r="A89" s="163">
        <v>43597.245069444441</v>
      </c>
      <c r="B89" s="162">
        <v>25.125</v>
      </c>
      <c r="C89" s="162">
        <v>10.8</v>
      </c>
    </row>
    <row r="90" spans="1:3" x14ac:dyDescent="0.2">
      <c r="A90" s="163">
        <v>43597.255486111113</v>
      </c>
      <c r="B90" s="162">
        <v>25.125</v>
      </c>
      <c r="C90" s="162">
        <v>10.8</v>
      </c>
    </row>
    <row r="91" spans="1:3" x14ac:dyDescent="0.2">
      <c r="A91" s="163">
        <v>43597.265902777777</v>
      </c>
      <c r="B91" s="162">
        <v>25.125</v>
      </c>
      <c r="C91" s="162">
        <v>10.8</v>
      </c>
    </row>
    <row r="92" spans="1:3" x14ac:dyDescent="0.2">
      <c r="A92" s="163">
        <v>43597.276319444441</v>
      </c>
      <c r="B92" s="162">
        <v>25.027999999999999</v>
      </c>
      <c r="C92" s="162">
        <v>10.8</v>
      </c>
    </row>
    <row r="93" spans="1:3" x14ac:dyDescent="0.2">
      <c r="A93" s="163">
        <v>43597.286736111113</v>
      </c>
      <c r="B93" s="162">
        <v>25.125</v>
      </c>
      <c r="C93" s="162">
        <v>10.8</v>
      </c>
    </row>
    <row r="94" spans="1:3" x14ac:dyDescent="0.2">
      <c r="A94" s="163">
        <v>43597.297152777777</v>
      </c>
      <c r="B94" s="162">
        <v>25.125</v>
      </c>
      <c r="C94" s="162">
        <v>10.8</v>
      </c>
    </row>
    <row r="95" spans="1:3" x14ac:dyDescent="0.2">
      <c r="A95" s="163">
        <v>43597.307569444441</v>
      </c>
      <c r="B95" s="162">
        <v>25.027999999999999</v>
      </c>
      <c r="C95" s="162">
        <v>10.8</v>
      </c>
    </row>
    <row r="96" spans="1:3" x14ac:dyDescent="0.2">
      <c r="A96" s="163">
        <v>43597.317986111113</v>
      </c>
      <c r="B96" s="162">
        <v>25.027999999999999</v>
      </c>
      <c r="C96" s="162">
        <v>10.8</v>
      </c>
    </row>
    <row r="97" spans="1:3" x14ac:dyDescent="0.2">
      <c r="A97" s="163">
        <v>43597.328402777777</v>
      </c>
      <c r="B97" s="162">
        <v>24.931000000000001</v>
      </c>
      <c r="C97" s="162">
        <v>10.8</v>
      </c>
    </row>
    <row r="98" spans="1:3" x14ac:dyDescent="0.2">
      <c r="A98" s="163">
        <v>43597.338819444441</v>
      </c>
      <c r="B98" s="162">
        <v>24.931000000000001</v>
      </c>
      <c r="C98" s="162">
        <v>10.8</v>
      </c>
    </row>
    <row r="99" spans="1:3" x14ac:dyDescent="0.2">
      <c r="A99" s="163">
        <v>43597.349236111113</v>
      </c>
      <c r="B99" s="162">
        <v>24.835000000000001</v>
      </c>
      <c r="C99" s="162">
        <v>10.8</v>
      </c>
    </row>
    <row r="100" spans="1:3" x14ac:dyDescent="0.2">
      <c r="A100" s="163">
        <v>43597.359652777777</v>
      </c>
      <c r="B100" s="162">
        <v>25.027999999999999</v>
      </c>
      <c r="C100" s="162">
        <v>10.8</v>
      </c>
    </row>
    <row r="101" spans="1:3" x14ac:dyDescent="0.2">
      <c r="A101" s="163">
        <v>43597.370069444441</v>
      </c>
      <c r="B101" s="162">
        <v>25.125</v>
      </c>
      <c r="C101" s="162">
        <v>10.8</v>
      </c>
    </row>
    <row r="102" spans="1:3" x14ac:dyDescent="0.2">
      <c r="A102" s="163">
        <v>43597.380486111113</v>
      </c>
      <c r="B102" s="162">
        <v>25.222000000000001</v>
      </c>
      <c r="C102" s="162">
        <v>10.8</v>
      </c>
    </row>
    <row r="103" spans="1:3" x14ac:dyDescent="0.2">
      <c r="A103" s="163">
        <v>43597.390902777777</v>
      </c>
      <c r="B103" s="162">
        <v>25.222000000000001</v>
      </c>
      <c r="C103" s="162">
        <v>32.299999999999997</v>
      </c>
    </row>
    <row r="104" spans="1:3" x14ac:dyDescent="0.2">
      <c r="A104" s="163">
        <v>43597.401319444441</v>
      </c>
      <c r="B104" s="162">
        <v>25.222000000000001</v>
      </c>
      <c r="C104" s="162">
        <v>32.299999999999997</v>
      </c>
    </row>
    <row r="105" spans="1:3" x14ac:dyDescent="0.2">
      <c r="A105" s="163">
        <v>43597.411736111113</v>
      </c>
      <c r="B105" s="162">
        <v>25.222000000000001</v>
      </c>
      <c r="C105" s="162">
        <v>32.299999999999997</v>
      </c>
    </row>
    <row r="106" spans="1:3" x14ac:dyDescent="0.2">
      <c r="A106" s="163">
        <v>43597.422152777777</v>
      </c>
      <c r="B106" s="162">
        <v>25.222000000000001</v>
      </c>
      <c r="C106" s="162">
        <v>32.299999999999997</v>
      </c>
    </row>
    <row r="107" spans="1:3" x14ac:dyDescent="0.2">
      <c r="A107" s="163">
        <v>43597.432569444441</v>
      </c>
      <c r="B107" s="162">
        <v>25.125</v>
      </c>
      <c r="C107" s="162">
        <v>32.299999999999997</v>
      </c>
    </row>
    <row r="108" spans="1:3" x14ac:dyDescent="0.2">
      <c r="A108" s="163">
        <v>43597.442986111113</v>
      </c>
      <c r="B108" s="162">
        <v>25.125</v>
      </c>
      <c r="C108" s="162">
        <v>32.299999999999997</v>
      </c>
    </row>
    <row r="109" spans="1:3" x14ac:dyDescent="0.2">
      <c r="A109" s="163">
        <v>43597.453402777777</v>
      </c>
      <c r="B109" s="162">
        <v>25.125</v>
      </c>
      <c r="C109" s="162">
        <v>32.299999999999997</v>
      </c>
    </row>
    <row r="110" spans="1:3" x14ac:dyDescent="0.2">
      <c r="A110" s="163">
        <v>43597.463819444441</v>
      </c>
      <c r="B110" s="162">
        <v>25.125</v>
      </c>
      <c r="C110" s="162">
        <v>21.5</v>
      </c>
    </row>
    <row r="111" spans="1:3" x14ac:dyDescent="0.2">
      <c r="A111" s="163">
        <v>43597.474236111113</v>
      </c>
      <c r="B111" s="162">
        <v>25.125</v>
      </c>
      <c r="C111" s="162">
        <v>32.299999999999997</v>
      </c>
    </row>
    <row r="112" spans="1:3" x14ac:dyDescent="0.2">
      <c r="A112" s="163">
        <v>43597.484652777777</v>
      </c>
      <c r="B112" s="162">
        <v>25.318999999999999</v>
      </c>
      <c r="C112" s="162">
        <v>32.299999999999997</v>
      </c>
    </row>
    <row r="113" spans="1:3" x14ac:dyDescent="0.2">
      <c r="A113" s="163">
        <v>43597.495069444441</v>
      </c>
      <c r="B113" s="162">
        <v>25.416</v>
      </c>
      <c r="C113" s="162">
        <v>32.299999999999997</v>
      </c>
    </row>
    <row r="114" spans="1:3" x14ac:dyDescent="0.2">
      <c r="A114" s="163">
        <v>43597.505486111113</v>
      </c>
      <c r="B114" s="162">
        <v>25.513000000000002</v>
      </c>
      <c r="C114" s="162">
        <v>32.299999999999997</v>
      </c>
    </row>
    <row r="115" spans="1:3" x14ac:dyDescent="0.2">
      <c r="A115" s="163">
        <v>43597.515902777777</v>
      </c>
      <c r="B115" s="162">
        <v>25.416</v>
      </c>
      <c r="C115" s="162">
        <v>32.299999999999997</v>
      </c>
    </row>
    <row r="116" spans="1:3" x14ac:dyDescent="0.2">
      <c r="A116" s="163">
        <v>43597.526319444441</v>
      </c>
      <c r="B116" s="162">
        <v>25.318999999999999</v>
      </c>
      <c r="C116" s="162">
        <v>32.299999999999997</v>
      </c>
    </row>
    <row r="117" spans="1:3" x14ac:dyDescent="0.2">
      <c r="A117" s="163">
        <v>43597.536736111113</v>
      </c>
      <c r="B117" s="162">
        <v>25.222000000000001</v>
      </c>
      <c r="C117" s="162">
        <v>32.299999999999997</v>
      </c>
    </row>
    <row r="118" spans="1:3" x14ac:dyDescent="0.2">
      <c r="A118" s="163">
        <v>43597.547152777777</v>
      </c>
      <c r="B118" s="162">
        <v>25.125</v>
      </c>
      <c r="C118" s="162">
        <v>32.299999999999997</v>
      </c>
    </row>
    <row r="119" spans="1:3" x14ac:dyDescent="0.2">
      <c r="A119" s="163">
        <v>43597.557569444441</v>
      </c>
      <c r="B119" s="162">
        <v>25.222000000000001</v>
      </c>
      <c r="C119" s="162">
        <v>32.299999999999997</v>
      </c>
    </row>
    <row r="120" spans="1:3" x14ac:dyDescent="0.2">
      <c r="A120" s="163">
        <v>43597.567986111113</v>
      </c>
      <c r="B120" s="162">
        <v>25.222000000000001</v>
      </c>
      <c r="C120" s="162">
        <v>32.299999999999997</v>
      </c>
    </row>
    <row r="121" spans="1:3" x14ac:dyDescent="0.2">
      <c r="A121" s="163">
        <v>43597.578402777777</v>
      </c>
      <c r="B121" s="162">
        <v>25.222000000000001</v>
      </c>
      <c r="C121" s="162">
        <v>32.299999999999997</v>
      </c>
    </row>
    <row r="122" spans="1:3" x14ac:dyDescent="0.2">
      <c r="A122" s="163">
        <v>43597.588819444441</v>
      </c>
      <c r="B122" s="162">
        <v>25.318999999999999</v>
      </c>
      <c r="C122" s="162">
        <v>32.299999999999997</v>
      </c>
    </row>
    <row r="123" spans="1:3" x14ac:dyDescent="0.2">
      <c r="A123" s="163">
        <v>43597.599236111113</v>
      </c>
      <c r="B123" s="162">
        <v>25.222000000000001</v>
      </c>
      <c r="C123" s="162">
        <v>32.299999999999997</v>
      </c>
    </row>
    <row r="124" spans="1:3" x14ac:dyDescent="0.2">
      <c r="A124" s="163">
        <v>43597.609652777777</v>
      </c>
      <c r="B124" s="162">
        <v>25.222000000000001</v>
      </c>
      <c r="C124" s="162">
        <v>32.299999999999997</v>
      </c>
    </row>
    <row r="125" spans="1:3" x14ac:dyDescent="0.2">
      <c r="A125" s="163">
        <v>43597.620069444441</v>
      </c>
      <c r="B125" s="162">
        <v>25.222000000000001</v>
      </c>
      <c r="C125" s="162">
        <v>32.299999999999997</v>
      </c>
    </row>
    <row r="126" spans="1:3" x14ac:dyDescent="0.2">
      <c r="A126" s="163">
        <v>43597.630486111113</v>
      </c>
      <c r="B126" s="162">
        <v>25.222000000000001</v>
      </c>
      <c r="C126" s="162">
        <v>32.299999999999997</v>
      </c>
    </row>
    <row r="127" spans="1:3" x14ac:dyDescent="0.2">
      <c r="A127" s="163">
        <v>43597.640902777777</v>
      </c>
      <c r="B127" s="162">
        <v>25.222000000000001</v>
      </c>
      <c r="C127" s="162">
        <v>32.299999999999997</v>
      </c>
    </row>
    <row r="128" spans="1:3" x14ac:dyDescent="0.2">
      <c r="A128" s="163">
        <v>43597.651319444441</v>
      </c>
      <c r="B128" s="162">
        <v>25.222000000000001</v>
      </c>
      <c r="C128" s="162">
        <v>32.299999999999997</v>
      </c>
    </row>
    <row r="129" spans="1:3" x14ac:dyDescent="0.2">
      <c r="A129" s="163">
        <v>43597.661736111113</v>
      </c>
      <c r="B129" s="162">
        <v>25.222000000000001</v>
      </c>
      <c r="C129" s="162">
        <v>32.299999999999997</v>
      </c>
    </row>
    <row r="130" spans="1:3" x14ac:dyDescent="0.2">
      <c r="A130" s="163">
        <v>43597.672152777777</v>
      </c>
      <c r="B130" s="162">
        <v>25.222000000000001</v>
      </c>
      <c r="C130" s="162">
        <v>32.299999999999997</v>
      </c>
    </row>
    <row r="131" spans="1:3" x14ac:dyDescent="0.2">
      <c r="A131" s="163">
        <v>43597.682569444441</v>
      </c>
      <c r="B131" s="162">
        <v>25.222000000000001</v>
      </c>
      <c r="C131" s="162">
        <v>32.299999999999997</v>
      </c>
    </row>
    <row r="132" spans="1:3" x14ac:dyDescent="0.2">
      <c r="A132" s="163">
        <v>43597.692986111113</v>
      </c>
      <c r="B132" s="162">
        <v>25.222000000000001</v>
      </c>
      <c r="C132" s="162">
        <v>32.299999999999997</v>
      </c>
    </row>
    <row r="133" spans="1:3" x14ac:dyDescent="0.2">
      <c r="A133" s="163">
        <v>43597.703402777777</v>
      </c>
      <c r="B133" s="162">
        <v>25.222000000000001</v>
      </c>
      <c r="C133" s="162">
        <v>32.299999999999997</v>
      </c>
    </row>
    <row r="134" spans="1:3" x14ac:dyDescent="0.2">
      <c r="A134" s="163">
        <v>43597.713819444441</v>
      </c>
      <c r="B134" s="162">
        <v>25.222000000000001</v>
      </c>
      <c r="C134" s="162">
        <v>32.299999999999997</v>
      </c>
    </row>
    <row r="135" spans="1:3" x14ac:dyDescent="0.2">
      <c r="A135" s="163">
        <v>43597.724236111113</v>
      </c>
      <c r="B135" s="162">
        <v>25.222000000000001</v>
      </c>
      <c r="C135" s="162">
        <v>21.5</v>
      </c>
    </row>
    <row r="136" spans="1:3" x14ac:dyDescent="0.2">
      <c r="A136" s="163">
        <v>43597.734652777777</v>
      </c>
      <c r="B136" s="162">
        <v>25.222000000000001</v>
      </c>
      <c r="C136" s="162">
        <v>32.299999999999997</v>
      </c>
    </row>
    <row r="137" spans="1:3" x14ac:dyDescent="0.2">
      <c r="A137" s="163">
        <v>43597.745069444441</v>
      </c>
      <c r="B137" s="162">
        <v>25.222000000000001</v>
      </c>
      <c r="C137" s="162">
        <v>32.299999999999997</v>
      </c>
    </row>
    <row r="138" spans="1:3" x14ac:dyDescent="0.2">
      <c r="A138" s="163">
        <v>43597.755486111113</v>
      </c>
      <c r="B138" s="162">
        <v>25.222000000000001</v>
      </c>
      <c r="C138" s="162">
        <v>32.299999999999997</v>
      </c>
    </row>
    <row r="139" spans="1:3" x14ac:dyDescent="0.2">
      <c r="A139" s="163">
        <v>43597.765902777777</v>
      </c>
      <c r="B139" s="162">
        <v>25.125</v>
      </c>
      <c r="C139" s="162">
        <v>32.299999999999997</v>
      </c>
    </row>
    <row r="140" spans="1:3" x14ac:dyDescent="0.2">
      <c r="A140" s="163">
        <v>43597.776319444441</v>
      </c>
      <c r="B140" s="162">
        <v>25.125</v>
      </c>
      <c r="C140" s="162">
        <v>32.299999999999997</v>
      </c>
    </row>
    <row r="141" spans="1:3" x14ac:dyDescent="0.2">
      <c r="A141" s="163">
        <v>43597.786736111113</v>
      </c>
      <c r="B141" s="162">
        <v>25.125</v>
      </c>
      <c r="C141" s="162">
        <v>32.299999999999997</v>
      </c>
    </row>
    <row r="142" spans="1:3" x14ac:dyDescent="0.2">
      <c r="A142" s="163">
        <v>43597.797152777777</v>
      </c>
      <c r="B142" s="162">
        <v>25.027999999999999</v>
      </c>
      <c r="C142" s="162">
        <v>32.299999999999997</v>
      </c>
    </row>
    <row r="143" spans="1:3" x14ac:dyDescent="0.2">
      <c r="A143" s="163">
        <v>43597.807569444441</v>
      </c>
      <c r="B143" s="162">
        <v>25.027999999999999</v>
      </c>
      <c r="C143" s="162">
        <v>32.299999999999997</v>
      </c>
    </row>
    <row r="144" spans="1:3" x14ac:dyDescent="0.2">
      <c r="A144" s="163">
        <v>43597.817986111113</v>
      </c>
      <c r="B144" s="162">
        <v>25.027999999999999</v>
      </c>
      <c r="C144" s="162">
        <v>32.299999999999997</v>
      </c>
    </row>
    <row r="145" spans="1:3" x14ac:dyDescent="0.2">
      <c r="A145" s="163">
        <v>43597.828402777777</v>
      </c>
      <c r="B145" s="162">
        <v>25.222000000000001</v>
      </c>
      <c r="C145" s="162">
        <v>32.299999999999997</v>
      </c>
    </row>
    <row r="146" spans="1:3" x14ac:dyDescent="0.2">
      <c r="A146" s="163">
        <v>43597.838819444441</v>
      </c>
      <c r="B146" s="162">
        <v>25.318999999999999</v>
      </c>
      <c r="C146" s="162">
        <v>32.299999999999997</v>
      </c>
    </row>
    <row r="147" spans="1:3" x14ac:dyDescent="0.2">
      <c r="A147" s="163">
        <v>43597.849236111113</v>
      </c>
      <c r="B147" s="162">
        <v>25.318999999999999</v>
      </c>
      <c r="C147" s="162">
        <v>32.299999999999997</v>
      </c>
    </row>
    <row r="148" spans="1:3" x14ac:dyDescent="0.2">
      <c r="A148" s="163">
        <v>43597.859652777777</v>
      </c>
      <c r="B148" s="162">
        <v>25.318999999999999</v>
      </c>
      <c r="C148" s="162">
        <v>32.299999999999997</v>
      </c>
    </row>
    <row r="149" spans="1:3" x14ac:dyDescent="0.2">
      <c r="A149" s="163">
        <v>43597.870069444441</v>
      </c>
      <c r="B149" s="162">
        <v>25.222000000000001</v>
      </c>
      <c r="C149" s="162">
        <v>32.299999999999997</v>
      </c>
    </row>
    <row r="150" spans="1:3" x14ac:dyDescent="0.2">
      <c r="A150" s="163">
        <v>43597.880486111113</v>
      </c>
      <c r="B150" s="162">
        <v>25.222000000000001</v>
      </c>
      <c r="C150" s="162">
        <v>32.299999999999997</v>
      </c>
    </row>
    <row r="151" spans="1:3" x14ac:dyDescent="0.2">
      <c r="A151" s="163">
        <v>43597.890902777777</v>
      </c>
      <c r="B151" s="162">
        <v>25.222000000000001</v>
      </c>
      <c r="C151" s="162">
        <v>32.299999999999997</v>
      </c>
    </row>
    <row r="152" spans="1:3" x14ac:dyDescent="0.2">
      <c r="A152" s="163">
        <v>43597.901319444441</v>
      </c>
      <c r="B152" s="162">
        <v>25.222000000000001</v>
      </c>
      <c r="C152" s="162">
        <v>32.299999999999997</v>
      </c>
    </row>
    <row r="153" spans="1:3" x14ac:dyDescent="0.2">
      <c r="A153" s="163">
        <v>43597.911736111113</v>
      </c>
      <c r="B153" s="162">
        <v>25.222000000000001</v>
      </c>
      <c r="C153" s="162">
        <v>32.299999999999997</v>
      </c>
    </row>
    <row r="154" spans="1:3" x14ac:dyDescent="0.2">
      <c r="A154" s="163">
        <v>43597.922152777777</v>
      </c>
      <c r="B154" s="162">
        <v>25.222000000000001</v>
      </c>
      <c r="C154" s="162">
        <v>21.5</v>
      </c>
    </row>
    <row r="155" spans="1:3" x14ac:dyDescent="0.2">
      <c r="A155" s="163">
        <v>43597.932569444441</v>
      </c>
      <c r="B155" s="162">
        <v>25.222000000000001</v>
      </c>
      <c r="C155" s="162">
        <v>32.299999999999997</v>
      </c>
    </row>
    <row r="156" spans="1:3" x14ac:dyDescent="0.2">
      <c r="A156" s="163">
        <v>43597.942986111113</v>
      </c>
      <c r="B156" s="162">
        <v>25.222000000000001</v>
      </c>
      <c r="C156" s="162">
        <v>32.299999999999997</v>
      </c>
    </row>
    <row r="157" spans="1:3" x14ac:dyDescent="0.2">
      <c r="A157" s="163">
        <v>43597.953402777777</v>
      </c>
      <c r="B157" s="162">
        <v>25.222000000000001</v>
      </c>
      <c r="C157" s="162">
        <v>32.299999999999997</v>
      </c>
    </row>
    <row r="158" spans="1:3" x14ac:dyDescent="0.2">
      <c r="A158" s="163">
        <v>43597.963819444441</v>
      </c>
      <c r="B158" s="162">
        <v>25.222000000000001</v>
      </c>
      <c r="C158" s="162">
        <v>32.299999999999997</v>
      </c>
    </row>
    <row r="159" spans="1:3" x14ac:dyDescent="0.2">
      <c r="A159" s="163">
        <v>43597.974236111113</v>
      </c>
      <c r="B159" s="162">
        <v>25.222000000000001</v>
      </c>
      <c r="C159" s="162">
        <v>32.299999999999997</v>
      </c>
    </row>
    <row r="160" spans="1:3" x14ac:dyDescent="0.2">
      <c r="A160" s="163">
        <v>43597.984652777777</v>
      </c>
      <c r="B160" s="162">
        <v>25.125</v>
      </c>
      <c r="C160" s="162">
        <v>32.299999999999997</v>
      </c>
    </row>
    <row r="161" spans="1:3" x14ac:dyDescent="0.2">
      <c r="A161" s="163">
        <v>43597.995069444441</v>
      </c>
      <c r="B161" s="162">
        <v>25.125</v>
      </c>
      <c r="C161" s="162">
        <v>32.299999999999997</v>
      </c>
    </row>
    <row r="162" spans="1:3" x14ac:dyDescent="0.2">
      <c r="A162" s="163">
        <v>43628.005486111113</v>
      </c>
      <c r="B162" s="162">
        <v>25.222000000000001</v>
      </c>
      <c r="C162" s="162">
        <v>32.299999999999997</v>
      </c>
    </row>
    <row r="163" spans="1:3" x14ac:dyDescent="0.2">
      <c r="A163" s="163">
        <v>43628.015902777777</v>
      </c>
      <c r="B163" s="162">
        <v>25.222000000000001</v>
      </c>
      <c r="C163" s="162">
        <v>32.299999999999997</v>
      </c>
    </row>
    <row r="164" spans="1:3" x14ac:dyDescent="0.2">
      <c r="A164" s="163">
        <v>43628.026319444441</v>
      </c>
      <c r="B164" s="162">
        <v>25.222000000000001</v>
      </c>
      <c r="C164" s="162">
        <v>32.299999999999997</v>
      </c>
    </row>
    <row r="165" spans="1:3" x14ac:dyDescent="0.2">
      <c r="A165" s="163">
        <v>43628.036736111113</v>
      </c>
      <c r="B165" s="162">
        <v>25.125</v>
      </c>
      <c r="C165" s="162">
        <v>32.299999999999997</v>
      </c>
    </row>
    <row r="166" spans="1:3" x14ac:dyDescent="0.2">
      <c r="A166" s="163">
        <v>43628.047152777777</v>
      </c>
      <c r="B166" s="162">
        <v>25.125</v>
      </c>
      <c r="C166" s="162">
        <v>32.299999999999997</v>
      </c>
    </row>
    <row r="167" spans="1:3" x14ac:dyDescent="0.2">
      <c r="A167" s="163">
        <v>43628.057569444441</v>
      </c>
      <c r="B167" s="162">
        <v>25.222000000000001</v>
      </c>
      <c r="C167" s="162">
        <v>21.5</v>
      </c>
    </row>
    <row r="168" spans="1:3" x14ac:dyDescent="0.2">
      <c r="A168" s="163">
        <v>43628.067986111113</v>
      </c>
      <c r="B168" s="162">
        <v>25.125</v>
      </c>
      <c r="C168" s="162">
        <v>32.299999999999997</v>
      </c>
    </row>
    <row r="169" spans="1:3" x14ac:dyDescent="0.2">
      <c r="A169" s="163">
        <v>43628.078402777777</v>
      </c>
      <c r="B169" s="162">
        <v>25.125</v>
      </c>
      <c r="C169" s="162">
        <v>32.299999999999997</v>
      </c>
    </row>
    <row r="170" spans="1:3" x14ac:dyDescent="0.2">
      <c r="A170" s="163">
        <v>43628.088819444441</v>
      </c>
      <c r="B170" s="162">
        <v>25.125</v>
      </c>
      <c r="C170" s="162">
        <v>32.299999999999997</v>
      </c>
    </row>
    <row r="171" spans="1:3" x14ac:dyDescent="0.2">
      <c r="A171" s="163">
        <v>43628.099236111113</v>
      </c>
      <c r="B171" s="162">
        <v>25.125</v>
      </c>
      <c r="C171" s="162">
        <v>32.299999999999997</v>
      </c>
    </row>
    <row r="172" spans="1:3" x14ac:dyDescent="0.2">
      <c r="A172" s="163">
        <v>43628.109652777777</v>
      </c>
      <c r="B172" s="162">
        <v>25.125</v>
      </c>
      <c r="C172" s="162">
        <v>32.299999999999997</v>
      </c>
    </row>
    <row r="173" spans="1:3" x14ac:dyDescent="0.2">
      <c r="A173" s="163">
        <v>43628.120069444441</v>
      </c>
      <c r="B173" s="162">
        <v>25.125</v>
      </c>
      <c r="C173" s="162">
        <v>32.299999999999997</v>
      </c>
    </row>
    <row r="174" spans="1:3" x14ac:dyDescent="0.2">
      <c r="A174" s="163">
        <v>43628.130486111113</v>
      </c>
      <c r="B174" s="162">
        <v>25.125</v>
      </c>
      <c r="C174" s="162">
        <v>32.299999999999997</v>
      </c>
    </row>
    <row r="175" spans="1:3" x14ac:dyDescent="0.2">
      <c r="A175" s="163">
        <v>43628.140902777777</v>
      </c>
      <c r="B175" s="162">
        <v>25.125</v>
      </c>
      <c r="C175" s="162">
        <v>32.299999999999997</v>
      </c>
    </row>
    <row r="176" spans="1:3" x14ac:dyDescent="0.2">
      <c r="A176" s="163">
        <v>43628.151319444441</v>
      </c>
      <c r="B176" s="162">
        <v>25.125</v>
      </c>
      <c r="C176" s="162">
        <v>32.299999999999997</v>
      </c>
    </row>
    <row r="177" spans="1:3" x14ac:dyDescent="0.2">
      <c r="A177" s="163">
        <v>43628.161736111113</v>
      </c>
      <c r="B177" s="162">
        <v>25.222000000000001</v>
      </c>
      <c r="C177" s="162">
        <v>32.299999999999997</v>
      </c>
    </row>
    <row r="178" spans="1:3" x14ac:dyDescent="0.2">
      <c r="A178" s="163">
        <v>43628.172152777777</v>
      </c>
      <c r="B178" s="162">
        <v>25.222000000000001</v>
      </c>
      <c r="C178" s="162">
        <v>32.299999999999997</v>
      </c>
    </row>
    <row r="179" spans="1:3" x14ac:dyDescent="0.2">
      <c r="A179" s="163">
        <v>43628.182569444441</v>
      </c>
      <c r="B179" s="162">
        <v>25.222000000000001</v>
      </c>
      <c r="C179" s="162">
        <v>21.5</v>
      </c>
    </row>
    <row r="180" spans="1:3" x14ac:dyDescent="0.2">
      <c r="A180" s="163">
        <v>43628.192986111113</v>
      </c>
      <c r="B180" s="162">
        <v>25.222000000000001</v>
      </c>
      <c r="C180" s="162">
        <v>32.299999999999997</v>
      </c>
    </row>
    <row r="181" spans="1:3" x14ac:dyDescent="0.2">
      <c r="A181" s="163">
        <v>43628.203402777777</v>
      </c>
      <c r="B181" s="162">
        <v>25.125</v>
      </c>
      <c r="C181" s="162">
        <v>32.299999999999997</v>
      </c>
    </row>
    <row r="182" spans="1:3" x14ac:dyDescent="0.2">
      <c r="A182" s="163">
        <v>43628.213819444441</v>
      </c>
      <c r="B182" s="162">
        <v>25.027999999999999</v>
      </c>
      <c r="C182" s="162">
        <v>32.299999999999997</v>
      </c>
    </row>
    <row r="183" spans="1:3" x14ac:dyDescent="0.2">
      <c r="A183" s="163">
        <v>43628.224236111113</v>
      </c>
      <c r="B183" s="162">
        <v>24.931000000000001</v>
      </c>
      <c r="C183" s="162">
        <v>32.299999999999997</v>
      </c>
    </row>
    <row r="184" spans="1:3" x14ac:dyDescent="0.2">
      <c r="A184" s="163">
        <v>43628.234652777777</v>
      </c>
      <c r="B184" s="162">
        <v>24.931000000000001</v>
      </c>
      <c r="C184" s="162">
        <v>21.5</v>
      </c>
    </row>
    <row r="185" spans="1:3" x14ac:dyDescent="0.2">
      <c r="A185" s="163">
        <v>43628.245069444441</v>
      </c>
      <c r="B185" s="162">
        <v>25.027999999999999</v>
      </c>
      <c r="C185" s="162">
        <v>32.299999999999997</v>
      </c>
    </row>
    <row r="186" spans="1:3" x14ac:dyDescent="0.2">
      <c r="A186" s="163">
        <v>43628.255486111113</v>
      </c>
      <c r="B186" s="162">
        <v>25.222000000000001</v>
      </c>
      <c r="C186" s="162">
        <v>32.299999999999997</v>
      </c>
    </row>
    <row r="187" spans="1:3" x14ac:dyDescent="0.2">
      <c r="A187" s="163">
        <v>43628.265902777777</v>
      </c>
      <c r="B187" s="162">
        <v>25.222000000000001</v>
      </c>
      <c r="C187" s="162">
        <v>32.299999999999997</v>
      </c>
    </row>
    <row r="188" spans="1:3" x14ac:dyDescent="0.2">
      <c r="A188" s="163">
        <v>43628.276319444441</v>
      </c>
      <c r="B188" s="162">
        <v>25.318999999999999</v>
      </c>
      <c r="C188" s="162">
        <v>32.299999999999997</v>
      </c>
    </row>
    <row r="189" spans="1:3" x14ac:dyDescent="0.2">
      <c r="A189" s="163">
        <v>43628.286736111113</v>
      </c>
      <c r="B189" s="162">
        <v>25.222000000000001</v>
      </c>
      <c r="C189" s="162">
        <v>32.299999999999997</v>
      </c>
    </row>
    <row r="190" spans="1:3" x14ac:dyDescent="0.2">
      <c r="A190" s="163">
        <v>43628.297152777777</v>
      </c>
      <c r="B190" s="162">
        <v>25.222000000000001</v>
      </c>
      <c r="C190" s="162">
        <v>32.299999999999997</v>
      </c>
    </row>
    <row r="191" spans="1:3" x14ac:dyDescent="0.2">
      <c r="A191" s="163">
        <v>43628.307569444441</v>
      </c>
      <c r="B191" s="162">
        <v>25.222000000000001</v>
      </c>
      <c r="C191" s="162">
        <v>32.299999999999997</v>
      </c>
    </row>
    <row r="192" spans="1:3" x14ac:dyDescent="0.2">
      <c r="A192" s="163">
        <v>43628.317986111113</v>
      </c>
      <c r="B192" s="162">
        <v>25.125</v>
      </c>
      <c r="C192" s="162">
        <v>32.299999999999997</v>
      </c>
    </row>
    <row r="193" spans="1:3" x14ac:dyDescent="0.2">
      <c r="A193" s="163">
        <v>43628.328402777777</v>
      </c>
      <c r="B193" s="162">
        <v>25.125</v>
      </c>
      <c r="C193" s="162">
        <v>21.5</v>
      </c>
    </row>
    <row r="194" spans="1:3" x14ac:dyDescent="0.2">
      <c r="A194" s="163">
        <v>43628.338819444441</v>
      </c>
      <c r="B194" s="162">
        <v>25.125</v>
      </c>
      <c r="C194" s="162">
        <v>32.299999999999997</v>
      </c>
    </row>
    <row r="195" spans="1:3" x14ac:dyDescent="0.2">
      <c r="A195" s="163">
        <v>43628.349236111113</v>
      </c>
      <c r="B195" s="162">
        <v>25.222000000000001</v>
      </c>
      <c r="C195" s="162">
        <v>21.5</v>
      </c>
    </row>
    <row r="196" spans="1:3" x14ac:dyDescent="0.2">
      <c r="A196" s="163">
        <v>43628.359652777777</v>
      </c>
      <c r="B196" s="162">
        <v>25.222000000000001</v>
      </c>
      <c r="C196" s="162">
        <v>32.299999999999997</v>
      </c>
    </row>
    <row r="197" spans="1:3" x14ac:dyDescent="0.2">
      <c r="A197" s="163">
        <v>43628.370069444441</v>
      </c>
      <c r="B197" s="162">
        <v>25.222000000000001</v>
      </c>
      <c r="C197" s="162">
        <v>32.299999999999997</v>
      </c>
    </row>
    <row r="198" spans="1:3" x14ac:dyDescent="0.2">
      <c r="A198" s="163">
        <v>43628.380486111113</v>
      </c>
      <c r="B198" s="162">
        <v>25.222000000000001</v>
      </c>
      <c r="C198" s="162">
        <v>32.299999999999997</v>
      </c>
    </row>
    <row r="199" spans="1:3" x14ac:dyDescent="0.2">
      <c r="A199" s="163">
        <v>43628.390902777777</v>
      </c>
      <c r="B199" s="162">
        <v>25.222000000000001</v>
      </c>
      <c r="C199" s="162">
        <v>32.299999999999997</v>
      </c>
    </row>
    <row r="200" spans="1:3" x14ac:dyDescent="0.2">
      <c r="A200" s="163">
        <v>43628.401319444441</v>
      </c>
      <c r="B200" s="162">
        <v>25.222000000000001</v>
      </c>
      <c r="C200" s="162">
        <v>21.5</v>
      </c>
    </row>
    <row r="201" spans="1:3" x14ac:dyDescent="0.2">
      <c r="A201" s="163">
        <v>43628.411736111113</v>
      </c>
      <c r="B201" s="162">
        <v>25.222000000000001</v>
      </c>
      <c r="C201" s="162">
        <v>10.8</v>
      </c>
    </row>
    <row r="202" spans="1:3" x14ac:dyDescent="0.2">
      <c r="A202" s="163">
        <v>43628.422152777777</v>
      </c>
      <c r="B202" s="162">
        <v>25.125</v>
      </c>
      <c r="C202" s="162">
        <v>10.8</v>
      </c>
    </row>
    <row r="203" spans="1:3" x14ac:dyDescent="0.2">
      <c r="A203" s="163">
        <v>43628.432569444441</v>
      </c>
      <c r="B203" s="162">
        <v>25.027999999999999</v>
      </c>
      <c r="C203" s="162">
        <v>10.8</v>
      </c>
    </row>
    <row r="204" spans="1:3" x14ac:dyDescent="0.2">
      <c r="A204" s="163">
        <v>43628.442986111113</v>
      </c>
      <c r="B204" s="162">
        <v>24.931000000000001</v>
      </c>
      <c r="C204" s="162">
        <v>10.8</v>
      </c>
    </row>
    <row r="205" spans="1:3" x14ac:dyDescent="0.2">
      <c r="A205" s="163">
        <v>43628.453402777777</v>
      </c>
      <c r="B205" s="162">
        <v>24.835000000000001</v>
      </c>
      <c r="C205" s="162">
        <v>10.8</v>
      </c>
    </row>
    <row r="206" spans="1:3" x14ac:dyDescent="0.2">
      <c r="A206" s="163">
        <v>43628.463819444441</v>
      </c>
      <c r="B206" s="162">
        <v>24.835000000000001</v>
      </c>
      <c r="C206" s="162">
        <v>10.8</v>
      </c>
    </row>
    <row r="207" spans="1:3" x14ac:dyDescent="0.2">
      <c r="A207" s="163">
        <v>43628.474236111113</v>
      </c>
      <c r="B207" s="162">
        <v>24.835000000000001</v>
      </c>
      <c r="C207" s="162">
        <v>10.8</v>
      </c>
    </row>
    <row r="208" spans="1:3" x14ac:dyDescent="0.2">
      <c r="A208" s="163">
        <v>43628.484652777777</v>
      </c>
      <c r="B208" s="162">
        <v>24.835000000000001</v>
      </c>
      <c r="C208" s="162">
        <v>10.8</v>
      </c>
    </row>
    <row r="209" spans="1:3" x14ac:dyDescent="0.2">
      <c r="A209" s="163">
        <v>43628.495069444441</v>
      </c>
      <c r="B209" s="162">
        <v>24.835000000000001</v>
      </c>
      <c r="C209" s="162">
        <v>10.8</v>
      </c>
    </row>
    <row r="210" spans="1:3" x14ac:dyDescent="0.2">
      <c r="A210" s="163">
        <v>43628.505486111113</v>
      </c>
      <c r="B210" s="162">
        <v>24.835000000000001</v>
      </c>
      <c r="C210" s="162">
        <v>10.8</v>
      </c>
    </row>
    <row r="211" spans="1:3" x14ac:dyDescent="0.2">
      <c r="A211" s="163">
        <v>43628.515902777777</v>
      </c>
      <c r="B211" s="162">
        <v>24.931000000000001</v>
      </c>
      <c r="C211" s="162">
        <v>10.8</v>
      </c>
    </row>
    <row r="212" spans="1:3" x14ac:dyDescent="0.2">
      <c r="A212" s="163">
        <v>43628.526319444441</v>
      </c>
      <c r="B212" s="162">
        <v>25.125</v>
      </c>
      <c r="C212" s="162">
        <v>10.8</v>
      </c>
    </row>
    <row r="213" spans="1:3" x14ac:dyDescent="0.2">
      <c r="A213" s="163">
        <v>43628.536736111113</v>
      </c>
      <c r="B213" s="162">
        <v>25.222000000000001</v>
      </c>
      <c r="C213" s="162">
        <v>10.8</v>
      </c>
    </row>
    <row r="214" spans="1:3" x14ac:dyDescent="0.2">
      <c r="A214" s="163">
        <v>43628.547152777777</v>
      </c>
      <c r="B214" s="162">
        <v>25.222000000000001</v>
      </c>
      <c r="C214" s="162">
        <v>10.8</v>
      </c>
    </row>
    <row r="215" spans="1:3" x14ac:dyDescent="0.2">
      <c r="A215" s="163">
        <v>43628.557569444441</v>
      </c>
      <c r="B215" s="162">
        <v>25.222000000000001</v>
      </c>
      <c r="C215" s="162">
        <v>10.8</v>
      </c>
    </row>
    <row r="216" spans="1:3" x14ac:dyDescent="0.2">
      <c r="A216" s="163">
        <v>43628.567986111113</v>
      </c>
      <c r="B216" s="162">
        <v>25.222000000000001</v>
      </c>
      <c r="C216" s="162">
        <v>21.5</v>
      </c>
    </row>
    <row r="217" spans="1:3" x14ac:dyDescent="0.2">
      <c r="A217" s="163">
        <v>43628.578402777777</v>
      </c>
      <c r="B217" s="162">
        <v>25.222000000000001</v>
      </c>
      <c r="C217" s="162">
        <v>21.5</v>
      </c>
    </row>
    <row r="218" spans="1:3" x14ac:dyDescent="0.2">
      <c r="A218" s="163">
        <v>43628.588819444441</v>
      </c>
      <c r="B218" s="162">
        <v>25.125</v>
      </c>
      <c r="C218" s="162">
        <v>10.8</v>
      </c>
    </row>
    <row r="219" spans="1:3" x14ac:dyDescent="0.2">
      <c r="A219" s="163">
        <v>43628.599236111113</v>
      </c>
      <c r="B219" s="162">
        <v>25.125</v>
      </c>
      <c r="C219" s="162">
        <v>21.5</v>
      </c>
    </row>
    <row r="220" spans="1:3" x14ac:dyDescent="0.2">
      <c r="A220" s="163">
        <v>43628.609652777777</v>
      </c>
      <c r="B220" s="162">
        <v>25.125</v>
      </c>
      <c r="C220" s="162">
        <v>21.5</v>
      </c>
    </row>
    <row r="221" spans="1:3" x14ac:dyDescent="0.2">
      <c r="A221" s="163">
        <v>43628.620069444441</v>
      </c>
      <c r="B221" s="162">
        <v>25.125</v>
      </c>
      <c r="C221" s="162">
        <v>10.8</v>
      </c>
    </row>
    <row r="222" spans="1:3" x14ac:dyDescent="0.2">
      <c r="A222" s="163">
        <v>43628.630486111113</v>
      </c>
      <c r="B222" s="162">
        <v>25.125</v>
      </c>
      <c r="C222" s="162">
        <v>21.5</v>
      </c>
    </row>
    <row r="223" spans="1:3" x14ac:dyDescent="0.2">
      <c r="A223" s="163">
        <v>43628.640902777777</v>
      </c>
      <c r="B223" s="162">
        <v>25.125</v>
      </c>
      <c r="C223" s="162">
        <v>21.5</v>
      </c>
    </row>
    <row r="224" spans="1:3" x14ac:dyDescent="0.2">
      <c r="A224" s="163">
        <v>43628.651319444441</v>
      </c>
      <c r="B224" s="162">
        <v>25.125</v>
      </c>
      <c r="C224" s="162">
        <v>21.5</v>
      </c>
    </row>
    <row r="225" spans="1:3" x14ac:dyDescent="0.2">
      <c r="A225" s="163">
        <v>43628.661736111113</v>
      </c>
      <c r="B225" s="162">
        <v>25.222000000000001</v>
      </c>
      <c r="C225" s="162">
        <v>10.8</v>
      </c>
    </row>
    <row r="226" spans="1:3" x14ac:dyDescent="0.2">
      <c r="A226" s="163">
        <v>43628.672152777777</v>
      </c>
      <c r="B226" s="162">
        <v>25.222000000000001</v>
      </c>
      <c r="C226" s="162">
        <v>10.8</v>
      </c>
    </row>
    <row r="227" spans="1:3" x14ac:dyDescent="0.2">
      <c r="A227" s="163">
        <v>43628.682569444441</v>
      </c>
      <c r="B227" s="162">
        <v>25.222000000000001</v>
      </c>
      <c r="C227" s="162">
        <v>10.8</v>
      </c>
    </row>
    <row r="228" spans="1:3" x14ac:dyDescent="0.2">
      <c r="A228" s="163">
        <v>43628.692986111113</v>
      </c>
      <c r="B228" s="162">
        <v>25.125</v>
      </c>
      <c r="C228" s="162">
        <v>10.8</v>
      </c>
    </row>
    <row r="229" spans="1:3" x14ac:dyDescent="0.2">
      <c r="A229" s="163">
        <v>43628.703402777777</v>
      </c>
      <c r="B229" s="162">
        <v>25.125</v>
      </c>
      <c r="C229" s="162">
        <v>10.8</v>
      </c>
    </row>
    <row r="230" spans="1:3" x14ac:dyDescent="0.2">
      <c r="A230" s="163">
        <v>43628.713819444441</v>
      </c>
      <c r="B230" s="162">
        <v>25.027999999999999</v>
      </c>
      <c r="C230" s="162">
        <v>10.8</v>
      </c>
    </row>
    <row r="231" spans="1:3" x14ac:dyDescent="0.2">
      <c r="A231" s="163">
        <v>43628.724236111113</v>
      </c>
      <c r="B231" s="162">
        <v>25.027999999999999</v>
      </c>
      <c r="C231" s="162">
        <v>10.8</v>
      </c>
    </row>
    <row r="232" spans="1:3" x14ac:dyDescent="0.2">
      <c r="A232" s="163">
        <v>43628.734652777777</v>
      </c>
      <c r="B232" s="162">
        <v>25.027999999999999</v>
      </c>
      <c r="C232" s="162">
        <v>10.8</v>
      </c>
    </row>
    <row r="233" spans="1:3" x14ac:dyDescent="0.2">
      <c r="A233" s="163">
        <v>43628.745069444441</v>
      </c>
      <c r="B233" s="162">
        <v>25.027999999999999</v>
      </c>
      <c r="C233" s="162">
        <v>10.8</v>
      </c>
    </row>
    <row r="234" spans="1:3" x14ac:dyDescent="0.2">
      <c r="A234" s="163">
        <v>43628.755486111113</v>
      </c>
      <c r="B234" s="162">
        <v>25.027999999999999</v>
      </c>
      <c r="C234" s="162">
        <v>10.8</v>
      </c>
    </row>
    <row r="235" spans="1:3" x14ac:dyDescent="0.2">
      <c r="A235" s="163">
        <v>43628.765902777777</v>
      </c>
      <c r="B235" s="162">
        <v>25.027999999999999</v>
      </c>
      <c r="C235" s="162">
        <v>10.8</v>
      </c>
    </row>
    <row r="236" spans="1:3" x14ac:dyDescent="0.2">
      <c r="A236" s="163">
        <v>43628.776319444441</v>
      </c>
      <c r="B236" s="162">
        <v>25.027999999999999</v>
      </c>
      <c r="C236" s="162">
        <v>10.8</v>
      </c>
    </row>
    <row r="237" spans="1:3" x14ac:dyDescent="0.2">
      <c r="A237" s="163">
        <v>43628.786736111113</v>
      </c>
      <c r="B237" s="162">
        <v>25.027999999999999</v>
      </c>
      <c r="C237" s="162">
        <v>10.8</v>
      </c>
    </row>
    <row r="238" spans="1:3" x14ac:dyDescent="0.2">
      <c r="A238" s="163">
        <v>43628.797152777777</v>
      </c>
      <c r="B238" s="162">
        <v>25.027999999999999</v>
      </c>
      <c r="C238" s="162">
        <v>10.8</v>
      </c>
    </row>
    <row r="239" spans="1:3" x14ac:dyDescent="0.2">
      <c r="A239" s="163">
        <v>43628.807569444441</v>
      </c>
      <c r="B239" s="162">
        <v>25.027999999999999</v>
      </c>
      <c r="C239" s="162">
        <v>10.8</v>
      </c>
    </row>
    <row r="240" spans="1:3" x14ac:dyDescent="0.2">
      <c r="A240" s="163">
        <v>43628.817986111113</v>
      </c>
      <c r="B240" s="162">
        <v>25.027999999999999</v>
      </c>
      <c r="C240" s="162">
        <v>10.8</v>
      </c>
    </row>
    <row r="241" spans="1:3" x14ac:dyDescent="0.2">
      <c r="A241" s="163">
        <v>43628.828402777777</v>
      </c>
      <c r="B241" s="162">
        <v>25.027999999999999</v>
      </c>
      <c r="C241" s="162">
        <v>10.8</v>
      </c>
    </row>
    <row r="242" spans="1:3" x14ac:dyDescent="0.2">
      <c r="A242" s="163">
        <v>43628.838819444441</v>
      </c>
      <c r="B242" s="162">
        <v>25.027999999999999</v>
      </c>
      <c r="C242" s="162">
        <v>10.8</v>
      </c>
    </row>
    <row r="243" spans="1:3" x14ac:dyDescent="0.2">
      <c r="A243" s="163">
        <v>43628.849236111113</v>
      </c>
      <c r="B243" s="162">
        <v>25.027999999999999</v>
      </c>
      <c r="C243" s="162">
        <v>10.8</v>
      </c>
    </row>
    <row r="244" spans="1:3" x14ac:dyDescent="0.2">
      <c r="A244" s="163">
        <v>43628.859652777777</v>
      </c>
      <c r="B244" s="162">
        <v>25.027999999999999</v>
      </c>
      <c r="C244" s="162">
        <v>10.8</v>
      </c>
    </row>
    <row r="245" spans="1:3" x14ac:dyDescent="0.2">
      <c r="A245" s="163">
        <v>43628.870069444441</v>
      </c>
      <c r="B245" s="162">
        <v>25.027999999999999</v>
      </c>
      <c r="C245" s="162">
        <v>10.8</v>
      </c>
    </row>
    <row r="246" spans="1:3" x14ac:dyDescent="0.2">
      <c r="A246" s="163">
        <v>43628.880486111113</v>
      </c>
      <c r="B246" s="162">
        <v>25.027999999999999</v>
      </c>
      <c r="C246" s="162">
        <v>10.8</v>
      </c>
    </row>
    <row r="247" spans="1:3" x14ac:dyDescent="0.2">
      <c r="A247" s="163">
        <v>43628.890902777777</v>
      </c>
      <c r="B247" s="162">
        <v>24.931000000000001</v>
      </c>
      <c r="C247" s="162">
        <v>10.8</v>
      </c>
    </row>
    <row r="248" spans="1:3" x14ac:dyDescent="0.2">
      <c r="A248" s="163">
        <v>43628.901319444441</v>
      </c>
      <c r="B248" s="162">
        <v>24.931000000000001</v>
      </c>
      <c r="C248" s="162">
        <v>10.8</v>
      </c>
    </row>
    <row r="249" spans="1:3" x14ac:dyDescent="0.2">
      <c r="A249" s="163">
        <v>43628.911736111113</v>
      </c>
      <c r="B249" s="162">
        <v>25.027999999999999</v>
      </c>
      <c r="C249" s="162">
        <v>10.8</v>
      </c>
    </row>
    <row r="250" spans="1:3" x14ac:dyDescent="0.2">
      <c r="A250" s="163">
        <v>43628.922152777777</v>
      </c>
      <c r="B250" s="162">
        <v>24.931000000000001</v>
      </c>
      <c r="C250" s="162">
        <v>10.8</v>
      </c>
    </row>
    <row r="251" spans="1:3" x14ac:dyDescent="0.2">
      <c r="A251" s="163">
        <v>43628.932569444441</v>
      </c>
      <c r="B251" s="162">
        <v>25.027999999999999</v>
      </c>
      <c r="C251" s="162">
        <v>10.8</v>
      </c>
    </row>
    <row r="252" spans="1:3" x14ac:dyDescent="0.2">
      <c r="A252" s="163">
        <v>43628.942986111113</v>
      </c>
      <c r="B252" s="162">
        <v>24.931000000000001</v>
      </c>
      <c r="C252" s="162">
        <v>10.8</v>
      </c>
    </row>
    <row r="253" spans="1:3" x14ac:dyDescent="0.2">
      <c r="A253" s="163">
        <v>43628.953402777777</v>
      </c>
      <c r="B253" s="162">
        <v>24.931000000000001</v>
      </c>
      <c r="C253" s="162">
        <v>10.8</v>
      </c>
    </row>
    <row r="254" spans="1:3" x14ac:dyDescent="0.2">
      <c r="A254" s="163">
        <v>43628.963819444441</v>
      </c>
      <c r="B254" s="162">
        <v>24.931000000000001</v>
      </c>
      <c r="C254" s="162">
        <v>10.8</v>
      </c>
    </row>
    <row r="255" spans="1:3" x14ac:dyDescent="0.2">
      <c r="A255" s="163">
        <v>43628.974236111113</v>
      </c>
      <c r="B255" s="162">
        <v>24.931000000000001</v>
      </c>
      <c r="C255" s="162">
        <v>10.8</v>
      </c>
    </row>
    <row r="256" spans="1:3" x14ac:dyDescent="0.2">
      <c r="A256" s="163">
        <v>43628.984652777777</v>
      </c>
      <c r="B256" s="162">
        <v>24.931000000000001</v>
      </c>
      <c r="C256" s="162">
        <v>10.8</v>
      </c>
    </row>
    <row r="257" spans="1:3" x14ac:dyDescent="0.2">
      <c r="A257" s="163">
        <v>43628.995069444441</v>
      </c>
      <c r="B257" s="162">
        <v>24.931000000000001</v>
      </c>
      <c r="C257" s="162">
        <v>10.8</v>
      </c>
    </row>
    <row r="258" spans="1:3" x14ac:dyDescent="0.2">
      <c r="A258" s="163">
        <v>43658.005486111113</v>
      </c>
      <c r="B258" s="162">
        <v>24.931000000000001</v>
      </c>
      <c r="C258" s="162">
        <v>10.8</v>
      </c>
    </row>
    <row r="259" spans="1:3" x14ac:dyDescent="0.2">
      <c r="A259" s="163">
        <v>43658.015902777777</v>
      </c>
      <c r="B259" s="162">
        <v>24.931000000000001</v>
      </c>
      <c r="C259" s="162">
        <v>10.8</v>
      </c>
    </row>
    <row r="260" spans="1:3" x14ac:dyDescent="0.2">
      <c r="A260" s="163">
        <v>43658.026319444441</v>
      </c>
      <c r="B260" s="162">
        <v>24.931000000000001</v>
      </c>
      <c r="C260" s="162">
        <v>10.8</v>
      </c>
    </row>
    <row r="261" spans="1:3" x14ac:dyDescent="0.2">
      <c r="A261" s="163">
        <v>43658.036736111113</v>
      </c>
      <c r="B261" s="162">
        <v>24.931000000000001</v>
      </c>
      <c r="C261" s="162">
        <v>10.8</v>
      </c>
    </row>
    <row r="262" spans="1:3" x14ac:dyDescent="0.2">
      <c r="A262" s="163">
        <v>43658.047152777777</v>
      </c>
      <c r="B262" s="162">
        <v>25.027999999999999</v>
      </c>
      <c r="C262" s="162">
        <v>10.8</v>
      </c>
    </row>
    <row r="263" spans="1:3" x14ac:dyDescent="0.2">
      <c r="A263" s="163">
        <v>43658.057569444441</v>
      </c>
      <c r="B263" s="162">
        <v>25.027999999999999</v>
      </c>
      <c r="C263" s="162">
        <v>10.8</v>
      </c>
    </row>
    <row r="264" spans="1:3" x14ac:dyDescent="0.2">
      <c r="A264" s="163">
        <v>43658.067986111113</v>
      </c>
      <c r="B264" s="162">
        <v>24.931000000000001</v>
      </c>
      <c r="C264" s="162">
        <v>10.8</v>
      </c>
    </row>
    <row r="265" spans="1:3" x14ac:dyDescent="0.2">
      <c r="A265" s="163">
        <v>43658.078402777777</v>
      </c>
      <c r="B265" s="162">
        <v>24.931000000000001</v>
      </c>
      <c r="C265" s="162">
        <v>10.8</v>
      </c>
    </row>
    <row r="266" spans="1:3" x14ac:dyDescent="0.2">
      <c r="A266" s="163">
        <v>43658.088819444441</v>
      </c>
      <c r="B266" s="162">
        <v>25.027999999999999</v>
      </c>
      <c r="C266" s="162">
        <v>10.8</v>
      </c>
    </row>
    <row r="267" spans="1:3" x14ac:dyDescent="0.2">
      <c r="A267" s="163">
        <v>43658.099236111113</v>
      </c>
      <c r="B267" s="162">
        <v>25.027999999999999</v>
      </c>
      <c r="C267" s="162">
        <v>10.8</v>
      </c>
    </row>
    <row r="268" spans="1:3" x14ac:dyDescent="0.2">
      <c r="A268" s="163">
        <v>43658.109652777777</v>
      </c>
      <c r="B268" s="162">
        <v>25.027999999999999</v>
      </c>
      <c r="C268" s="162">
        <v>10.8</v>
      </c>
    </row>
    <row r="269" spans="1:3" x14ac:dyDescent="0.2">
      <c r="A269" s="163">
        <v>43658.120069444441</v>
      </c>
      <c r="B269" s="162">
        <v>25.027999999999999</v>
      </c>
      <c r="C269" s="162">
        <v>10.8</v>
      </c>
    </row>
    <row r="270" spans="1:3" x14ac:dyDescent="0.2">
      <c r="A270" s="163">
        <v>43658.130486111113</v>
      </c>
      <c r="B270" s="162">
        <v>25.027999999999999</v>
      </c>
      <c r="C270" s="162">
        <v>10.8</v>
      </c>
    </row>
    <row r="271" spans="1:3" x14ac:dyDescent="0.2">
      <c r="A271" s="163">
        <v>43658.140902777777</v>
      </c>
      <c r="B271" s="162">
        <v>25.027999999999999</v>
      </c>
      <c r="C271" s="162">
        <v>10.8</v>
      </c>
    </row>
    <row r="272" spans="1:3" x14ac:dyDescent="0.2">
      <c r="A272" s="163">
        <v>43658.151319444441</v>
      </c>
      <c r="B272" s="162">
        <v>25.027999999999999</v>
      </c>
      <c r="C272" s="162">
        <v>10.8</v>
      </c>
    </row>
    <row r="273" spans="1:3" x14ac:dyDescent="0.2">
      <c r="A273" s="163">
        <v>43658.161736111113</v>
      </c>
      <c r="B273" s="162">
        <v>25.027999999999999</v>
      </c>
      <c r="C273" s="162">
        <v>10.8</v>
      </c>
    </row>
    <row r="274" spans="1:3" x14ac:dyDescent="0.2">
      <c r="A274" s="163">
        <v>43658.172152777777</v>
      </c>
      <c r="B274" s="162">
        <v>25.027999999999999</v>
      </c>
      <c r="C274" s="162">
        <v>10.8</v>
      </c>
    </row>
    <row r="275" spans="1:3" x14ac:dyDescent="0.2">
      <c r="A275" s="163">
        <v>43658.182569444441</v>
      </c>
      <c r="B275" s="162">
        <v>25.027999999999999</v>
      </c>
      <c r="C275" s="162">
        <v>10.8</v>
      </c>
    </row>
    <row r="276" spans="1:3" x14ac:dyDescent="0.2">
      <c r="A276" s="163">
        <v>43658.192986111113</v>
      </c>
      <c r="B276" s="162">
        <v>25.027999999999999</v>
      </c>
      <c r="C276" s="162">
        <v>10.8</v>
      </c>
    </row>
    <row r="277" spans="1:3" x14ac:dyDescent="0.2">
      <c r="A277" s="163">
        <v>43658.203402777777</v>
      </c>
      <c r="B277" s="162">
        <v>25.027999999999999</v>
      </c>
      <c r="C277" s="162">
        <v>10.8</v>
      </c>
    </row>
    <row r="278" spans="1:3" x14ac:dyDescent="0.2">
      <c r="A278" s="163">
        <v>43658.213819444441</v>
      </c>
      <c r="B278" s="162">
        <v>25.027999999999999</v>
      </c>
      <c r="C278" s="162">
        <v>10.8</v>
      </c>
    </row>
    <row r="279" spans="1:3" x14ac:dyDescent="0.2">
      <c r="A279" s="163">
        <v>43658.224236111113</v>
      </c>
      <c r="B279" s="162">
        <v>25.027999999999999</v>
      </c>
      <c r="C279" s="162">
        <v>10.8</v>
      </c>
    </row>
    <row r="280" spans="1:3" x14ac:dyDescent="0.2">
      <c r="A280" s="163">
        <v>43658.234652777777</v>
      </c>
      <c r="B280" s="162">
        <v>25.027999999999999</v>
      </c>
      <c r="C280" s="162">
        <v>10.8</v>
      </c>
    </row>
    <row r="281" spans="1:3" x14ac:dyDescent="0.2">
      <c r="A281" s="163">
        <v>43658.245069444441</v>
      </c>
      <c r="B281" s="162">
        <v>25.027999999999999</v>
      </c>
      <c r="C281" s="162">
        <v>10.8</v>
      </c>
    </row>
    <row r="282" spans="1:3" x14ac:dyDescent="0.2">
      <c r="A282" s="163">
        <v>43658.255486111113</v>
      </c>
      <c r="B282" s="162">
        <v>24.931000000000001</v>
      </c>
      <c r="C282" s="162">
        <v>10.8</v>
      </c>
    </row>
    <row r="283" spans="1:3" x14ac:dyDescent="0.2">
      <c r="A283" s="163">
        <v>43658.265902777777</v>
      </c>
      <c r="B283" s="162">
        <v>25.027999999999999</v>
      </c>
      <c r="C283" s="162">
        <v>10.8</v>
      </c>
    </row>
    <row r="284" spans="1:3" x14ac:dyDescent="0.2">
      <c r="A284" s="163">
        <v>43658.276319444441</v>
      </c>
      <c r="B284" s="162">
        <v>25.027999999999999</v>
      </c>
      <c r="C284" s="162">
        <v>10.8</v>
      </c>
    </row>
    <row r="285" spans="1:3" x14ac:dyDescent="0.2">
      <c r="A285" s="163">
        <v>43658.286736111113</v>
      </c>
      <c r="B285" s="162">
        <v>25.027999999999999</v>
      </c>
      <c r="C285" s="162">
        <v>10.8</v>
      </c>
    </row>
    <row r="286" spans="1:3" x14ac:dyDescent="0.2">
      <c r="A286" s="163">
        <v>43658.297152777777</v>
      </c>
      <c r="B286" s="162">
        <v>25.027999999999999</v>
      </c>
      <c r="C286" s="162">
        <v>10.8</v>
      </c>
    </row>
    <row r="287" spans="1:3" x14ac:dyDescent="0.2">
      <c r="A287" s="163">
        <v>43658.307569444441</v>
      </c>
      <c r="B287" s="162">
        <v>25.027999999999999</v>
      </c>
      <c r="C287" s="162">
        <v>10.8</v>
      </c>
    </row>
    <row r="288" spans="1:3" x14ac:dyDescent="0.2">
      <c r="A288" s="163">
        <v>43658.317986111113</v>
      </c>
      <c r="B288" s="162">
        <v>24.931000000000001</v>
      </c>
      <c r="C288" s="162">
        <v>10.8</v>
      </c>
    </row>
    <row r="289" spans="1:3" x14ac:dyDescent="0.2">
      <c r="A289" s="163">
        <v>43658.328402777777</v>
      </c>
      <c r="B289" s="162">
        <v>24.931000000000001</v>
      </c>
      <c r="C289" s="162">
        <v>10.8</v>
      </c>
    </row>
    <row r="290" spans="1:3" x14ac:dyDescent="0.2">
      <c r="A290" s="163">
        <v>43658.338819444441</v>
      </c>
      <c r="B290" s="162">
        <v>25.027999999999999</v>
      </c>
      <c r="C290" s="162">
        <v>10.8</v>
      </c>
    </row>
    <row r="291" spans="1:3" x14ac:dyDescent="0.2">
      <c r="A291" s="163">
        <v>43658.349236111113</v>
      </c>
      <c r="B291" s="162">
        <v>25.027999999999999</v>
      </c>
      <c r="C291" s="162">
        <v>10.8</v>
      </c>
    </row>
    <row r="292" spans="1:3" x14ac:dyDescent="0.2">
      <c r="A292" s="163">
        <v>43658.359652777777</v>
      </c>
      <c r="B292" s="162">
        <v>25.027999999999999</v>
      </c>
      <c r="C292" s="162">
        <v>10.8</v>
      </c>
    </row>
    <row r="293" spans="1:3" x14ac:dyDescent="0.2">
      <c r="A293" s="163">
        <v>43658.370069444441</v>
      </c>
      <c r="B293" s="162">
        <v>25.027999999999999</v>
      </c>
      <c r="C293" s="162">
        <v>10.8</v>
      </c>
    </row>
    <row r="294" spans="1:3" x14ac:dyDescent="0.2">
      <c r="A294" s="163">
        <v>43658.380486111113</v>
      </c>
      <c r="B294" s="162">
        <v>25.027999999999999</v>
      </c>
      <c r="C294" s="162">
        <v>10.8</v>
      </c>
    </row>
    <row r="295" spans="1:3" x14ac:dyDescent="0.2">
      <c r="A295" s="163">
        <v>43658.390902777777</v>
      </c>
      <c r="B295" s="162">
        <v>25.222000000000001</v>
      </c>
      <c r="C295" s="162">
        <v>32.299999999999997</v>
      </c>
    </row>
    <row r="296" spans="1:3" x14ac:dyDescent="0.2">
      <c r="A296" s="163">
        <v>43658.401319444441</v>
      </c>
      <c r="B296" s="162">
        <v>25.222000000000001</v>
      </c>
      <c r="C296" s="162">
        <v>32.299999999999997</v>
      </c>
    </row>
    <row r="297" spans="1:3" x14ac:dyDescent="0.2">
      <c r="A297" s="163">
        <v>43658.411736111113</v>
      </c>
      <c r="B297" s="162">
        <v>25.222000000000001</v>
      </c>
      <c r="C297" s="162">
        <v>32.299999999999997</v>
      </c>
    </row>
    <row r="298" spans="1:3" x14ac:dyDescent="0.2">
      <c r="A298" s="163">
        <v>43658.422152777777</v>
      </c>
      <c r="B298" s="162">
        <v>25.318999999999999</v>
      </c>
      <c r="C298" s="162">
        <v>32.299999999999997</v>
      </c>
    </row>
    <row r="299" spans="1:3" x14ac:dyDescent="0.2">
      <c r="A299" s="163">
        <v>43658.432569444441</v>
      </c>
      <c r="B299" s="162">
        <v>25.318999999999999</v>
      </c>
      <c r="C299" s="162">
        <v>32.299999999999997</v>
      </c>
    </row>
    <row r="300" spans="1:3" x14ac:dyDescent="0.2">
      <c r="A300" s="163">
        <v>43658.442986111113</v>
      </c>
      <c r="B300" s="162">
        <v>25.318999999999999</v>
      </c>
      <c r="C300" s="162">
        <v>32.299999999999997</v>
      </c>
    </row>
    <row r="301" spans="1:3" x14ac:dyDescent="0.2">
      <c r="A301" s="163">
        <v>43658.453402777777</v>
      </c>
      <c r="B301" s="162">
        <v>25.416</v>
      </c>
      <c r="C301" s="162">
        <v>32.299999999999997</v>
      </c>
    </row>
    <row r="302" spans="1:3" x14ac:dyDescent="0.2">
      <c r="A302" s="163">
        <v>43658.463819444441</v>
      </c>
      <c r="B302" s="162">
        <v>25.318999999999999</v>
      </c>
      <c r="C302" s="162">
        <v>32.299999999999997</v>
      </c>
    </row>
    <row r="303" spans="1:3" x14ac:dyDescent="0.2">
      <c r="A303" s="163">
        <v>43658.474236111113</v>
      </c>
      <c r="B303" s="162">
        <v>25.416</v>
      </c>
      <c r="C303" s="162">
        <v>32.299999999999997</v>
      </c>
    </row>
    <row r="304" spans="1:3" x14ac:dyDescent="0.2">
      <c r="A304" s="163">
        <v>43658.484652777777</v>
      </c>
      <c r="B304" s="162">
        <v>25.416</v>
      </c>
      <c r="C304" s="162">
        <v>32.299999999999997</v>
      </c>
    </row>
    <row r="305" spans="1:3" x14ac:dyDescent="0.2">
      <c r="A305" s="163">
        <v>43658.495069444441</v>
      </c>
      <c r="B305" s="162">
        <v>25.318999999999999</v>
      </c>
      <c r="C305" s="162">
        <v>32.299999999999997</v>
      </c>
    </row>
    <row r="306" spans="1:3" x14ac:dyDescent="0.2">
      <c r="A306" s="163">
        <v>43658.505486111113</v>
      </c>
      <c r="B306" s="162">
        <v>25.318999999999999</v>
      </c>
      <c r="C306" s="162">
        <v>32.299999999999997</v>
      </c>
    </row>
    <row r="307" spans="1:3" x14ac:dyDescent="0.2">
      <c r="A307" s="163">
        <v>43658.515902777777</v>
      </c>
      <c r="B307" s="162">
        <v>25.318999999999999</v>
      </c>
      <c r="C307" s="162">
        <v>32.299999999999997</v>
      </c>
    </row>
    <row r="308" spans="1:3" x14ac:dyDescent="0.2">
      <c r="A308" s="163">
        <v>43658.526319444441</v>
      </c>
      <c r="B308" s="162">
        <v>25.318999999999999</v>
      </c>
      <c r="C308" s="162">
        <v>32.299999999999997</v>
      </c>
    </row>
    <row r="309" spans="1:3" x14ac:dyDescent="0.2">
      <c r="A309" s="163">
        <v>43658.536736111113</v>
      </c>
      <c r="B309" s="162">
        <v>25.318999999999999</v>
      </c>
      <c r="C309" s="162">
        <v>32.299999999999997</v>
      </c>
    </row>
    <row r="310" spans="1:3" x14ac:dyDescent="0.2">
      <c r="A310" s="163">
        <v>43658.547152777777</v>
      </c>
      <c r="B310" s="162">
        <v>25.318999999999999</v>
      </c>
      <c r="C310" s="162">
        <v>32.299999999999997</v>
      </c>
    </row>
    <row r="311" spans="1:3" x14ac:dyDescent="0.2">
      <c r="A311" s="163">
        <v>43658.557569444441</v>
      </c>
      <c r="B311" s="162">
        <v>25.318999999999999</v>
      </c>
      <c r="C311" s="162">
        <v>32.299999999999997</v>
      </c>
    </row>
    <row r="312" spans="1:3" x14ac:dyDescent="0.2">
      <c r="A312" s="163">
        <v>43658.567986111113</v>
      </c>
      <c r="B312" s="162">
        <v>25.318999999999999</v>
      </c>
      <c r="C312" s="162">
        <v>32.299999999999997</v>
      </c>
    </row>
    <row r="313" spans="1:3" x14ac:dyDescent="0.2">
      <c r="A313" s="163">
        <v>43658.578402777777</v>
      </c>
      <c r="B313" s="162">
        <v>25.318999999999999</v>
      </c>
      <c r="C313" s="162">
        <v>32.299999999999997</v>
      </c>
    </row>
    <row r="314" spans="1:3" x14ac:dyDescent="0.2">
      <c r="A314" s="163">
        <v>43658.588819444441</v>
      </c>
      <c r="B314" s="162">
        <v>25.318999999999999</v>
      </c>
      <c r="C314" s="162">
        <v>32.299999999999997</v>
      </c>
    </row>
    <row r="315" spans="1:3" x14ac:dyDescent="0.2">
      <c r="A315" s="163">
        <v>43658.599236111113</v>
      </c>
      <c r="B315" s="162">
        <v>25.318999999999999</v>
      </c>
      <c r="C315" s="162">
        <v>32.299999999999997</v>
      </c>
    </row>
    <row r="316" spans="1:3" x14ac:dyDescent="0.2">
      <c r="A316" s="163">
        <v>43658.609652777777</v>
      </c>
      <c r="B316" s="162">
        <v>25.318999999999999</v>
      </c>
      <c r="C316" s="162">
        <v>32.299999999999997</v>
      </c>
    </row>
    <row r="317" spans="1:3" x14ac:dyDescent="0.2">
      <c r="A317" s="163">
        <v>43658.620069444441</v>
      </c>
      <c r="B317" s="162">
        <v>25.318999999999999</v>
      </c>
      <c r="C317" s="162">
        <v>32.299999999999997</v>
      </c>
    </row>
    <row r="318" spans="1:3" x14ac:dyDescent="0.2">
      <c r="A318" s="163">
        <v>43658.630486111113</v>
      </c>
      <c r="B318" s="162">
        <v>25.318999999999999</v>
      </c>
      <c r="C318" s="162">
        <v>32.299999999999997</v>
      </c>
    </row>
    <row r="319" spans="1:3" x14ac:dyDescent="0.2">
      <c r="A319" s="163">
        <v>43658.640902777777</v>
      </c>
      <c r="B319" s="162">
        <v>25.318999999999999</v>
      </c>
      <c r="C319" s="162">
        <v>32.299999999999997</v>
      </c>
    </row>
    <row r="320" spans="1:3" x14ac:dyDescent="0.2">
      <c r="A320" s="163">
        <v>43658.651319444441</v>
      </c>
      <c r="B320" s="162">
        <v>25.222000000000001</v>
      </c>
      <c r="C320" s="162">
        <v>32.299999999999997</v>
      </c>
    </row>
    <row r="321" spans="1:3" x14ac:dyDescent="0.2">
      <c r="A321" s="163">
        <v>43658.661736111113</v>
      </c>
      <c r="B321" s="162">
        <v>25.318999999999999</v>
      </c>
      <c r="C321" s="162">
        <v>32.299999999999997</v>
      </c>
    </row>
    <row r="322" spans="1:3" x14ac:dyDescent="0.2">
      <c r="A322" s="163">
        <v>43658.672152777777</v>
      </c>
      <c r="B322" s="162">
        <v>25.222000000000001</v>
      </c>
      <c r="C322" s="162">
        <v>32.299999999999997</v>
      </c>
    </row>
    <row r="323" spans="1:3" x14ac:dyDescent="0.2">
      <c r="A323" s="163">
        <v>43658.682569444441</v>
      </c>
      <c r="B323" s="162">
        <v>25.222000000000001</v>
      </c>
      <c r="C323" s="162">
        <v>32.299999999999997</v>
      </c>
    </row>
    <row r="324" spans="1:3" x14ac:dyDescent="0.2">
      <c r="A324" s="163">
        <v>43658.692986111113</v>
      </c>
      <c r="B324" s="162">
        <v>25.222000000000001</v>
      </c>
      <c r="C324" s="162">
        <v>32.299999999999997</v>
      </c>
    </row>
    <row r="325" spans="1:3" x14ac:dyDescent="0.2">
      <c r="A325" s="163">
        <v>43658.703402777777</v>
      </c>
      <c r="B325" s="162">
        <v>25.222000000000001</v>
      </c>
      <c r="C325" s="162">
        <v>32.299999999999997</v>
      </c>
    </row>
    <row r="326" spans="1:3" x14ac:dyDescent="0.2">
      <c r="A326" s="163">
        <v>43658.713819444441</v>
      </c>
      <c r="B326" s="162">
        <v>25.222000000000001</v>
      </c>
      <c r="C326" s="162">
        <v>32.299999999999997</v>
      </c>
    </row>
    <row r="327" spans="1:3" x14ac:dyDescent="0.2">
      <c r="A327" s="163">
        <v>43658.724236111113</v>
      </c>
      <c r="B327" s="162">
        <v>25.222000000000001</v>
      </c>
      <c r="C327" s="162">
        <v>32.299999999999997</v>
      </c>
    </row>
    <row r="328" spans="1:3" x14ac:dyDescent="0.2">
      <c r="A328" s="163">
        <v>43658.734652777777</v>
      </c>
      <c r="B328" s="162">
        <v>25.222000000000001</v>
      </c>
      <c r="C328" s="162">
        <v>32.299999999999997</v>
      </c>
    </row>
    <row r="329" spans="1:3" x14ac:dyDescent="0.2">
      <c r="A329" s="163">
        <v>43658.745069444441</v>
      </c>
      <c r="B329" s="162">
        <v>25.222000000000001</v>
      </c>
      <c r="C329" s="162">
        <v>32.299999999999997</v>
      </c>
    </row>
    <row r="330" spans="1:3" x14ac:dyDescent="0.2">
      <c r="A330" s="163">
        <v>43658.755486111113</v>
      </c>
      <c r="B330" s="162">
        <v>25.222000000000001</v>
      </c>
      <c r="C330" s="162">
        <v>32.299999999999997</v>
      </c>
    </row>
    <row r="331" spans="1:3" x14ac:dyDescent="0.2">
      <c r="A331" s="163">
        <v>43658.765902777777</v>
      </c>
      <c r="B331" s="162">
        <v>25.222000000000001</v>
      </c>
      <c r="C331" s="162">
        <v>32.299999999999997</v>
      </c>
    </row>
    <row r="332" spans="1:3" x14ac:dyDescent="0.2">
      <c r="A332" s="163">
        <v>43658.776319444441</v>
      </c>
      <c r="B332" s="162">
        <v>25.222000000000001</v>
      </c>
      <c r="C332" s="162">
        <v>32.299999999999997</v>
      </c>
    </row>
    <row r="333" spans="1:3" x14ac:dyDescent="0.2">
      <c r="A333" s="163">
        <v>43658.786736111113</v>
      </c>
      <c r="B333" s="162">
        <v>25.222000000000001</v>
      </c>
      <c r="C333" s="162">
        <v>32.299999999999997</v>
      </c>
    </row>
    <row r="334" spans="1:3" x14ac:dyDescent="0.2">
      <c r="A334" s="163">
        <v>43658.797152777777</v>
      </c>
      <c r="B334" s="162">
        <v>25.222000000000001</v>
      </c>
      <c r="C334" s="162">
        <v>32.299999999999997</v>
      </c>
    </row>
    <row r="335" spans="1:3" x14ac:dyDescent="0.2">
      <c r="A335" s="163">
        <v>43658.807569444441</v>
      </c>
      <c r="B335" s="162">
        <v>25.222000000000001</v>
      </c>
      <c r="C335" s="162">
        <v>32.299999999999997</v>
      </c>
    </row>
    <row r="336" spans="1:3" x14ac:dyDescent="0.2">
      <c r="A336" s="163">
        <v>43658.817986111113</v>
      </c>
      <c r="B336" s="162">
        <v>25.222000000000001</v>
      </c>
      <c r="C336" s="162">
        <v>32.299999999999997</v>
      </c>
    </row>
    <row r="337" spans="1:3" x14ac:dyDescent="0.2">
      <c r="A337" s="163">
        <v>43658.828402777777</v>
      </c>
      <c r="B337" s="162">
        <v>25.318999999999999</v>
      </c>
      <c r="C337" s="162">
        <v>32.299999999999997</v>
      </c>
    </row>
    <row r="338" spans="1:3" x14ac:dyDescent="0.2">
      <c r="A338" s="163">
        <v>43658.838819444441</v>
      </c>
      <c r="B338" s="162">
        <v>25.318999999999999</v>
      </c>
      <c r="C338" s="162">
        <v>32.299999999999997</v>
      </c>
    </row>
    <row r="339" spans="1:3" x14ac:dyDescent="0.2">
      <c r="A339" s="163">
        <v>43658.849236111113</v>
      </c>
      <c r="B339" s="162">
        <v>25.318999999999999</v>
      </c>
      <c r="C339" s="162">
        <v>32.299999999999997</v>
      </c>
    </row>
    <row r="340" spans="1:3" x14ac:dyDescent="0.2">
      <c r="A340" s="163">
        <v>43658.859652777777</v>
      </c>
      <c r="B340" s="162">
        <v>25.318999999999999</v>
      </c>
      <c r="C340" s="162">
        <v>32.299999999999997</v>
      </c>
    </row>
    <row r="341" spans="1:3" x14ac:dyDescent="0.2">
      <c r="A341" s="163">
        <v>43658.870069444441</v>
      </c>
      <c r="B341" s="162">
        <v>25.318999999999999</v>
      </c>
      <c r="C341" s="162">
        <v>32.299999999999997</v>
      </c>
    </row>
    <row r="342" spans="1:3" x14ac:dyDescent="0.2">
      <c r="A342" s="163">
        <v>43658.880486111113</v>
      </c>
      <c r="B342" s="162">
        <v>25.318999999999999</v>
      </c>
      <c r="C342" s="162">
        <v>21.5</v>
      </c>
    </row>
    <row r="343" spans="1:3" x14ac:dyDescent="0.2">
      <c r="A343" s="163">
        <v>43658.890902777777</v>
      </c>
      <c r="B343" s="162">
        <v>25.318999999999999</v>
      </c>
      <c r="C343" s="162">
        <v>32.299999999999997</v>
      </c>
    </row>
    <row r="344" spans="1:3" x14ac:dyDescent="0.2">
      <c r="A344" s="163">
        <v>43658.901319444441</v>
      </c>
      <c r="B344" s="162">
        <v>25.318999999999999</v>
      </c>
      <c r="C344" s="162">
        <v>32.299999999999997</v>
      </c>
    </row>
    <row r="345" spans="1:3" x14ac:dyDescent="0.2">
      <c r="A345" s="163">
        <v>43658.911736111113</v>
      </c>
      <c r="B345" s="162">
        <v>25.318999999999999</v>
      </c>
      <c r="C345" s="162">
        <v>32.299999999999997</v>
      </c>
    </row>
    <row r="346" spans="1:3" x14ac:dyDescent="0.2">
      <c r="A346" s="163">
        <v>43658.922152777777</v>
      </c>
      <c r="B346" s="162">
        <v>25.318999999999999</v>
      </c>
      <c r="C346" s="162">
        <v>32.299999999999997</v>
      </c>
    </row>
    <row r="347" spans="1:3" x14ac:dyDescent="0.2">
      <c r="A347" s="163">
        <v>43658.932569444441</v>
      </c>
      <c r="B347" s="162">
        <v>25.318999999999999</v>
      </c>
      <c r="C347" s="162">
        <v>21.5</v>
      </c>
    </row>
    <row r="348" spans="1:3" x14ac:dyDescent="0.2">
      <c r="A348" s="163">
        <v>43658.942986111113</v>
      </c>
      <c r="B348" s="162">
        <v>25.318999999999999</v>
      </c>
      <c r="C348" s="162">
        <v>32.299999999999997</v>
      </c>
    </row>
    <row r="349" spans="1:3" x14ac:dyDescent="0.2">
      <c r="A349" s="163">
        <v>43658.953402777777</v>
      </c>
      <c r="B349" s="162">
        <v>25.318999999999999</v>
      </c>
      <c r="C349" s="162">
        <v>32.299999999999997</v>
      </c>
    </row>
    <row r="350" spans="1:3" x14ac:dyDescent="0.2">
      <c r="A350" s="163">
        <v>43658.963819444441</v>
      </c>
      <c r="B350" s="162">
        <v>25.318999999999999</v>
      </c>
      <c r="C350" s="162">
        <v>32.299999999999997</v>
      </c>
    </row>
    <row r="351" spans="1:3" x14ac:dyDescent="0.2">
      <c r="A351" s="163">
        <v>43658.974236111113</v>
      </c>
      <c r="B351" s="162">
        <v>25.318999999999999</v>
      </c>
      <c r="C351" s="162">
        <v>32.299999999999997</v>
      </c>
    </row>
    <row r="352" spans="1:3" x14ac:dyDescent="0.2">
      <c r="A352" s="163">
        <v>43658.984652777777</v>
      </c>
      <c r="B352" s="162">
        <v>25.318999999999999</v>
      </c>
      <c r="C352" s="162">
        <v>32.299999999999997</v>
      </c>
    </row>
    <row r="353" spans="1:3" x14ac:dyDescent="0.2">
      <c r="A353" s="163">
        <v>43658.995069444441</v>
      </c>
      <c r="B353" s="162">
        <v>25.318999999999999</v>
      </c>
      <c r="C353" s="162">
        <v>32.299999999999997</v>
      </c>
    </row>
    <row r="354" spans="1:3" x14ac:dyDescent="0.2">
      <c r="A354" s="163">
        <v>43689.005486111113</v>
      </c>
      <c r="B354" s="162">
        <v>25.318999999999999</v>
      </c>
      <c r="C354" s="162">
        <v>32.299999999999997</v>
      </c>
    </row>
    <row r="355" spans="1:3" x14ac:dyDescent="0.2">
      <c r="A355" s="163">
        <v>43689.015902777777</v>
      </c>
      <c r="B355" s="162">
        <v>25.318999999999999</v>
      </c>
      <c r="C355" s="162">
        <v>32.299999999999997</v>
      </c>
    </row>
    <row r="356" spans="1:3" x14ac:dyDescent="0.2">
      <c r="A356" s="163">
        <v>43689.026319444441</v>
      </c>
      <c r="B356" s="162">
        <v>25.318999999999999</v>
      </c>
      <c r="C356" s="162">
        <v>32.299999999999997</v>
      </c>
    </row>
    <row r="357" spans="1:3" x14ac:dyDescent="0.2">
      <c r="A357" s="163">
        <v>43689.036736111113</v>
      </c>
      <c r="B357" s="162">
        <v>25.318999999999999</v>
      </c>
      <c r="C357" s="162">
        <v>32.299999999999997</v>
      </c>
    </row>
    <row r="358" spans="1:3" x14ac:dyDescent="0.2">
      <c r="A358" s="163">
        <v>43689.047152777777</v>
      </c>
      <c r="B358" s="162">
        <v>25.318999999999999</v>
      </c>
      <c r="C358" s="162">
        <v>32.299999999999997</v>
      </c>
    </row>
    <row r="359" spans="1:3" x14ac:dyDescent="0.2">
      <c r="A359" s="163">
        <v>43689.057569444441</v>
      </c>
      <c r="B359" s="162">
        <v>25.318999999999999</v>
      </c>
      <c r="C359" s="162">
        <v>32.299999999999997</v>
      </c>
    </row>
    <row r="360" spans="1:3" x14ac:dyDescent="0.2">
      <c r="A360" s="163">
        <v>43689.067986111113</v>
      </c>
      <c r="B360" s="162">
        <v>25.222000000000001</v>
      </c>
      <c r="C360" s="162">
        <v>32.299999999999997</v>
      </c>
    </row>
    <row r="361" spans="1:3" x14ac:dyDescent="0.2">
      <c r="A361" s="163">
        <v>43689.078402777777</v>
      </c>
      <c r="B361" s="162">
        <v>25.222000000000001</v>
      </c>
      <c r="C361" s="162">
        <v>32.299999999999997</v>
      </c>
    </row>
    <row r="362" spans="1:3" x14ac:dyDescent="0.2">
      <c r="A362" s="163">
        <v>43689.088819444441</v>
      </c>
      <c r="B362" s="162">
        <v>25.222000000000001</v>
      </c>
      <c r="C362" s="162">
        <v>32.299999999999997</v>
      </c>
    </row>
    <row r="363" spans="1:3" x14ac:dyDescent="0.2">
      <c r="A363" s="163">
        <v>43689.099236111113</v>
      </c>
      <c r="B363" s="162">
        <v>25.222000000000001</v>
      </c>
      <c r="C363" s="162">
        <v>32.299999999999997</v>
      </c>
    </row>
    <row r="364" spans="1:3" x14ac:dyDescent="0.2">
      <c r="A364" s="163">
        <v>43689.109652777777</v>
      </c>
      <c r="B364" s="162">
        <v>25.222000000000001</v>
      </c>
      <c r="C364" s="162">
        <v>32.299999999999997</v>
      </c>
    </row>
    <row r="365" spans="1:3" x14ac:dyDescent="0.2">
      <c r="A365" s="163">
        <v>43689.120069444441</v>
      </c>
      <c r="B365" s="162">
        <v>25.222000000000001</v>
      </c>
      <c r="C365" s="162">
        <v>32.299999999999997</v>
      </c>
    </row>
    <row r="366" spans="1:3" x14ac:dyDescent="0.2">
      <c r="A366" s="163">
        <v>43689.130486111113</v>
      </c>
      <c r="B366" s="162">
        <v>25.222000000000001</v>
      </c>
      <c r="C366" s="162">
        <v>32.299999999999997</v>
      </c>
    </row>
    <row r="367" spans="1:3" x14ac:dyDescent="0.2">
      <c r="A367" s="163">
        <v>43689.140902777777</v>
      </c>
      <c r="B367" s="162">
        <v>25.222000000000001</v>
      </c>
      <c r="C367" s="162">
        <v>21.5</v>
      </c>
    </row>
    <row r="368" spans="1:3" x14ac:dyDescent="0.2">
      <c r="A368" s="163">
        <v>43689.151319444441</v>
      </c>
      <c r="B368" s="162">
        <v>25.222000000000001</v>
      </c>
      <c r="C368" s="162">
        <v>32.299999999999997</v>
      </c>
    </row>
    <row r="369" spans="1:3" x14ac:dyDescent="0.2">
      <c r="A369" s="163">
        <v>43689.161736111113</v>
      </c>
      <c r="B369" s="162">
        <v>25.222000000000001</v>
      </c>
      <c r="C369" s="162">
        <v>21.5</v>
      </c>
    </row>
    <row r="370" spans="1:3" x14ac:dyDescent="0.2">
      <c r="A370" s="163">
        <v>43689.172152777777</v>
      </c>
      <c r="B370" s="162">
        <v>25.222000000000001</v>
      </c>
      <c r="C370" s="162">
        <v>32.299999999999997</v>
      </c>
    </row>
    <row r="371" spans="1:3" x14ac:dyDescent="0.2">
      <c r="A371" s="163">
        <v>43689.182569444441</v>
      </c>
      <c r="B371" s="162">
        <v>25.222000000000001</v>
      </c>
      <c r="C371" s="162">
        <v>32.299999999999997</v>
      </c>
    </row>
    <row r="372" spans="1:3" x14ac:dyDescent="0.2">
      <c r="A372" s="163">
        <v>43689.192986111113</v>
      </c>
      <c r="B372" s="162">
        <v>25.222000000000001</v>
      </c>
      <c r="C372" s="162">
        <v>21.5</v>
      </c>
    </row>
    <row r="373" spans="1:3" x14ac:dyDescent="0.2">
      <c r="A373" s="163">
        <v>43689.203402777777</v>
      </c>
      <c r="B373" s="162">
        <v>25.222000000000001</v>
      </c>
      <c r="C373" s="162">
        <v>32.299999999999997</v>
      </c>
    </row>
    <row r="374" spans="1:3" x14ac:dyDescent="0.2">
      <c r="A374" s="163">
        <v>43689.213819444441</v>
      </c>
      <c r="B374" s="162">
        <v>25.222000000000001</v>
      </c>
      <c r="C374" s="162">
        <v>32.299999999999997</v>
      </c>
    </row>
    <row r="375" spans="1:3" x14ac:dyDescent="0.2">
      <c r="A375" s="163">
        <v>43689.224236111113</v>
      </c>
      <c r="B375" s="162">
        <v>25.222000000000001</v>
      </c>
      <c r="C375" s="162">
        <v>32.299999999999997</v>
      </c>
    </row>
    <row r="376" spans="1:3" x14ac:dyDescent="0.2">
      <c r="A376" s="163">
        <v>43689.234652777777</v>
      </c>
      <c r="B376" s="162">
        <v>25.222000000000001</v>
      </c>
      <c r="C376" s="162">
        <v>32.299999999999997</v>
      </c>
    </row>
    <row r="377" spans="1:3" x14ac:dyDescent="0.2">
      <c r="A377" s="163">
        <v>43689.245069444441</v>
      </c>
      <c r="B377" s="162">
        <v>25.222000000000001</v>
      </c>
      <c r="C377" s="162">
        <v>32.299999999999997</v>
      </c>
    </row>
    <row r="378" spans="1:3" x14ac:dyDescent="0.2">
      <c r="A378" s="163">
        <v>43689.255486111113</v>
      </c>
      <c r="B378" s="162">
        <v>25.222000000000001</v>
      </c>
      <c r="C378" s="162">
        <v>32.299999999999997</v>
      </c>
    </row>
    <row r="379" spans="1:3" x14ac:dyDescent="0.2">
      <c r="A379" s="163">
        <v>43689.265902777777</v>
      </c>
      <c r="B379" s="162">
        <v>25.222000000000001</v>
      </c>
      <c r="C379" s="162">
        <v>32.299999999999997</v>
      </c>
    </row>
    <row r="380" spans="1:3" x14ac:dyDescent="0.2">
      <c r="A380" s="163">
        <v>43689.276319444441</v>
      </c>
      <c r="B380" s="162">
        <v>25.222000000000001</v>
      </c>
      <c r="C380" s="162">
        <v>32.299999999999997</v>
      </c>
    </row>
    <row r="381" spans="1:3" x14ac:dyDescent="0.2">
      <c r="A381" s="163">
        <v>43689.286736111113</v>
      </c>
      <c r="B381" s="162">
        <v>25.222000000000001</v>
      </c>
      <c r="C381" s="162">
        <v>32.299999999999997</v>
      </c>
    </row>
    <row r="382" spans="1:3" x14ac:dyDescent="0.2">
      <c r="A382" s="163">
        <v>43689.297152777777</v>
      </c>
      <c r="B382" s="162">
        <v>25.222000000000001</v>
      </c>
      <c r="C382" s="162">
        <v>32.299999999999997</v>
      </c>
    </row>
    <row r="383" spans="1:3" x14ac:dyDescent="0.2">
      <c r="A383" s="163">
        <v>43689.307569444441</v>
      </c>
      <c r="B383" s="162">
        <v>25.222000000000001</v>
      </c>
      <c r="C383" s="162">
        <v>32.299999999999997</v>
      </c>
    </row>
    <row r="384" spans="1:3" x14ac:dyDescent="0.2">
      <c r="A384" s="163">
        <v>43689.317986111113</v>
      </c>
      <c r="B384" s="162">
        <v>25.222000000000001</v>
      </c>
      <c r="C384" s="162">
        <v>32.299999999999997</v>
      </c>
    </row>
    <row r="385" spans="1:3" x14ac:dyDescent="0.2">
      <c r="A385" s="163">
        <v>43689.328402777777</v>
      </c>
      <c r="B385" s="162">
        <v>25.222000000000001</v>
      </c>
      <c r="C385" s="162">
        <v>32.299999999999997</v>
      </c>
    </row>
    <row r="386" spans="1:3" x14ac:dyDescent="0.2">
      <c r="A386" s="163">
        <v>43689.338819444441</v>
      </c>
      <c r="B386" s="162">
        <v>25.222000000000001</v>
      </c>
      <c r="C386" s="162">
        <v>32.299999999999997</v>
      </c>
    </row>
    <row r="387" spans="1:3" x14ac:dyDescent="0.2">
      <c r="A387" s="163">
        <v>43689.349236111113</v>
      </c>
      <c r="B387" s="162">
        <v>25.222000000000001</v>
      </c>
      <c r="C387" s="162">
        <v>32.299999999999997</v>
      </c>
    </row>
    <row r="388" spans="1:3" x14ac:dyDescent="0.2">
      <c r="A388" s="163">
        <v>43689.359652777777</v>
      </c>
      <c r="B388" s="162">
        <v>25.222000000000001</v>
      </c>
      <c r="C388" s="162">
        <v>32.299999999999997</v>
      </c>
    </row>
    <row r="389" spans="1:3" x14ac:dyDescent="0.2">
      <c r="A389" s="163">
        <v>43689.370069444441</v>
      </c>
      <c r="B389" s="162">
        <v>25.222000000000001</v>
      </c>
      <c r="C389" s="162">
        <v>32.299999999999997</v>
      </c>
    </row>
    <row r="390" spans="1:3" x14ac:dyDescent="0.2">
      <c r="A390" s="163">
        <v>43689.380486111113</v>
      </c>
      <c r="B390" s="162">
        <v>25.222000000000001</v>
      </c>
      <c r="C390" s="162">
        <v>32.299999999999997</v>
      </c>
    </row>
    <row r="391" spans="1:3" x14ac:dyDescent="0.2">
      <c r="A391" s="163">
        <v>43689.390902777777</v>
      </c>
      <c r="B391" s="162">
        <v>25.222000000000001</v>
      </c>
      <c r="C391" s="162">
        <v>10.8</v>
      </c>
    </row>
    <row r="392" spans="1:3" x14ac:dyDescent="0.2">
      <c r="A392" s="163">
        <v>43689.401319444441</v>
      </c>
      <c r="B392" s="162">
        <v>25.222000000000001</v>
      </c>
      <c r="C392" s="162">
        <v>10.8</v>
      </c>
    </row>
    <row r="393" spans="1:3" x14ac:dyDescent="0.2">
      <c r="A393" s="163">
        <v>43689.411736111113</v>
      </c>
      <c r="B393" s="162">
        <v>25.222000000000001</v>
      </c>
      <c r="C393" s="162">
        <v>10.8</v>
      </c>
    </row>
    <row r="394" spans="1:3" x14ac:dyDescent="0.2">
      <c r="A394" s="163">
        <v>43689.422152777777</v>
      </c>
      <c r="B394" s="162">
        <v>25.222000000000001</v>
      </c>
      <c r="C394" s="162">
        <v>10.8</v>
      </c>
    </row>
    <row r="395" spans="1:3" x14ac:dyDescent="0.2">
      <c r="A395" s="163">
        <v>43689.432569444441</v>
      </c>
      <c r="B395" s="162">
        <v>25.222000000000001</v>
      </c>
      <c r="C395" s="162">
        <v>10.8</v>
      </c>
    </row>
    <row r="396" spans="1:3" x14ac:dyDescent="0.2">
      <c r="A396" s="163">
        <v>43689.442986111113</v>
      </c>
      <c r="B396" s="162">
        <v>25.222000000000001</v>
      </c>
      <c r="C396" s="162">
        <v>21.5</v>
      </c>
    </row>
    <row r="397" spans="1:3" x14ac:dyDescent="0.2">
      <c r="A397" s="163">
        <v>43689.453402777777</v>
      </c>
      <c r="B397" s="162">
        <v>25.222000000000001</v>
      </c>
      <c r="C397" s="162">
        <v>10.8</v>
      </c>
    </row>
    <row r="398" spans="1:3" x14ac:dyDescent="0.2">
      <c r="A398" s="163">
        <v>43689.463819444441</v>
      </c>
      <c r="B398" s="162">
        <v>25.222000000000001</v>
      </c>
      <c r="C398" s="162">
        <v>10.8</v>
      </c>
    </row>
    <row r="399" spans="1:3" x14ac:dyDescent="0.2">
      <c r="A399" s="163">
        <v>43689.474236111113</v>
      </c>
      <c r="B399" s="162">
        <v>25.222000000000001</v>
      </c>
      <c r="C399" s="162">
        <v>10.8</v>
      </c>
    </row>
    <row r="400" spans="1:3" x14ac:dyDescent="0.2">
      <c r="A400" s="163">
        <v>43689.484652777777</v>
      </c>
      <c r="B400" s="162">
        <v>25.222000000000001</v>
      </c>
      <c r="C400" s="162">
        <v>10.8</v>
      </c>
    </row>
    <row r="401" spans="1:3" x14ac:dyDescent="0.2">
      <c r="A401" s="163">
        <v>43689.495069444441</v>
      </c>
      <c r="B401" s="162">
        <v>25.222000000000001</v>
      </c>
      <c r="C401" s="162">
        <v>10.8</v>
      </c>
    </row>
    <row r="402" spans="1:3" x14ac:dyDescent="0.2">
      <c r="A402" s="163">
        <v>43689.505486111113</v>
      </c>
      <c r="B402" s="162">
        <v>25.125</v>
      </c>
      <c r="C402" s="162">
        <v>10.8</v>
      </c>
    </row>
    <row r="403" spans="1:3" x14ac:dyDescent="0.2">
      <c r="A403" s="163">
        <v>43689.515902777777</v>
      </c>
      <c r="B403" s="162">
        <v>25.125</v>
      </c>
      <c r="C403" s="162">
        <v>10.8</v>
      </c>
    </row>
    <row r="404" spans="1:3" x14ac:dyDescent="0.2">
      <c r="A404" s="163">
        <v>43689.526319444441</v>
      </c>
      <c r="B404" s="162">
        <v>25.125</v>
      </c>
      <c r="C404" s="162">
        <v>10.8</v>
      </c>
    </row>
    <row r="405" spans="1:3" x14ac:dyDescent="0.2">
      <c r="A405" s="163">
        <v>43689.536736111113</v>
      </c>
      <c r="B405" s="162">
        <v>25.125</v>
      </c>
      <c r="C405" s="162">
        <v>10.8</v>
      </c>
    </row>
    <row r="406" spans="1:3" x14ac:dyDescent="0.2">
      <c r="A406" s="163">
        <v>43689.547152777777</v>
      </c>
      <c r="B406" s="162">
        <v>25.125</v>
      </c>
      <c r="C406" s="162">
        <v>10.8</v>
      </c>
    </row>
    <row r="407" spans="1:3" x14ac:dyDescent="0.2">
      <c r="A407" s="163">
        <v>43689.557569444441</v>
      </c>
      <c r="B407" s="162">
        <v>25.125</v>
      </c>
      <c r="C407" s="162">
        <v>10.8</v>
      </c>
    </row>
    <row r="408" spans="1:3" x14ac:dyDescent="0.2">
      <c r="A408" s="163">
        <v>43689.567986111113</v>
      </c>
      <c r="B408" s="162">
        <v>25.125</v>
      </c>
      <c r="C408" s="162">
        <v>10.8</v>
      </c>
    </row>
    <row r="409" spans="1:3" x14ac:dyDescent="0.2">
      <c r="A409" s="163">
        <v>43689.578402777777</v>
      </c>
      <c r="B409" s="162">
        <v>25.125</v>
      </c>
      <c r="C409" s="162">
        <v>10.8</v>
      </c>
    </row>
    <row r="410" spans="1:3" x14ac:dyDescent="0.2">
      <c r="A410" s="163">
        <v>43689.588819444441</v>
      </c>
      <c r="B410" s="162">
        <v>25.125</v>
      </c>
      <c r="C410" s="162">
        <v>10.8</v>
      </c>
    </row>
    <row r="411" spans="1:3" x14ac:dyDescent="0.2">
      <c r="A411" s="163">
        <v>43689.599236111113</v>
      </c>
      <c r="B411" s="162">
        <v>25.125</v>
      </c>
      <c r="C411" s="162">
        <v>10.8</v>
      </c>
    </row>
    <row r="412" spans="1:3" x14ac:dyDescent="0.2">
      <c r="A412" s="163">
        <v>43689.609652777777</v>
      </c>
      <c r="B412" s="162">
        <v>25.125</v>
      </c>
      <c r="C412" s="162">
        <v>10.8</v>
      </c>
    </row>
    <row r="413" spans="1:3" x14ac:dyDescent="0.2">
      <c r="A413" s="163">
        <v>43689.620069444441</v>
      </c>
      <c r="B413" s="162">
        <v>25.125</v>
      </c>
      <c r="C413" s="162">
        <v>10.8</v>
      </c>
    </row>
    <row r="414" spans="1:3" x14ac:dyDescent="0.2">
      <c r="A414" s="163">
        <v>43689.630486111113</v>
      </c>
      <c r="B414" s="162">
        <v>25.125</v>
      </c>
      <c r="C414" s="162">
        <v>10.8</v>
      </c>
    </row>
    <row r="415" spans="1:3" x14ac:dyDescent="0.2">
      <c r="A415" s="163">
        <v>43689.640902777777</v>
      </c>
      <c r="B415" s="162">
        <v>25.125</v>
      </c>
      <c r="C415" s="162">
        <v>10.8</v>
      </c>
    </row>
    <row r="416" spans="1:3" x14ac:dyDescent="0.2">
      <c r="A416" s="163">
        <v>43689.651319444441</v>
      </c>
      <c r="B416" s="162">
        <v>25.125</v>
      </c>
      <c r="C416" s="162">
        <v>10.8</v>
      </c>
    </row>
    <row r="417" spans="1:3" x14ac:dyDescent="0.2">
      <c r="A417" s="163">
        <v>43689.661736111113</v>
      </c>
      <c r="B417" s="162">
        <v>25.125</v>
      </c>
      <c r="C417" s="162">
        <v>10.8</v>
      </c>
    </row>
    <row r="418" spans="1:3" x14ac:dyDescent="0.2">
      <c r="A418" s="163">
        <v>43689.672152777777</v>
      </c>
      <c r="B418" s="162">
        <v>25.125</v>
      </c>
      <c r="C418" s="162">
        <v>10.8</v>
      </c>
    </row>
    <row r="419" spans="1:3" x14ac:dyDescent="0.2">
      <c r="A419" s="163">
        <v>43689.682569444441</v>
      </c>
      <c r="B419" s="162">
        <v>25.125</v>
      </c>
      <c r="C419" s="162">
        <v>10.8</v>
      </c>
    </row>
    <row r="420" spans="1:3" x14ac:dyDescent="0.2">
      <c r="A420" s="163">
        <v>43689.692986111113</v>
      </c>
      <c r="B420" s="162">
        <v>25.125</v>
      </c>
      <c r="C420" s="162">
        <v>10.8</v>
      </c>
    </row>
    <row r="421" spans="1:3" x14ac:dyDescent="0.2">
      <c r="A421" s="163">
        <v>43689.703402777777</v>
      </c>
      <c r="B421" s="162">
        <v>25.125</v>
      </c>
      <c r="C421" s="162">
        <v>10.8</v>
      </c>
    </row>
    <row r="422" spans="1:3" x14ac:dyDescent="0.2">
      <c r="A422" s="163">
        <v>43689.713819444441</v>
      </c>
      <c r="B422" s="162">
        <v>25.125</v>
      </c>
      <c r="C422" s="162">
        <v>10.8</v>
      </c>
    </row>
    <row r="423" spans="1:3" x14ac:dyDescent="0.2">
      <c r="A423" s="163">
        <v>43689.724236111113</v>
      </c>
      <c r="B423" s="162">
        <v>25.125</v>
      </c>
      <c r="C423" s="162">
        <v>10.8</v>
      </c>
    </row>
    <row r="424" spans="1:3" x14ac:dyDescent="0.2">
      <c r="A424" s="163">
        <v>43689.734652777777</v>
      </c>
      <c r="B424" s="162">
        <v>25.125</v>
      </c>
      <c r="C424" s="162">
        <v>10.8</v>
      </c>
    </row>
    <row r="425" spans="1:3" x14ac:dyDescent="0.2">
      <c r="A425" s="163">
        <v>43689.745069444441</v>
      </c>
      <c r="B425" s="162">
        <v>25.125</v>
      </c>
      <c r="C425" s="162">
        <v>10.8</v>
      </c>
    </row>
    <row r="426" spans="1:3" x14ac:dyDescent="0.2">
      <c r="A426" s="163">
        <v>43689.755486111113</v>
      </c>
      <c r="B426" s="162">
        <v>25.125</v>
      </c>
      <c r="C426" s="162">
        <v>10.8</v>
      </c>
    </row>
    <row r="427" spans="1:3" x14ac:dyDescent="0.2">
      <c r="A427" s="163">
        <v>43689.765902777777</v>
      </c>
      <c r="B427" s="162">
        <v>25.125</v>
      </c>
      <c r="C427" s="162">
        <v>10.8</v>
      </c>
    </row>
    <row r="428" spans="1:3" x14ac:dyDescent="0.2">
      <c r="A428" s="163">
        <v>43689.776319444441</v>
      </c>
      <c r="B428" s="162">
        <v>25.125</v>
      </c>
      <c r="C428" s="162">
        <v>10.8</v>
      </c>
    </row>
    <row r="429" spans="1:3" x14ac:dyDescent="0.2">
      <c r="A429" s="163">
        <v>43689.786736111113</v>
      </c>
      <c r="B429" s="162">
        <v>25.125</v>
      </c>
      <c r="C429" s="162">
        <v>10.8</v>
      </c>
    </row>
    <row r="430" spans="1:3" x14ac:dyDescent="0.2">
      <c r="A430" s="163">
        <v>43689.797152777777</v>
      </c>
      <c r="B430" s="162">
        <v>25.125</v>
      </c>
      <c r="C430" s="162">
        <v>10.8</v>
      </c>
    </row>
    <row r="431" spans="1:3" x14ac:dyDescent="0.2">
      <c r="A431" s="163">
        <v>43689.807569444441</v>
      </c>
      <c r="B431" s="162">
        <v>25.125</v>
      </c>
      <c r="C431" s="162">
        <v>10.8</v>
      </c>
    </row>
    <row r="432" spans="1:3" x14ac:dyDescent="0.2">
      <c r="A432" s="163">
        <v>43689.817986111113</v>
      </c>
      <c r="B432" s="162">
        <v>25.125</v>
      </c>
      <c r="C432" s="162">
        <v>10.8</v>
      </c>
    </row>
    <row r="433" spans="1:3" x14ac:dyDescent="0.2">
      <c r="A433" s="163">
        <v>43689.828402777777</v>
      </c>
      <c r="B433" s="162">
        <v>25.027999999999999</v>
      </c>
      <c r="C433" s="162">
        <v>10.8</v>
      </c>
    </row>
    <row r="434" spans="1:3" x14ac:dyDescent="0.2">
      <c r="A434" s="163">
        <v>43689.838819444441</v>
      </c>
      <c r="B434" s="162">
        <v>25.125</v>
      </c>
      <c r="C434" s="162">
        <v>10.8</v>
      </c>
    </row>
    <row r="435" spans="1:3" x14ac:dyDescent="0.2">
      <c r="A435" s="163">
        <v>43689.849236111113</v>
      </c>
      <c r="B435" s="162">
        <v>25.125</v>
      </c>
      <c r="C435" s="162">
        <v>10.8</v>
      </c>
    </row>
    <row r="436" spans="1:3" x14ac:dyDescent="0.2">
      <c r="A436" s="163">
        <v>43689.859652777777</v>
      </c>
      <c r="B436" s="162">
        <v>25.125</v>
      </c>
      <c r="C436" s="162">
        <v>10.8</v>
      </c>
    </row>
    <row r="437" spans="1:3" x14ac:dyDescent="0.2">
      <c r="A437" s="163">
        <v>43689.870069444441</v>
      </c>
      <c r="B437" s="162">
        <v>25.125</v>
      </c>
      <c r="C437" s="162">
        <v>10.8</v>
      </c>
    </row>
    <row r="438" spans="1:3" x14ac:dyDescent="0.2">
      <c r="A438" s="163">
        <v>43689.880486111113</v>
      </c>
      <c r="B438" s="162">
        <v>25.125</v>
      </c>
      <c r="C438" s="162">
        <v>10.8</v>
      </c>
    </row>
    <row r="439" spans="1:3" x14ac:dyDescent="0.2">
      <c r="A439" s="163">
        <v>43689.890902777777</v>
      </c>
      <c r="B439" s="162">
        <v>25.125</v>
      </c>
      <c r="C439" s="162">
        <v>10.8</v>
      </c>
    </row>
    <row r="440" spans="1:3" x14ac:dyDescent="0.2">
      <c r="A440" s="163">
        <v>43689.901319444441</v>
      </c>
      <c r="B440" s="162">
        <v>25.125</v>
      </c>
      <c r="C440" s="162">
        <v>10.8</v>
      </c>
    </row>
    <row r="441" spans="1:3" x14ac:dyDescent="0.2">
      <c r="A441" s="163">
        <v>43689.911736111113</v>
      </c>
      <c r="B441" s="162">
        <v>25.125</v>
      </c>
      <c r="C441" s="162">
        <v>10.8</v>
      </c>
    </row>
    <row r="442" spans="1:3" x14ac:dyDescent="0.2">
      <c r="A442" s="163">
        <v>43689.922152777777</v>
      </c>
      <c r="B442" s="162">
        <v>25.125</v>
      </c>
      <c r="C442" s="162">
        <v>10.8</v>
      </c>
    </row>
    <row r="443" spans="1:3" x14ac:dyDescent="0.2">
      <c r="A443" s="163">
        <v>43689.932569444441</v>
      </c>
      <c r="B443" s="162">
        <v>25.125</v>
      </c>
      <c r="C443" s="162">
        <v>10.8</v>
      </c>
    </row>
    <row r="444" spans="1:3" x14ac:dyDescent="0.2">
      <c r="A444" s="163">
        <v>43689.942986111113</v>
      </c>
      <c r="B444" s="162">
        <v>25.125</v>
      </c>
      <c r="C444" s="162">
        <v>10.8</v>
      </c>
    </row>
    <row r="445" spans="1:3" x14ac:dyDescent="0.2">
      <c r="A445" s="163">
        <v>43689.953402777777</v>
      </c>
      <c r="B445" s="162">
        <v>25.125</v>
      </c>
      <c r="C445" s="162">
        <v>10.8</v>
      </c>
    </row>
    <row r="446" spans="1:3" x14ac:dyDescent="0.2">
      <c r="A446" s="163">
        <v>43689.963819444441</v>
      </c>
      <c r="B446" s="162">
        <v>25.125</v>
      </c>
      <c r="C446" s="162">
        <v>10.8</v>
      </c>
    </row>
    <row r="447" spans="1:3" x14ac:dyDescent="0.2">
      <c r="A447" s="163">
        <v>43689.974236111113</v>
      </c>
      <c r="B447" s="162">
        <v>25.125</v>
      </c>
      <c r="C447" s="162">
        <v>10.8</v>
      </c>
    </row>
    <row r="448" spans="1:3" x14ac:dyDescent="0.2">
      <c r="A448" s="163">
        <v>43689.984652777777</v>
      </c>
      <c r="B448" s="162">
        <v>25.125</v>
      </c>
      <c r="C448" s="162">
        <v>10.8</v>
      </c>
    </row>
    <row r="449" spans="1:3" x14ac:dyDescent="0.2">
      <c r="A449" s="163">
        <v>43689.995069444441</v>
      </c>
      <c r="B449" s="162">
        <v>25.125</v>
      </c>
      <c r="C449" s="162">
        <v>10.8</v>
      </c>
    </row>
    <row r="450" spans="1:3" x14ac:dyDescent="0.2">
      <c r="A450" s="163">
        <v>43720.005486111113</v>
      </c>
      <c r="B450" s="162">
        <v>25.125</v>
      </c>
      <c r="C450" s="162">
        <v>10.8</v>
      </c>
    </row>
    <row r="451" spans="1:3" x14ac:dyDescent="0.2">
      <c r="A451" s="163">
        <v>43720.015902777777</v>
      </c>
      <c r="B451" s="162">
        <v>25.125</v>
      </c>
      <c r="C451" s="162">
        <v>10.8</v>
      </c>
    </row>
    <row r="452" spans="1:3" x14ac:dyDescent="0.2">
      <c r="A452" s="163">
        <v>43720.026319444441</v>
      </c>
      <c r="B452" s="162">
        <v>25.125</v>
      </c>
      <c r="C452" s="162">
        <v>10.8</v>
      </c>
    </row>
    <row r="453" spans="1:3" x14ac:dyDescent="0.2">
      <c r="A453" s="163">
        <v>43720.036736111113</v>
      </c>
      <c r="B453" s="162">
        <v>25.125</v>
      </c>
      <c r="C453" s="162">
        <v>10.8</v>
      </c>
    </row>
    <row r="454" spans="1:3" x14ac:dyDescent="0.2">
      <c r="A454" s="163">
        <v>43720.047152777777</v>
      </c>
      <c r="B454" s="162">
        <v>25.125</v>
      </c>
      <c r="C454" s="162">
        <v>10.8</v>
      </c>
    </row>
    <row r="455" spans="1:3" x14ac:dyDescent="0.2">
      <c r="A455" s="163">
        <v>43720.057569444441</v>
      </c>
      <c r="B455" s="162">
        <v>25.027999999999999</v>
      </c>
      <c r="C455" s="162">
        <v>10.8</v>
      </c>
    </row>
    <row r="456" spans="1:3" x14ac:dyDescent="0.2">
      <c r="A456" s="163">
        <v>43720.067986111113</v>
      </c>
      <c r="B456" s="162">
        <v>25.027999999999999</v>
      </c>
      <c r="C456" s="162">
        <v>10.8</v>
      </c>
    </row>
    <row r="457" spans="1:3" x14ac:dyDescent="0.2">
      <c r="A457" s="163">
        <v>43720.078402777777</v>
      </c>
      <c r="B457" s="162">
        <v>25.027999999999999</v>
      </c>
      <c r="C457" s="162">
        <v>10.8</v>
      </c>
    </row>
    <row r="458" spans="1:3" x14ac:dyDescent="0.2">
      <c r="A458" s="163">
        <v>43720.088819444441</v>
      </c>
      <c r="B458" s="162">
        <v>25.027999999999999</v>
      </c>
      <c r="C458" s="162">
        <v>10.8</v>
      </c>
    </row>
    <row r="459" spans="1:3" x14ac:dyDescent="0.2">
      <c r="A459" s="163">
        <v>43720.099236111113</v>
      </c>
      <c r="B459" s="162">
        <v>25.027999999999999</v>
      </c>
      <c r="C459" s="162">
        <v>10.8</v>
      </c>
    </row>
    <row r="460" spans="1:3" x14ac:dyDescent="0.2">
      <c r="A460" s="163">
        <v>43720.109652777777</v>
      </c>
      <c r="B460" s="162">
        <v>25.027999999999999</v>
      </c>
      <c r="C460" s="162">
        <v>10.8</v>
      </c>
    </row>
    <row r="461" spans="1:3" x14ac:dyDescent="0.2">
      <c r="A461" s="163">
        <v>43720.120069444441</v>
      </c>
      <c r="B461" s="162">
        <v>25.125</v>
      </c>
      <c r="C461" s="162">
        <v>10.8</v>
      </c>
    </row>
    <row r="462" spans="1:3" x14ac:dyDescent="0.2">
      <c r="A462" s="163">
        <v>43720.130486111113</v>
      </c>
      <c r="B462" s="162">
        <v>25.027999999999999</v>
      </c>
      <c r="C462" s="162">
        <v>10.8</v>
      </c>
    </row>
    <row r="463" spans="1:3" x14ac:dyDescent="0.2">
      <c r="A463" s="163">
        <v>43720.140902777777</v>
      </c>
      <c r="B463" s="162">
        <v>25.027999999999999</v>
      </c>
      <c r="C463" s="162">
        <v>10.8</v>
      </c>
    </row>
    <row r="464" spans="1:3" x14ac:dyDescent="0.2">
      <c r="A464" s="163">
        <v>43720.151319444441</v>
      </c>
      <c r="B464" s="162">
        <v>25.027999999999999</v>
      </c>
      <c r="C464" s="162">
        <v>10.8</v>
      </c>
    </row>
    <row r="465" spans="1:3" x14ac:dyDescent="0.2">
      <c r="A465" s="163">
        <v>43720.161736111113</v>
      </c>
      <c r="B465" s="162">
        <v>25.027999999999999</v>
      </c>
      <c r="C465" s="162">
        <v>10.8</v>
      </c>
    </row>
    <row r="466" spans="1:3" x14ac:dyDescent="0.2">
      <c r="A466" s="163">
        <v>43720.172152777777</v>
      </c>
      <c r="B466" s="162">
        <v>25.027999999999999</v>
      </c>
      <c r="C466" s="162">
        <v>10.8</v>
      </c>
    </row>
    <row r="467" spans="1:3" x14ac:dyDescent="0.2">
      <c r="A467" s="163">
        <v>43720.182569444441</v>
      </c>
      <c r="B467" s="162">
        <v>25.027999999999999</v>
      </c>
      <c r="C467" s="162">
        <v>10.8</v>
      </c>
    </row>
    <row r="468" spans="1:3" x14ac:dyDescent="0.2">
      <c r="A468" s="163">
        <v>43720.192986111113</v>
      </c>
      <c r="B468" s="162">
        <v>25.027999999999999</v>
      </c>
      <c r="C468" s="162">
        <v>10.8</v>
      </c>
    </row>
    <row r="469" spans="1:3" x14ac:dyDescent="0.2">
      <c r="A469" s="163">
        <v>43720.203402777777</v>
      </c>
      <c r="B469" s="162">
        <v>25.027999999999999</v>
      </c>
      <c r="C469" s="162">
        <v>10.8</v>
      </c>
    </row>
    <row r="470" spans="1:3" x14ac:dyDescent="0.2">
      <c r="A470" s="163">
        <v>43720.213819444441</v>
      </c>
      <c r="B470" s="162">
        <v>25.027999999999999</v>
      </c>
      <c r="C470" s="162">
        <v>10.8</v>
      </c>
    </row>
    <row r="471" spans="1:3" x14ac:dyDescent="0.2">
      <c r="A471" s="163">
        <v>43720.224236111113</v>
      </c>
      <c r="B471" s="162">
        <v>25.027999999999999</v>
      </c>
      <c r="C471" s="162">
        <v>10.8</v>
      </c>
    </row>
    <row r="472" spans="1:3" x14ac:dyDescent="0.2">
      <c r="A472" s="163">
        <v>43720.234652777777</v>
      </c>
      <c r="B472" s="162">
        <v>25.027999999999999</v>
      </c>
      <c r="C472" s="162">
        <v>10.8</v>
      </c>
    </row>
    <row r="473" spans="1:3" x14ac:dyDescent="0.2">
      <c r="A473" s="163">
        <v>43720.245069444441</v>
      </c>
      <c r="B473" s="162">
        <v>25.027999999999999</v>
      </c>
      <c r="C473" s="162">
        <v>10.8</v>
      </c>
    </row>
    <row r="474" spans="1:3" x14ac:dyDescent="0.2">
      <c r="A474" s="163">
        <v>43720.255486111113</v>
      </c>
      <c r="B474" s="162">
        <v>25.027999999999999</v>
      </c>
      <c r="C474" s="162">
        <v>10.8</v>
      </c>
    </row>
    <row r="475" spans="1:3" x14ac:dyDescent="0.2">
      <c r="A475" s="163">
        <v>43720.265902777777</v>
      </c>
      <c r="B475" s="162">
        <v>25.027999999999999</v>
      </c>
      <c r="C475" s="162">
        <v>10.8</v>
      </c>
    </row>
    <row r="476" spans="1:3" x14ac:dyDescent="0.2">
      <c r="A476" s="163">
        <v>43720.276319444441</v>
      </c>
      <c r="B476" s="162">
        <v>24.931000000000001</v>
      </c>
      <c r="C476" s="162">
        <v>10.8</v>
      </c>
    </row>
    <row r="477" spans="1:3" x14ac:dyDescent="0.2">
      <c r="A477" s="163">
        <v>43720.286736111113</v>
      </c>
      <c r="B477" s="162">
        <v>24.931000000000001</v>
      </c>
      <c r="C477" s="162">
        <v>10.8</v>
      </c>
    </row>
    <row r="478" spans="1:3" x14ac:dyDescent="0.2">
      <c r="A478" s="163">
        <v>43720.297152777777</v>
      </c>
      <c r="B478" s="162">
        <v>25.027999999999999</v>
      </c>
      <c r="C478" s="162">
        <v>10.8</v>
      </c>
    </row>
    <row r="479" spans="1:3" x14ac:dyDescent="0.2">
      <c r="A479" s="163">
        <v>43720.307569444441</v>
      </c>
      <c r="B479" s="162">
        <v>25.027999999999999</v>
      </c>
      <c r="C479" s="162">
        <v>10.8</v>
      </c>
    </row>
    <row r="480" spans="1:3" x14ac:dyDescent="0.2">
      <c r="A480" s="163">
        <v>43720.317986111113</v>
      </c>
      <c r="B480" s="162">
        <v>24.931000000000001</v>
      </c>
      <c r="C480" s="162">
        <v>10.8</v>
      </c>
    </row>
    <row r="481" spans="1:3" x14ac:dyDescent="0.2">
      <c r="A481" s="163">
        <v>43720.328402777777</v>
      </c>
      <c r="B481" s="162">
        <v>24.931000000000001</v>
      </c>
      <c r="C481" s="162">
        <v>10.8</v>
      </c>
    </row>
    <row r="482" spans="1:3" x14ac:dyDescent="0.2">
      <c r="A482" s="163">
        <v>43720.338819444441</v>
      </c>
      <c r="B482" s="162">
        <v>24.931000000000001</v>
      </c>
      <c r="C482" s="162">
        <v>10.8</v>
      </c>
    </row>
    <row r="483" spans="1:3" x14ac:dyDescent="0.2">
      <c r="A483" s="165">
        <v>43720.348611111112</v>
      </c>
      <c r="B483" s="164">
        <v>24.931000000000001</v>
      </c>
      <c r="C483" s="164">
        <v>10.8</v>
      </c>
    </row>
    <row r="484" spans="1:3" x14ac:dyDescent="0.2">
      <c r="A484" s="165">
        <v>43720.359027777777</v>
      </c>
      <c r="B484" s="164">
        <v>24.931000000000001</v>
      </c>
      <c r="C484" s="164">
        <v>10.8</v>
      </c>
    </row>
    <row r="485" spans="1:3" x14ac:dyDescent="0.2">
      <c r="A485" s="165">
        <v>43720.369444444441</v>
      </c>
      <c r="B485" s="164">
        <v>24.931000000000001</v>
      </c>
      <c r="C485" s="164">
        <v>10.8</v>
      </c>
    </row>
    <row r="486" spans="1:3" x14ac:dyDescent="0.2">
      <c r="A486" s="165">
        <v>43720.379861111112</v>
      </c>
      <c r="B486" s="164">
        <v>24.931000000000001</v>
      </c>
      <c r="C486" s="164">
        <v>10.8</v>
      </c>
    </row>
    <row r="487" spans="1:3" x14ac:dyDescent="0.2">
      <c r="A487" s="165">
        <v>43720.390277777777</v>
      </c>
      <c r="B487" s="164">
        <v>24.931000000000001</v>
      </c>
      <c r="C487" s="164">
        <v>10.8</v>
      </c>
    </row>
    <row r="488" spans="1:3" x14ac:dyDescent="0.2">
      <c r="A488" s="165">
        <v>43720.400694444441</v>
      </c>
      <c r="B488" s="164">
        <v>24.931000000000001</v>
      </c>
      <c r="C488" s="164">
        <v>10.8</v>
      </c>
    </row>
    <row r="489" spans="1:3" x14ac:dyDescent="0.2">
      <c r="A489" s="165">
        <v>43720.411111111112</v>
      </c>
      <c r="B489" s="164">
        <v>25.027999999999999</v>
      </c>
      <c r="C489" s="164">
        <v>10.8</v>
      </c>
    </row>
    <row r="490" spans="1:3" x14ac:dyDescent="0.2">
      <c r="A490" s="165">
        <v>43720.421527777777</v>
      </c>
      <c r="B490" s="164">
        <v>25.125</v>
      </c>
      <c r="C490" s="164">
        <v>10.8</v>
      </c>
    </row>
    <row r="491" spans="1:3" x14ac:dyDescent="0.2">
      <c r="A491" s="165">
        <v>43720.431944444441</v>
      </c>
      <c r="B491" s="164">
        <v>25.027999999999999</v>
      </c>
      <c r="C491" s="164">
        <v>10.8</v>
      </c>
    </row>
    <row r="492" spans="1:3" x14ac:dyDescent="0.2">
      <c r="A492" s="165">
        <v>43720.442361111112</v>
      </c>
      <c r="B492" s="164">
        <v>25.125</v>
      </c>
      <c r="C492" s="164">
        <v>10.8</v>
      </c>
    </row>
    <row r="493" spans="1:3" x14ac:dyDescent="0.2">
      <c r="A493" s="165">
        <v>43720.452777777777</v>
      </c>
      <c r="B493" s="164">
        <v>25.125</v>
      </c>
      <c r="C493" s="164">
        <v>10.8</v>
      </c>
    </row>
    <row r="494" spans="1:3" x14ac:dyDescent="0.2">
      <c r="A494" s="165">
        <v>43720.463194444441</v>
      </c>
      <c r="B494" s="164">
        <v>25.125</v>
      </c>
      <c r="C494" s="164">
        <v>10.8</v>
      </c>
    </row>
    <row r="495" spans="1:3" x14ac:dyDescent="0.2">
      <c r="A495" s="165">
        <v>43720.473611111112</v>
      </c>
      <c r="B495" s="164">
        <v>25.125</v>
      </c>
      <c r="C495" s="164">
        <v>10.8</v>
      </c>
    </row>
    <row r="496" spans="1:3" x14ac:dyDescent="0.2">
      <c r="A496" s="165">
        <v>43720.484027777777</v>
      </c>
      <c r="B496" s="164">
        <v>25.027999999999999</v>
      </c>
      <c r="C496" s="164">
        <v>10.8</v>
      </c>
    </row>
    <row r="497" spans="1:3" x14ac:dyDescent="0.2">
      <c r="A497" s="165">
        <v>43720.494444444441</v>
      </c>
      <c r="B497" s="164">
        <v>25.125</v>
      </c>
      <c r="C497" s="164">
        <v>10.8</v>
      </c>
    </row>
    <row r="498" spans="1:3" x14ac:dyDescent="0.2">
      <c r="A498" s="165">
        <v>43720.504861111112</v>
      </c>
      <c r="B498" s="164">
        <v>25.125</v>
      </c>
      <c r="C498" s="164">
        <v>10.8</v>
      </c>
    </row>
    <row r="499" spans="1:3" x14ac:dyDescent="0.2">
      <c r="A499" s="165">
        <v>43720.515277777777</v>
      </c>
      <c r="B499" s="164">
        <v>25.125</v>
      </c>
      <c r="C499" s="164">
        <v>10.8</v>
      </c>
    </row>
    <row r="500" spans="1:3" x14ac:dyDescent="0.2">
      <c r="A500" s="165">
        <v>43720.525694444441</v>
      </c>
      <c r="B500" s="164">
        <v>25.125</v>
      </c>
      <c r="C500" s="164">
        <v>10.8</v>
      </c>
    </row>
    <row r="501" spans="1:3" x14ac:dyDescent="0.2">
      <c r="A501" s="165">
        <v>43720.536111111112</v>
      </c>
      <c r="B501" s="164">
        <v>25.125</v>
      </c>
      <c r="C501" s="164">
        <v>10.8</v>
      </c>
    </row>
    <row r="502" spans="1:3" x14ac:dyDescent="0.2">
      <c r="A502" s="165">
        <v>43720.546527777777</v>
      </c>
      <c r="B502" s="164">
        <v>25.125</v>
      </c>
      <c r="C502" s="164">
        <v>10.8</v>
      </c>
    </row>
    <row r="503" spans="1:3" x14ac:dyDescent="0.2">
      <c r="A503" s="165">
        <v>43720.556944444441</v>
      </c>
      <c r="B503" s="164">
        <v>25.125</v>
      </c>
      <c r="C503" s="164">
        <v>10.8</v>
      </c>
    </row>
    <row r="504" spans="1:3" x14ac:dyDescent="0.2">
      <c r="A504" s="165">
        <v>43720.567361111112</v>
      </c>
      <c r="B504" s="164">
        <v>25.125</v>
      </c>
      <c r="C504" s="164">
        <v>10.8</v>
      </c>
    </row>
    <row r="505" spans="1:3" x14ac:dyDescent="0.2">
      <c r="A505" s="165">
        <v>43720.577777777777</v>
      </c>
      <c r="B505" s="164">
        <v>25.125</v>
      </c>
      <c r="C505" s="164">
        <v>10.8</v>
      </c>
    </row>
    <row r="506" spans="1:3" x14ac:dyDescent="0.2">
      <c r="A506" s="165">
        <v>43720.588194444441</v>
      </c>
      <c r="B506" s="164">
        <v>25.125</v>
      </c>
      <c r="C506" s="164">
        <v>10.8</v>
      </c>
    </row>
    <row r="507" spans="1:3" x14ac:dyDescent="0.2">
      <c r="A507" s="165">
        <v>43720.598611111112</v>
      </c>
      <c r="B507" s="164">
        <v>25.222000000000001</v>
      </c>
      <c r="C507" s="164">
        <v>10.8</v>
      </c>
    </row>
    <row r="508" spans="1:3" x14ac:dyDescent="0.2">
      <c r="A508" s="165">
        <v>43720.609027777777</v>
      </c>
      <c r="B508" s="164">
        <v>25.125</v>
      </c>
      <c r="C508" s="164">
        <v>10.8</v>
      </c>
    </row>
    <row r="509" spans="1:3" x14ac:dyDescent="0.2">
      <c r="A509" s="165">
        <v>43720.619444444441</v>
      </c>
      <c r="B509" s="164">
        <v>25.125</v>
      </c>
      <c r="C509" s="164">
        <v>10.8</v>
      </c>
    </row>
    <row r="510" spans="1:3" x14ac:dyDescent="0.2">
      <c r="A510" s="165">
        <v>43720.629861111112</v>
      </c>
      <c r="B510" s="164">
        <v>25.125</v>
      </c>
      <c r="C510" s="164">
        <v>10.8</v>
      </c>
    </row>
    <row r="511" spans="1:3" x14ac:dyDescent="0.2">
      <c r="A511" s="165">
        <v>43720.640277777777</v>
      </c>
      <c r="B511" s="164">
        <v>25.125</v>
      </c>
      <c r="C511" s="164">
        <v>10.8</v>
      </c>
    </row>
    <row r="512" spans="1:3" x14ac:dyDescent="0.2">
      <c r="A512" s="165">
        <v>43720.650694444441</v>
      </c>
      <c r="B512" s="164">
        <v>25.125</v>
      </c>
      <c r="C512" s="164">
        <v>10.8</v>
      </c>
    </row>
    <row r="513" spans="1:3" x14ac:dyDescent="0.2">
      <c r="A513" s="165">
        <v>43720.661111111112</v>
      </c>
      <c r="B513" s="164">
        <v>25.125</v>
      </c>
      <c r="C513" s="164">
        <v>10.8</v>
      </c>
    </row>
    <row r="514" spans="1:3" x14ac:dyDescent="0.2">
      <c r="A514" s="165">
        <v>43720.671527777777</v>
      </c>
      <c r="B514" s="164">
        <v>25.125</v>
      </c>
      <c r="C514" s="164">
        <v>10.8</v>
      </c>
    </row>
    <row r="515" spans="1:3" x14ac:dyDescent="0.2">
      <c r="A515" s="165">
        <v>43720.681944444441</v>
      </c>
      <c r="B515" s="164">
        <v>25.125</v>
      </c>
      <c r="C515" s="164">
        <v>10.8</v>
      </c>
    </row>
    <row r="516" spans="1:3" x14ac:dyDescent="0.2">
      <c r="A516" s="165">
        <v>43720.692361111112</v>
      </c>
      <c r="B516" s="164">
        <v>25.125</v>
      </c>
      <c r="C516" s="164">
        <v>10.8</v>
      </c>
    </row>
    <row r="517" spans="1:3" x14ac:dyDescent="0.2">
      <c r="A517" s="165">
        <v>43720.702777777777</v>
      </c>
      <c r="B517" s="164">
        <v>25.125</v>
      </c>
      <c r="C517" s="164">
        <v>10.8</v>
      </c>
    </row>
    <row r="518" spans="1:3" x14ac:dyDescent="0.2">
      <c r="A518" s="165">
        <v>43720.713194444441</v>
      </c>
      <c r="B518" s="164">
        <v>25.125</v>
      </c>
      <c r="C518" s="164">
        <v>10.8</v>
      </c>
    </row>
    <row r="519" spans="1:3" x14ac:dyDescent="0.2">
      <c r="A519" s="165">
        <v>43720.723611111112</v>
      </c>
      <c r="B519" s="164">
        <v>25.125</v>
      </c>
      <c r="C519" s="164">
        <v>10.8</v>
      </c>
    </row>
    <row r="520" spans="1:3" x14ac:dyDescent="0.2">
      <c r="A520" s="165">
        <v>43720.734027777777</v>
      </c>
      <c r="B520" s="164">
        <v>25.125</v>
      </c>
      <c r="C520" s="164">
        <v>10.8</v>
      </c>
    </row>
    <row r="521" spans="1:3" x14ac:dyDescent="0.2">
      <c r="A521" s="165">
        <v>43720.744444444441</v>
      </c>
      <c r="B521" s="164">
        <v>25.125</v>
      </c>
      <c r="C521" s="164">
        <v>10.8</v>
      </c>
    </row>
    <row r="522" spans="1:3" x14ac:dyDescent="0.2">
      <c r="A522" s="165">
        <v>43720.754861111112</v>
      </c>
      <c r="B522" s="164">
        <v>25.125</v>
      </c>
      <c r="C522" s="164">
        <v>10.8</v>
      </c>
    </row>
    <row r="523" spans="1:3" x14ac:dyDescent="0.2">
      <c r="A523" s="165">
        <v>43720.765277777777</v>
      </c>
      <c r="B523" s="164">
        <v>25.125</v>
      </c>
      <c r="C523" s="164">
        <v>10.8</v>
      </c>
    </row>
    <row r="524" spans="1:3" x14ac:dyDescent="0.2">
      <c r="A524" s="165">
        <v>43720.775694444441</v>
      </c>
      <c r="B524" s="164">
        <v>25.125</v>
      </c>
      <c r="C524" s="164">
        <v>10.8</v>
      </c>
    </row>
    <row r="525" spans="1:3" x14ac:dyDescent="0.2">
      <c r="A525" s="165">
        <v>43720.786111111112</v>
      </c>
      <c r="B525" s="164">
        <v>25.125</v>
      </c>
      <c r="C525" s="164">
        <v>10.8</v>
      </c>
    </row>
    <row r="526" spans="1:3" x14ac:dyDescent="0.2">
      <c r="A526" s="165">
        <v>43720.796527777777</v>
      </c>
      <c r="B526" s="164">
        <v>25.125</v>
      </c>
      <c r="C526" s="164">
        <v>10.8</v>
      </c>
    </row>
    <row r="527" spans="1:3" x14ac:dyDescent="0.2">
      <c r="A527" s="165">
        <v>43720.806944444441</v>
      </c>
      <c r="B527" s="164">
        <v>25.222000000000001</v>
      </c>
      <c r="C527" s="164">
        <v>10.8</v>
      </c>
    </row>
    <row r="528" spans="1:3" x14ac:dyDescent="0.2">
      <c r="A528" s="165">
        <v>43720.817361111112</v>
      </c>
      <c r="B528" s="164">
        <v>25.222000000000001</v>
      </c>
      <c r="C528" s="164">
        <v>10.8</v>
      </c>
    </row>
    <row r="529" spans="1:3" x14ac:dyDescent="0.2">
      <c r="A529" s="165">
        <v>43720.827777777777</v>
      </c>
      <c r="B529" s="164">
        <v>25.222000000000001</v>
      </c>
      <c r="C529" s="164">
        <v>10.8</v>
      </c>
    </row>
    <row r="530" spans="1:3" x14ac:dyDescent="0.2">
      <c r="A530" s="165">
        <v>43720.838194444441</v>
      </c>
      <c r="B530" s="164">
        <v>25.222000000000001</v>
      </c>
      <c r="C530" s="164">
        <v>10.8</v>
      </c>
    </row>
    <row r="531" spans="1:3" x14ac:dyDescent="0.2">
      <c r="A531" s="165">
        <v>43720.848611111112</v>
      </c>
      <c r="B531" s="164">
        <v>25.222000000000001</v>
      </c>
      <c r="C531" s="164">
        <v>10.8</v>
      </c>
    </row>
    <row r="532" spans="1:3" x14ac:dyDescent="0.2">
      <c r="A532" s="165">
        <v>43720.859027777777</v>
      </c>
      <c r="B532" s="164">
        <v>25.222000000000001</v>
      </c>
      <c r="C532" s="164">
        <v>10.8</v>
      </c>
    </row>
    <row r="533" spans="1:3" x14ac:dyDescent="0.2">
      <c r="A533" s="165">
        <v>43720.869444444441</v>
      </c>
      <c r="B533" s="164">
        <v>25.318999999999999</v>
      </c>
      <c r="C533" s="164">
        <v>10.8</v>
      </c>
    </row>
    <row r="534" spans="1:3" x14ac:dyDescent="0.2">
      <c r="A534" s="165">
        <v>43720.879861111112</v>
      </c>
      <c r="B534" s="164">
        <v>25.318999999999999</v>
      </c>
      <c r="C534" s="164">
        <v>10.8</v>
      </c>
    </row>
    <row r="535" spans="1:3" x14ac:dyDescent="0.2">
      <c r="A535" s="165">
        <v>43720.890277777777</v>
      </c>
      <c r="B535" s="164">
        <v>25.318999999999999</v>
      </c>
      <c r="C535" s="164">
        <v>10.8</v>
      </c>
    </row>
    <row r="536" spans="1:3" x14ac:dyDescent="0.2">
      <c r="A536" s="165">
        <v>43720.900694444441</v>
      </c>
      <c r="B536" s="164">
        <v>25.318999999999999</v>
      </c>
      <c r="C536" s="164">
        <v>10.8</v>
      </c>
    </row>
    <row r="537" spans="1:3" x14ac:dyDescent="0.2">
      <c r="A537" s="165">
        <v>43720.911111111112</v>
      </c>
      <c r="B537" s="164">
        <v>25.222000000000001</v>
      </c>
      <c r="C537" s="164">
        <v>10.8</v>
      </c>
    </row>
    <row r="538" spans="1:3" x14ac:dyDescent="0.2">
      <c r="A538" s="165">
        <v>43720.921527777777</v>
      </c>
      <c r="B538" s="164">
        <v>25.222000000000001</v>
      </c>
      <c r="C538" s="164">
        <v>10.8</v>
      </c>
    </row>
    <row r="539" spans="1:3" x14ac:dyDescent="0.2">
      <c r="A539" s="165">
        <v>43720.931944444441</v>
      </c>
      <c r="B539" s="164">
        <v>25.222000000000001</v>
      </c>
      <c r="C539" s="164">
        <v>10.8</v>
      </c>
    </row>
    <row r="540" spans="1:3" x14ac:dyDescent="0.2">
      <c r="A540" s="165">
        <v>43720.942361111112</v>
      </c>
      <c r="B540" s="164">
        <v>25.222000000000001</v>
      </c>
      <c r="C540" s="164">
        <v>10.8</v>
      </c>
    </row>
    <row r="541" spans="1:3" x14ac:dyDescent="0.2">
      <c r="A541" s="165">
        <v>43720.952777777777</v>
      </c>
      <c r="B541" s="164">
        <v>25.222000000000001</v>
      </c>
      <c r="C541" s="164">
        <v>10.8</v>
      </c>
    </row>
    <row r="542" spans="1:3" x14ac:dyDescent="0.2">
      <c r="A542" s="165">
        <v>43720.963194444441</v>
      </c>
      <c r="B542" s="164">
        <v>25.222000000000001</v>
      </c>
      <c r="C542" s="164">
        <v>10.8</v>
      </c>
    </row>
    <row r="543" spans="1:3" x14ac:dyDescent="0.2">
      <c r="A543" s="165">
        <v>43720.973611111112</v>
      </c>
      <c r="B543" s="164">
        <v>25.222000000000001</v>
      </c>
      <c r="C543" s="164">
        <v>10.8</v>
      </c>
    </row>
    <row r="544" spans="1:3" x14ac:dyDescent="0.2">
      <c r="A544" s="165">
        <v>43720.984027777777</v>
      </c>
      <c r="B544" s="164">
        <v>25.222000000000001</v>
      </c>
      <c r="C544" s="164">
        <v>10.8</v>
      </c>
    </row>
    <row r="545" spans="1:3" x14ac:dyDescent="0.2">
      <c r="A545" s="165">
        <v>43720.994444444441</v>
      </c>
      <c r="B545" s="164">
        <v>25.222000000000001</v>
      </c>
      <c r="C545" s="164">
        <v>10.8</v>
      </c>
    </row>
    <row r="546" spans="1:3" x14ac:dyDescent="0.2">
      <c r="A546" s="165">
        <v>43750.004861111112</v>
      </c>
      <c r="B546" s="164">
        <v>25.222000000000001</v>
      </c>
      <c r="C546" s="164">
        <v>10.8</v>
      </c>
    </row>
    <row r="547" spans="1:3" x14ac:dyDescent="0.2">
      <c r="A547" s="165">
        <v>43750.015277777777</v>
      </c>
      <c r="B547" s="164">
        <v>25.222000000000001</v>
      </c>
      <c r="C547" s="164">
        <v>10.8</v>
      </c>
    </row>
    <row r="548" spans="1:3" x14ac:dyDescent="0.2">
      <c r="A548" s="165">
        <v>43750.025694444441</v>
      </c>
      <c r="B548" s="164">
        <v>25.222000000000001</v>
      </c>
      <c r="C548" s="164">
        <v>10.8</v>
      </c>
    </row>
    <row r="549" spans="1:3" x14ac:dyDescent="0.2">
      <c r="A549" s="165">
        <v>43750.036111111112</v>
      </c>
      <c r="B549" s="164">
        <v>25.222000000000001</v>
      </c>
      <c r="C549" s="164">
        <v>10.8</v>
      </c>
    </row>
    <row r="550" spans="1:3" x14ac:dyDescent="0.2">
      <c r="A550" s="165">
        <v>43750.046527777777</v>
      </c>
      <c r="B550" s="164">
        <v>25.222000000000001</v>
      </c>
      <c r="C550" s="164">
        <v>10.8</v>
      </c>
    </row>
    <row r="551" spans="1:3" x14ac:dyDescent="0.2">
      <c r="A551" s="165">
        <v>43750.056944444441</v>
      </c>
      <c r="B551" s="164">
        <v>25.222000000000001</v>
      </c>
      <c r="C551" s="164">
        <v>10.8</v>
      </c>
    </row>
    <row r="552" spans="1:3" x14ac:dyDescent="0.2">
      <c r="A552" s="165">
        <v>43750.067361111112</v>
      </c>
      <c r="B552" s="164">
        <v>25.222000000000001</v>
      </c>
      <c r="C552" s="164">
        <v>10.8</v>
      </c>
    </row>
    <row r="553" spans="1:3" x14ac:dyDescent="0.2">
      <c r="A553" s="165">
        <v>43750.077777777777</v>
      </c>
      <c r="B553" s="164">
        <v>25.222000000000001</v>
      </c>
      <c r="C553" s="164">
        <v>10.8</v>
      </c>
    </row>
    <row r="554" spans="1:3" x14ac:dyDescent="0.2">
      <c r="A554" s="165">
        <v>43750.088194444441</v>
      </c>
      <c r="B554" s="164">
        <v>25.222000000000001</v>
      </c>
      <c r="C554" s="164">
        <v>10.8</v>
      </c>
    </row>
    <row r="555" spans="1:3" x14ac:dyDescent="0.2">
      <c r="A555" s="165">
        <v>43750.098611111112</v>
      </c>
      <c r="B555" s="164">
        <v>25.222000000000001</v>
      </c>
      <c r="C555" s="164">
        <v>10.8</v>
      </c>
    </row>
    <row r="556" spans="1:3" x14ac:dyDescent="0.2">
      <c r="A556" s="165">
        <v>43750.109027777777</v>
      </c>
      <c r="B556" s="164">
        <v>25.222000000000001</v>
      </c>
      <c r="C556" s="164">
        <v>10.8</v>
      </c>
    </row>
    <row r="557" spans="1:3" x14ac:dyDescent="0.2">
      <c r="A557" s="165">
        <v>43750.119444444441</v>
      </c>
      <c r="B557" s="164">
        <v>25.222000000000001</v>
      </c>
      <c r="C557" s="164">
        <v>10.8</v>
      </c>
    </row>
    <row r="558" spans="1:3" x14ac:dyDescent="0.2">
      <c r="A558" s="165">
        <v>43750.129861111112</v>
      </c>
      <c r="B558" s="164">
        <v>25.222000000000001</v>
      </c>
      <c r="C558" s="164">
        <v>10.8</v>
      </c>
    </row>
    <row r="559" spans="1:3" x14ac:dyDescent="0.2">
      <c r="A559" s="165">
        <v>43750.140277777777</v>
      </c>
      <c r="B559" s="164">
        <v>25.222000000000001</v>
      </c>
      <c r="C559" s="164">
        <v>10.8</v>
      </c>
    </row>
    <row r="560" spans="1:3" x14ac:dyDescent="0.2">
      <c r="A560" s="165">
        <v>43750.150694444441</v>
      </c>
      <c r="B560" s="164">
        <v>25.222000000000001</v>
      </c>
      <c r="C560" s="164">
        <v>10.8</v>
      </c>
    </row>
    <row r="561" spans="1:3" x14ac:dyDescent="0.2">
      <c r="A561" s="165">
        <v>43750.161111111112</v>
      </c>
      <c r="B561" s="164">
        <v>25.222000000000001</v>
      </c>
      <c r="C561" s="164">
        <v>10.8</v>
      </c>
    </row>
    <row r="562" spans="1:3" x14ac:dyDescent="0.2">
      <c r="A562" s="165">
        <v>43750.171527777777</v>
      </c>
      <c r="B562" s="164">
        <v>25.222000000000001</v>
      </c>
      <c r="C562" s="164">
        <v>10.8</v>
      </c>
    </row>
    <row r="563" spans="1:3" x14ac:dyDescent="0.2">
      <c r="A563" s="165">
        <v>43750.181944444441</v>
      </c>
      <c r="B563" s="164">
        <v>25.222000000000001</v>
      </c>
      <c r="C563" s="164">
        <v>10.8</v>
      </c>
    </row>
    <row r="564" spans="1:3" x14ac:dyDescent="0.2">
      <c r="A564" s="165">
        <v>43750.192361111112</v>
      </c>
      <c r="B564" s="164">
        <v>25.222000000000001</v>
      </c>
      <c r="C564" s="164">
        <v>10.8</v>
      </c>
    </row>
    <row r="565" spans="1:3" x14ac:dyDescent="0.2">
      <c r="A565" s="165">
        <v>43750.202777777777</v>
      </c>
      <c r="B565" s="164">
        <v>25.222000000000001</v>
      </c>
      <c r="C565" s="164">
        <v>10.8</v>
      </c>
    </row>
    <row r="566" spans="1:3" x14ac:dyDescent="0.2">
      <c r="A566" s="165">
        <v>43750.213194444441</v>
      </c>
      <c r="B566" s="164">
        <v>25.222000000000001</v>
      </c>
      <c r="C566" s="164">
        <v>10.8</v>
      </c>
    </row>
    <row r="567" spans="1:3" x14ac:dyDescent="0.2">
      <c r="A567" s="165">
        <v>43750.223611111112</v>
      </c>
      <c r="B567" s="164">
        <v>25.125</v>
      </c>
      <c r="C567" s="164">
        <v>10.8</v>
      </c>
    </row>
    <row r="568" spans="1:3" x14ac:dyDescent="0.2">
      <c r="A568" s="165">
        <v>43750.234027777777</v>
      </c>
      <c r="B568" s="164">
        <v>25.222000000000001</v>
      </c>
      <c r="C568" s="164">
        <v>10.8</v>
      </c>
    </row>
    <row r="569" spans="1:3" x14ac:dyDescent="0.2">
      <c r="A569" s="165">
        <v>43750.244444444441</v>
      </c>
      <c r="B569" s="164">
        <v>25.318999999999999</v>
      </c>
      <c r="C569" s="164">
        <v>10.8</v>
      </c>
    </row>
    <row r="570" spans="1:3" x14ac:dyDescent="0.2">
      <c r="A570" s="165">
        <v>43750.254861111112</v>
      </c>
      <c r="B570" s="164">
        <v>25.318999999999999</v>
      </c>
      <c r="C570" s="164">
        <v>10.8</v>
      </c>
    </row>
    <row r="571" spans="1:3" x14ac:dyDescent="0.2">
      <c r="A571" s="165">
        <v>43750.265277777777</v>
      </c>
      <c r="B571" s="164">
        <v>25.222000000000001</v>
      </c>
      <c r="C571" s="164">
        <v>10.8</v>
      </c>
    </row>
    <row r="572" spans="1:3" x14ac:dyDescent="0.2">
      <c r="A572" s="165">
        <v>43750.275694444441</v>
      </c>
      <c r="B572" s="164">
        <v>25.222000000000001</v>
      </c>
      <c r="C572" s="164">
        <v>10.8</v>
      </c>
    </row>
    <row r="573" spans="1:3" x14ac:dyDescent="0.2">
      <c r="A573" s="165">
        <v>43750.286111111112</v>
      </c>
      <c r="B573" s="164">
        <v>25.222000000000001</v>
      </c>
      <c r="C573" s="164">
        <v>10.8</v>
      </c>
    </row>
    <row r="574" spans="1:3" x14ac:dyDescent="0.2">
      <c r="A574" s="165">
        <v>43750.296527777777</v>
      </c>
      <c r="B574" s="164">
        <v>25.222000000000001</v>
      </c>
      <c r="C574" s="164">
        <v>10.8</v>
      </c>
    </row>
    <row r="575" spans="1:3" x14ac:dyDescent="0.2">
      <c r="A575" s="165">
        <v>43750.306944444441</v>
      </c>
      <c r="B575" s="164">
        <v>25.222000000000001</v>
      </c>
      <c r="C575" s="164">
        <v>10.8</v>
      </c>
    </row>
    <row r="576" spans="1:3" x14ac:dyDescent="0.2">
      <c r="A576" s="165">
        <v>43750.317361111112</v>
      </c>
      <c r="B576" s="164">
        <v>25.222000000000001</v>
      </c>
      <c r="C576" s="164">
        <v>10.8</v>
      </c>
    </row>
    <row r="577" spans="1:3" x14ac:dyDescent="0.2">
      <c r="A577" s="165">
        <v>43750.327777777777</v>
      </c>
      <c r="B577" s="164">
        <v>25.125</v>
      </c>
      <c r="C577" s="164">
        <v>10.8</v>
      </c>
    </row>
    <row r="578" spans="1:3" x14ac:dyDescent="0.2">
      <c r="A578" s="165">
        <v>43750.338194444441</v>
      </c>
      <c r="B578" s="164">
        <v>25.125</v>
      </c>
      <c r="C578" s="164">
        <v>10.8</v>
      </c>
    </row>
    <row r="579" spans="1:3" x14ac:dyDescent="0.2">
      <c r="A579" s="165">
        <v>43750.348611111112</v>
      </c>
      <c r="B579" s="164">
        <v>25.125</v>
      </c>
      <c r="C579" s="164">
        <v>10.8</v>
      </c>
    </row>
    <row r="580" spans="1:3" x14ac:dyDescent="0.2">
      <c r="A580" s="165">
        <v>43750.359027777777</v>
      </c>
      <c r="B580" s="164">
        <v>25.125</v>
      </c>
      <c r="C580" s="164">
        <v>10.8</v>
      </c>
    </row>
    <row r="581" spans="1:3" x14ac:dyDescent="0.2">
      <c r="A581" s="165">
        <v>43750.369444444441</v>
      </c>
      <c r="B581" s="164">
        <v>25.125</v>
      </c>
      <c r="C581" s="164">
        <v>10.8</v>
      </c>
    </row>
    <row r="582" spans="1:3" x14ac:dyDescent="0.2">
      <c r="A582" s="165">
        <v>43750.379861111112</v>
      </c>
      <c r="B582" s="164">
        <v>25.125</v>
      </c>
      <c r="C582" s="164">
        <v>10.8</v>
      </c>
    </row>
    <row r="583" spans="1:3" x14ac:dyDescent="0.2">
      <c r="A583" s="165">
        <v>43750.390277777777</v>
      </c>
      <c r="B583" s="164">
        <v>25.125</v>
      </c>
      <c r="C583" s="164">
        <v>10.8</v>
      </c>
    </row>
    <row r="584" spans="1:3" x14ac:dyDescent="0.2">
      <c r="A584" s="165">
        <v>43750.400694444441</v>
      </c>
      <c r="B584" s="164">
        <v>25.125</v>
      </c>
      <c r="C584" s="164">
        <v>10.8</v>
      </c>
    </row>
    <row r="585" spans="1:3" x14ac:dyDescent="0.2">
      <c r="A585" s="165">
        <v>43750.411111111112</v>
      </c>
      <c r="B585" s="164">
        <v>25.125</v>
      </c>
      <c r="C585" s="164">
        <v>10.8</v>
      </c>
    </row>
    <row r="586" spans="1:3" x14ac:dyDescent="0.2">
      <c r="A586" s="165">
        <v>43750.421527777777</v>
      </c>
      <c r="B586" s="164">
        <v>25.125</v>
      </c>
      <c r="C586" s="164">
        <v>10.8</v>
      </c>
    </row>
    <row r="587" spans="1:3" x14ac:dyDescent="0.2">
      <c r="A587" s="165">
        <v>43750.431944444441</v>
      </c>
      <c r="B587" s="164">
        <v>25.222000000000001</v>
      </c>
      <c r="C587" s="164">
        <v>10.8</v>
      </c>
    </row>
    <row r="588" spans="1:3" x14ac:dyDescent="0.2">
      <c r="A588" s="165">
        <v>43750.442361111112</v>
      </c>
      <c r="B588" s="164">
        <v>25.125</v>
      </c>
      <c r="C588" s="164">
        <v>10.8</v>
      </c>
    </row>
    <row r="589" spans="1:3" x14ac:dyDescent="0.2">
      <c r="A589" s="165">
        <v>43750.452777777777</v>
      </c>
      <c r="B589" s="164">
        <v>25.125</v>
      </c>
      <c r="C589" s="164">
        <v>10.8</v>
      </c>
    </row>
    <row r="590" spans="1:3" x14ac:dyDescent="0.2">
      <c r="A590" s="165">
        <v>43750.463194444441</v>
      </c>
      <c r="B590" s="164">
        <v>25.125</v>
      </c>
      <c r="C590" s="164">
        <v>10.8</v>
      </c>
    </row>
    <row r="591" spans="1:3" x14ac:dyDescent="0.2">
      <c r="A591" s="165">
        <v>43750.473611111112</v>
      </c>
      <c r="B591" s="164">
        <v>25.125</v>
      </c>
      <c r="C591" s="164">
        <v>10.8</v>
      </c>
    </row>
    <row r="592" spans="1:3" x14ac:dyDescent="0.2">
      <c r="A592" s="165">
        <v>43750.484027777777</v>
      </c>
      <c r="B592" s="164">
        <v>25.125</v>
      </c>
      <c r="C592" s="164">
        <v>10.8</v>
      </c>
    </row>
    <row r="593" spans="1:3" x14ac:dyDescent="0.2">
      <c r="A593" s="165">
        <v>43750.494444444441</v>
      </c>
      <c r="B593" s="164">
        <v>25.125</v>
      </c>
      <c r="C593" s="164">
        <v>10.8</v>
      </c>
    </row>
    <row r="594" spans="1:3" x14ac:dyDescent="0.2">
      <c r="A594" s="165">
        <v>43750.504861111112</v>
      </c>
      <c r="B594" s="164">
        <v>25.125</v>
      </c>
      <c r="C594" s="164">
        <v>10.8</v>
      </c>
    </row>
    <row r="595" spans="1:3" x14ac:dyDescent="0.2">
      <c r="A595" s="165">
        <v>43750.515277777777</v>
      </c>
      <c r="B595" s="164">
        <v>25.125</v>
      </c>
      <c r="C595" s="164">
        <v>10.8</v>
      </c>
    </row>
    <row r="596" spans="1:3" x14ac:dyDescent="0.2">
      <c r="A596" s="165">
        <v>43750.525694444441</v>
      </c>
      <c r="B596" s="164">
        <v>25.125</v>
      </c>
      <c r="C596" s="164">
        <v>10.8</v>
      </c>
    </row>
    <row r="597" spans="1:3" x14ac:dyDescent="0.2">
      <c r="A597" s="165">
        <v>43750.536111111112</v>
      </c>
      <c r="B597" s="164">
        <v>25.222000000000001</v>
      </c>
      <c r="C597" s="164">
        <v>10.8</v>
      </c>
    </row>
    <row r="598" spans="1:3" x14ac:dyDescent="0.2">
      <c r="A598" s="165">
        <v>43750.546527777777</v>
      </c>
      <c r="B598" s="164">
        <v>25.222000000000001</v>
      </c>
      <c r="C598" s="164">
        <v>10.8</v>
      </c>
    </row>
    <row r="599" spans="1:3" x14ac:dyDescent="0.2">
      <c r="A599" s="165">
        <v>43750.556944444441</v>
      </c>
      <c r="B599" s="164">
        <v>25.222000000000001</v>
      </c>
      <c r="C599" s="164">
        <v>10.8</v>
      </c>
    </row>
    <row r="600" spans="1:3" x14ac:dyDescent="0.2">
      <c r="A600" s="165">
        <v>43750.567361111112</v>
      </c>
      <c r="B600" s="164">
        <v>25.125</v>
      </c>
      <c r="C600" s="164">
        <v>10.8</v>
      </c>
    </row>
    <row r="601" spans="1:3" x14ac:dyDescent="0.2">
      <c r="A601" s="165">
        <v>43750.577777777777</v>
      </c>
      <c r="B601" s="164">
        <v>25.125</v>
      </c>
      <c r="C601" s="164">
        <v>10.8</v>
      </c>
    </row>
    <row r="602" spans="1:3" x14ac:dyDescent="0.2">
      <c r="A602" s="165">
        <v>43750.588194444441</v>
      </c>
      <c r="B602" s="164">
        <v>25.125</v>
      </c>
      <c r="C602" s="164">
        <v>10.8</v>
      </c>
    </row>
    <row r="603" spans="1:3" x14ac:dyDescent="0.2">
      <c r="A603" s="165">
        <v>43750.598611111112</v>
      </c>
      <c r="B603" s="164">
        <v>25.125</v>
      </c>
      <c r="C603" s="164">
        <v>10.8</v>
      </c>
    </row>
    <row r="604" spans="1:3" x14ac:dyDescent="0.2">
      <c r="A604" s="165">
        <v>43750.609027777777</v>
      </c>
      <c r="B604" s="164">
        <v>25.125</v>
      </c>
      <c r="C604" s="164">
        <v>10.8</v>
      </c>
    </row>
    <row r="605" spans="1:3" x14ac:dyDescent="0.2">
      <c r="A605" s="165">
        <v>43750.619444444441</v>
      </c>
      <c r="B605" s="164">
        <v>25.125</v>
      </c>
      <c r="C605" s="164">
        <v>10.8</v>
      </c>
    </row>
    <row r="606" spans="1:3" x14ac:dyDescent="0.2">
      <c r="A606" s="165">
        <v>43750.629861111112</v>
      </c>
      <c r="B606" s="164">
        <v>25.125</v>
      </c>
      <c r="C606" s="164">
        <v>10.8</v>
      </c>
    </row>
    <row r="607" spans="1:3" x14ac:dyDescent="0.2">
      <c r="A607" s="165">
        <v>43750.640277777777</v>
      </c>
      <c r="B607" s="164">
        <v>25.125</v>
      </c>
      <c r="C607" s="164">
        <v>10.8</v>
      </c>
    </row>
    <row r="608" spans="1:3" x14ac:dyDescent="0.2">
      <c r="A608" s="165">
        <v>43750.650694444441</v>
      </c>
      <c r="B608" s="164">
        <v>25.125</v>
      </c>
      <c r="C608" s="164">
        <v>10.8</v>
      </c>
    </row>
    <row r="609" spans="1:3" x14ac:dyDescent="0.2">
      <c r="A609" s="165">
        <v>43750.661111111112</v>
      </c>
      <c r="B609" s="164">
        <v>25.125</v>
      </c>
      <c r="C609" s="164">
        <v>10.8</v>
      </c>
    </row>
    <row r="610" spans="1:3" x14ac:dyDescent="0.2">
      <c r="A610" s="165">
        <v>43750.671527777777</v>
      </c>
      <c r="B610" s="164">
        <v>25.125</v>
      </c>
      <c r="C610" s="164">
        <v>10.8</v>
      </c>
    </row>
    <row r="611" spans="1:3" x14ac:dyDescent="0.2">
      <c r="A611" s="165">
        <v>43750.681944444441</v>
      </c>
      <c r="B611" s="164">
        <v>25.125</v>
      </c>
      <c r="C611" s="164">
        <v>10.8</v>
      </c>
    </row>
    <row r="612" spans="1:3" x14ac:dyDescent="0.2">
      <c r="A612" s="165">
        <v>43750.692361111112</v>
      </c>
      <c r="B612" s="164">
        <v>25.125</v>
      </c>
      <c r="C612" s="164">
        <v>10.8</v>
      </c>
    </row>
    <row r="613" spans="1:3" x14ac:dyDescent="0.2">
      <c r="A613" s="165">
        <v>43750.702777777777</v>
      </c>
      <c r="B613" s="164">
        <v>25.125</v>
      </c>
      <c r="C613" s="164">
        <v>10.8</v>
      </c>
    </row>
    <row r="614" spans="1:3" x14ac:dyDescent="0.2">
      <c r="A614" s="165">
        <v>43750.713194444441</v>
      </c>
      <c r="B614" s="164">
        <v>25.222000000000001</v>
      </c>
      <c r="C614" s="164">
        <v>10.8</v>
      </c>
    </row>
    <row r="615" spans="1:3" x14ac:dyDescent="0.2">
      <c r="A615" s="165">
        <v>43750.723611111112</v>
      </c>
      <c r="B615" s="164">
        <v>25.222000000000001</v>
      </c>
      <c r="C615" s="164">
        <v>10.8</v>
      </c>
    </row>
    <row r="616" spans="1:3" x14ac:dyDescent="0.2">
      <c r="A616" s="165">
        <v>43750.734027777777</v>
      </c>
      <c r="B616" s="164">
        <v>25.222000000000001</v>
      </c>
      <c r="C616" s="164">
        <v>10.8</v>
      </c>
    </row>
    <row r="617" spans="1:3" x14ac:dyDescent="0.2">
      <c r="A617" s="165">
        <v>43750.744444444441</v>
      </c>
      <c r="B617" s="164">
        <v>25.222000000000001</v>
      </c>
      <c r="C617" s="164">
        <v>10.8</v>
      </c>
    </row>
    <row r="618" spans="1:3" x14ac:dyDescent="0.2">
      <c r="A618" s="165">
        <v>43750.754861111112</v>
      </c>
      <c r="B618" s="164">
        <v>25.222000000000001</v>
      </c>
      <c r="C618" s="164">
        <v>10.8</v>
      </c>
    </row>
    <row r="619" spans="1:3" x14ac:dyDescent="0.2">
      <c r="A619" s="165">
        <v>43750.765277777777</v>
      </c>
      <c r="B619" s="164">
        <v>25.125</v>
      </c>
      <c r="C619" s="164">
        <v>10.8</v>
      </c>
    </row>
    <row r="620" spans="1:3" x14ac:dyDescent="0.2">
      <c r="A620" s="165">
        <v>43750.775694444441</v>
      </c>
      <c r="B620" s="164">
        <v>25.125</v>
      </c>
      <c r="C620" s="164">
        <v>10.8</v>
      </c>
    </row>
    <row r="621" spans="1:3" x14ac:dyDescent="0.2">
      <c r="A621" s="165">
        <v>43750.786111111112</v>
      </c>
      <c r="B621" s="164">
        <v>25.222000000000001</v>
      </c>
      <c r="C621" s="164">
        <v>10.8</v>
      </c>
    </row>
    <row r="622" spans="1:3" x14ac:dyDescent="0.2">
      <c r="A622" s="165">
        <v>43750.796527777777</v>
      </c>
      <c r="B622" s="164">
        <v>25.318999999999999</v>
      </c>
      <c r="C622" s="164">
        <v>10.8</v>
      </c>
    </row>
    <row r="623" spans="1:3" x14ac:dyDescent="0.2">
      <c r="A623" s="165">
        <v>43750.806944444441</v>
      </c>
      <c r="B623" s="164">
        <v>25.416</v>
      </c>
      <c r="C623" s="164">
        <v>10.8</v>
      </c>
    </row>
    <row r="624" spans="1:3" x14ac:dyDescent="0.2">
      <c r="A624" s="165">
        <v>43750.817361111112</v>
      </c>
      <c r="B624" s="164">
        <v>25.416</v>
      </c>
      <c r="C624" s="164">
        <v>10.8</v>
      </c>
    </row>
    <row r="625" spans="1:3" x14ac:dyDescent="0.2">
      <c r="A625" s="165">
        <v>43750.827777777777</v>
      </c>
      <c r="B625" s="164">
        <v>25.318999999999999</v>
      </c>
      <c r="C625" s="164">
        <v>10.8</v>
      </c>
    </row>
    <row r="626" spans="1:3" x14ac:dyDescent="0.2">
      <c r="A626" s="165">
        <v>43750.838194444441</v>
      </c>
      <c r="B626" s="164">
        <v>25.318999999999999</v>
      </c>
      <c r="C626" s="164">
        <v>10.8</v>
      </c>
    </row>
    <row r="627" spans="1:3" x14ac:dyDescent="0.2">
      <c r="A627" s="165">
        <v>43750.848611111112</v>
      </c>
      <c r="B627" s="164">
        <v>25.222000000000001</v>
      </c>
      <c r="C627" s="164">
        <v>10.8</v>
      </c>
    </row>
    <row r="628" spans="1:3" x14ac:dyDescent="0.2">
      <c r="A628" s="165">
        <v>43750.859027777777</v>
      </c>
      <c r="B628" s="164">
        <v>25.222000000000001</v>
      </c>
      <c r="C628" s="164">
        <v>10.8</v>
      </c>
    </row>
    <row r="629" spans="1:3" x14ac:dyDescent="0.2">
      <c r="A629" s="165">
        <v>43750.869444444441</v>
      </c>
      <c r="B629" s="164">
        <v>25.222000000000001</v>
      </c>
      <c r="C629" s="164">
        <v>10.8</v>
      </c>
    </row>
    <row r="630" spans="1:3" x14ac:dyDescent="0.2">
      <c r="A630" s="165">
        <v>43750.879861111112</v>
      </c>
      <c r="B630" s="164">
        <v>25.222000000000001</v>
      </c>
      <c r="C630" s="164">
        <v>10.8</v>
      </c>
    </row>
    <row r="631" spans="1:3" x14ac:dyDescent="0.2">
      <c r="A631" s="165">
        <v>43750.890277777777</v>
      </c>
      <c r="B631" s="164">
        <v>25.222000000000001</v>
      </c>
      <c r="C631" s="164">
        <v>10.8</v>
      </c>
    </row>
    <row r="632" spans="1:3" x14ac:dyDescent="0.2">
      <c r="A632" s="165">
        <v>43750.900694444441</v>
      </c>
      <c r="B632" s="164">
        <v>25.125</v>
      </c>
      <c r="C632" s="164">
        <v>10.8</v>
      </c>
    </row>
    <row r="633" spans="1:3" x14ac:dyDescent="0.2">
      <c r="A633" s="165">
        <v>43750.911111111112</v>
      </c>
      <c r="B633" s="164">
        <v>25.222000000000001</v>
      </c>
      <c r="C633" s="164">
        <v>10.8</v>
      </c>
    </row>
    <row r="634" spans="1:3" x14ac:dyDescent="0.2">
      <c r="A634" s="165">
        <v>43750.921527777777</v>
      </c>
      <c r="B634" s="164">
        <v>25.125</v>
      </c>
      <c r="C634" s="164">
        <v>10.8</v>
      </c>
    </row>
    <row r="635" spans="1:3" x14ac:dyDescent="0.2">
      <c r="A635" s="165">
        <v>43750.931944444441</v>
      </c>
      <c r="B635" s="164">
        <v>25.125</v>
      </c>
      <c r="C635" s="164">
        <v>10.8</v>
      </c>
    </row>
    <row r="636" spans="1:3" x14ac:dyDescent="0.2">
      <c r="A636" s="165">
        <v>43750.942361111112</v>
      </c>
      <c r="B636" s="164">
        <v>25.222000000000001</v>
      </c>
      <c r="C636" s="164">
        <v>10.8</v>
      </c>
    </row>
    <row r="637" spans="1:3" x14ac:dyDescent="0.2">
      <c r="A637" s="165">
        <v>43750.952777777777</v>
      </c>
      <c r="B637" s="164">
        <v>25.222000000000001</v>
      </c>
      <c r="C637" s="164">
        <v>10.8</v>
      </c>
    </row>
    <row r="638" spans="1:3" x14ac:dyDescent="0.2">
      <c r="A638" s="165">
        <v>43750.963194444441</v>
      </c>
      <c r="B638" s="164">
        <v>25.222000000000001</v>
      </c>
      <c r="C638" s="164">
        <v>10.8</v>
      </c>
    </row>
    <row r="639" spans="1:3" x14ac:dyDescent="0.2">
      <c r="A639" s="165">
        <v>43750.973611111112</v>
      </c>
      <c r="B639" s="164">
        <v>25.222000000000001</v>
      </c>
      <c r="C639" s="164">
        <v>10.8</v>
      </c>
    </row>
    <row r="640" spans="1:3" x14ac:dyDescent="0.2">
      <c r="A640" s="165">
        <v>43750.984027777777</v>
      </c>
      <c r="B640" s="164">
        <v>25.125</v>
      </c>
      <c r="C640" s="164">
        <v>10.8</v>
      </c>
    </row>
    <row r="641" spans="1:3" x14ac:dyDescent="0.2">
      <c r="A641" s="165">
        <v>43750.994444444441</v>
      </c>
      <c r="B641" s="164">
        <v>25.125</v>
      </c>
      <c r="C641" s="164">
        <v>10.8</v>
      </c>
    </row>
    <row r="642" spans="1:3" x14ac:dyDescent="0.2">
      <c r="A642" s="165">
        <v>43781.004861111112</v>
      </c>
      <c r="B642" s="164">
        <v>25.125</v>
      </c>
      <c r="C642" s="164">
        <v>10.8</v>
      </c>
    </row>
    <row r="643" spans="1:3" x14ac:dyDescent="0.2">
      <c r="A643" s="165">
        <v>43781.015277777777</v>
      </c>
      <c r="B643" s="164">
        <v>25.125</v>
      </c>
      <c r="C643" s="164">
        <v>10.8</v>
      </c>
    </row>
    <row r="644" spans="1:3" x14ac:dyDescent="0.2">
      <c r="A644" s="165">
        <v>43781.025694444441</v>
      </c>
      <c r="B644" s="164">
        <v>25.125</v>
      </c>
      <c r="C644" s="164">
        <v>10.8</v>
      </c>
    </row>
    <row r="645" spans="1:3" x14ac:dyDescent="0.2">
      <c r="A645" s="165">
        <v>43781.036111111112</v>
      </c>
      <c r="B645" s="164">
        <v>25.125</v>
      </c>
      <c r="C645" s="164">
        <v>10.8</v>
      </c>
    </row>
    <row r="646" spans="1:3" x14ac:dyDescent="0.2">
      <c r="A646" s="165">
        <v>43781.046527777777</v>
      </c>
      <c r="B646" s="164">
        <v>25.125</v>
      </c>
      <c r="C646" s="164">
        <v>10.8</v>
      </c>
    </row>
    <row r="647" spans="1:3" x14ac:dyDescent="0.2">
      <c r="A647" s="165">
        <v>43781.056944444441</v>
      </c>
      <c r="B647" s="164">
        <v>25.125</v>
      </c>
      <c r="C647" s="164">
        <v>10.8</v>
      </c>
    </row>
    <row r="648" spans="1:3" x14ac:dyDescent="0.2">
      <c r="A648" s="165">
        <v>43781.067361111112</v>
      </c>
      <c r="B648" s="164">
        <v>25.222000000000001</v>
      </c>
      <c r="C648" s="164">
        <v>10.8</v>
      </c>
    </row>
    <row r="649" spans="1:3" x14ac:dyDescent="0.2">
      <c r="A649" s="165">
        <v>43781.077777777777</v>
      </c>
      <c r="B649" s="164">
        <v>25.222000000000001</v>
      </c>
      <c r="C649" s="164">
        <v>10.8</v>
      </c>
    </row>
    <row r="650" spans="1:3" x14ac:dyDescent="0.2">
      <c r="A650" s="165">
        <v>43781.088194444441</v>
      </c>
      <c r="B650" s="164">
        <v>25.222000000000001</v>
      </c>
      <c r="C650" s="164">
        <v>10.8</v>
      </c>
    </row>
    <row r="651" spans="1:3" x14ac:dyDescent="0.2">
      <c r="A651" s="165">
        <v>43781.098611111112</v>
      </c>
      <c r="B651" s="164">
        <v>25.222000000000001</v>
      </c>
      <c r="C651" s="164">
        <v>10.8</v>
      </c>
    </row>
    <row r="652" spans="1:3" x14ac:dyDescent="0.2">
      <c r="A652" s="165">
        <v>43781.109027777777</v>
      </c>
      <c r="B652" s="164">
        <v>25.125</v>
      </c>
      <c r="C652" s="164">
        <v>10.8</v>
      </c>
    </row>
    <row r="653" spans="1:3" x14ac:dyDescent="0.2">
      <c r="A653" s="165">
        <v>43781.119444444441</v>
      </c>
      <c r="B653" s="164">
        <v>25.125</v>
      </c>
      <c r="C653" s="164">
        <v>10.8</v>
      </c>
    </row>
    <row r="654" spans="1:3" x14ac:dyDescent="0.2">
      <c r="A654" s="165">
        <v>43781.129861111112</v>
      </c>
      <c r="B654" s="164">
        <v>25.125</v>
      </c>
      <c r="C654" s="164">
        <v>10.8</v>
      </c>
    </row>
    <row r="655" spans="1:3" x14ac:dyDescent="0.2">
      <c r="A655" s="165">
        <v>43781.140277777777</v>
      </c>
      <c r="B655" s="164">
        <v>25.125</v>
      </c>
      <c r="C655" s="164">
        <v>10.8</v>
      </c>
    </row>
    <row r="656" spans="1:3" x14ac:dyDescent="0.2">
      <c r="A656" s="165">
        <v>43781.150694444441</v>
      </c>
      <c r="B656" s="164">
        <v>25.125</v>
      </c>
      <c r="C656" s="164">
        <v>10.8</v>
      </c>
    </row>
    <row r="657" spans="1:3" x14ac:dyDescent="0.2">
      <c r="A657" s="165">
        <v>43781.161111111112</v>
      </c>
      <c r="B657" s="164">
        <v>25.125</v>
      </c>
      <c r="C657" s="164">
        <v>10.8</v>
      </c>
    </row>
    <row r="658" spans="1:3" x14ac:dyDescent="0.2">
      <c r="A658" s="165">
        <v>43781.171527777777</v>
      </c>
      <c r="B658" s="164">
        <v>25.125</v>
      </c>
      <c r="C658" s="164">
        <v>10.8</v>
      </c>
    </row>
    <row r="659" spans="1:3" x14ac:dyDescent="0.2">
      <c r="A659" s="165">
        <v>43781.181944444441</v>
      </c>
      <c r="B659" s="164">
        <v>25.125</v>
      </c>
      <c r="C659" s="164">
        <v>10.8</v>
      </c>
    </row>
    <row r="660" spans="1:3" x14ac:dyDescent="0.2">
      <c r="A660" s="165">
        <v>43781.192361111112</v>
      </c>
      <c r="B660" s="164">
        <v>25.125</v>
      </c>
      <c r="C660" s="164">
        <v>10.8</v>
      </c>
    </row>
    <row r="661" spans="1:3" x14ac:dyDescent="0.2">
      <c r="A661" s="165">
        <v>43781.202777777777</v>
      </c>
      <c r="B661" s="164">
        <v>25.222000000000001</v>
      </c>
      <c r="C661" s="164">
        <v>10.8</v>
      </c>
    </row>
    <row r="662" spans="1:3" x14ac:dyDescent="0.2">
      <c r="A662" s="165">
        <v>43781.213194444441</v>
      </c>
      <c r="B662" s="164">
        <v>25.222000000000001</v>
      </c>
      <c r="C662" s="164">
        <v>10.8</v>
      </c>
    </row>
    <row r="663" spans="1:3" x14ac:dyDescent="0.2">
      <c r="A663" s="165">
        <v>43781.223611111112</v>
      </c>
      <c r="B663" s="164">
        <v>25.222000000000001</v>
      </c>
      <c r="C663" s="164">
        <v>10.8</v>
      </c>
    </row>
    <row r="664" spans="1:3" x14ac:dyDescent="0.2">
      <c r="A664" s="165">
        <v>43781.234027777777</v>
      </c>
      <c r="B664" s="164">
        <v>25.222000000000001</v>
      </c>
      <c r="C664" s="164">
        <v>10.8</v>
      </c>
    </row>
    <row r="665" spans="1:3" x14ac:dyDescent="0.2">
      <c r="A665" s="165">
        <v>43781.244444444441</v>
      </c>
      <c r="B665" s="164">
        <v>25.125</v>
      </c>
      <c r="C665" s="164">
        <v>10.8</v>
      </c>
    </row>
    <row r="666" spans="1:3" x14ac:dyDescent="0.2">
      <c r="A666" s="165">
        <v>43781.254861111112</v>
      </c>
      <c r="B666" s="164">
        <v>25.125</v>
      </c>
      <c r="C666" s="164">
        <v>10.8</v>
      </c>
    </row>
    <row r="667" spans="1:3" x14ac:dyDescent="0.2">
      <c r="A667" s="165">
        <v>43781.265277777777</v>
      </c>
      <c r="B667" s="164">
        <v>25.125</v>
      </c>
      <c r="C667" s="164">
        <v>10.8</v>
      </c>
    </row>
    <row r="668" spans="1:3" x14ac:dyDescent="0.2">
      <c r="A668" s="165">
        <v>43781.275694444441</v>
      </c>
      <c r="B668" s="164">
        <v>25.125</v>
      </c>
      <c r="C668" s="164">
        <v>10.8</v>
      </c>
    </row>
    <row r="669" spans="1:3" x14ac:dyDescent="0.2">
      <c r="A669" s="165">
        <v>43781.286111111112</v>
      </c>
      <c r="B669" s="164">
        <v>25.125</v>
      </c>
      <c r="C669" s="164">
        <v>10.8</v>
      </c>
    </row>
    <row r="670" spans="1:3" x14ac:dyDescent="0.2">
      <c r="A670" s="165">
        <v>43781.296527777777</v>
      </c>
      <c r="B670" s="164">
        <v>25.125</v>
      </c>
      <c r="C670" s="164">
        <v>10.8</v>
      </c>
    </row>
    <row r="671" spans="1:3" x14ac:dyDescent="0.2">
      <c r="A671" s="165">
        <v>43781.306944444441</v>
      </c>
      <c r="B671" s="164">
        <v>25.125</v>
      </c>
      <c r="C671" s="164">
        <v>10.8</v>
      </c>
    </row>
    <row r="672" spans="1:3" x14ac:dyDescent="0.2">
      <c r="A672" s="165">
        <v>43781.317361111112</v>
      </c>
      <c r="B672" s="164">
        <v>25.027999999999999</v>
      </c>
      <c r="C672" s="164">
        <v>10.8</v>
      </c>
    </row>
    <row r="673" spans="1:3" x14ac:dyDescent="0.2">
      <c r="A673" s="165">
        <v>43781.327777777777</v>
      </c>
      <c r="B673" s="164">
        <v>25.027999999999999</v>
      </c>
      <c r="C673" s="164">
        <v>10.8</v>
      </c>
    </row>
    <row r="674" spans="1:3" x14ac:dyDescent="0.2">
      <c r="A674" s="165">
        <v>43781.338194444441</v>
      </c>
      <c r="B674" s="164">
        <v>25.027999999999999</v>
      </c>
      <c r="C674" s="164">
        <v>10.8</v>
      </c>
    </row>
    <row r="675" spans="1:3" x14ac:dyDescent="0.2">
      <c r="A675" s="165">
        <v>43781.348611111112</v>
      </c>
      <c r="B675" s="164">
        <v>24.931000000000001</v>
      </c>
      <c r="C675" s="164">
        <v>10.8</v>
      </c>
    </row>
    <row r="676" spans="1:3" x14ac:dyDescent="0.2">
      <c r="A676" s="165">
        <v>43781.359027777777</v>
      </c>
      <c r="B676" s="164">
        <v>25.027999999999999</v>
      </c>
      <c r="C676" s="164">
        <v>10.8</v>
      </c>
    </row>
    <row r="677" spans="1:3" x14ac:dyDescent="0.2">
      <c r="A677" s="165">
        <v>43781.369444444441</v>
      </c>
      <c r="B677" s="164">
        <v>24.931000000000001</v>
      </c>
      <c r="C677" s="164">
        <v>10.8</v>
      </c>
    </row>
    <row r="678" spans="1:3" x14ac:dyDescent="0.2">
      <c r="A678" s="165">
        <v>43781.379861111112</v>
      </c>
      <c r="B678" s="164">
        <v>25.027999999999999</v>
      </c>
      <c r="C678" s="164">
        <v>10.8</v>
      </c>
    </row>
    <row r="679" spans="1:3" x14ac:dyDescent="0.2">
      <c r="A679" s="165">
        <v>43781.390277777777</v>
      </c>
      <c r="B679" s="164">
        <v>25.125</v>
      </c>
      <c r="C679" s="164">
        <v>32.299999999999997</v>
      </c>
    </row>
    <row r="680" spans="1:3" x14ac:dyDescent="0.2">
      <c r="A680" s="165">
        <v>43781.400694444441</v>
      </c>
      <c r="B680" s="164">
        <v>25.222000000000001</v>
      </c>
      <c r="C680" s="164">
        <v>32.299999999999997</v>
      </c>
    </row>
    <row r="681" spans="1:3" x14ac:dyDescent="0.2">
      <c r="A681" s="165">
        <v>43781.411111111112</v>
      </c>
      <c r="B681" s="164">
        <v>25.318999999999999</v>
      </c>
      <c r="C681" s="164">
        <v>32.299999999999997</v>
      </c>
    </row>
    <row r="682" spans="1:3" x14ac:dyDescent="0.2">
      <c r="A682" s="165">
        <v>43781.421527777777</v>
      </c>
      <c r="B682" s="164">
        <v>25.416</v>
      </c>
      <c r="C682" s="164">
        <v>32.299999999999997</v>
      </c>
    </row>
    <row r="683" spans="1:3" x14ac:dyDescent="0.2">
      <c r="A683" s="165">
        <v>43781.431944444441</v>
      </c>
      <c r="B683" s="164">
        <v>25.318999999999999</v>
      </c>
      <c r="C683" s="164">
        <v>32.299999999999997</v>
      </c>
    </row>
    <row r="684" spans="1:3" x14ac:dyDescent="0.2">
      <c r="A684" s="165">
        <v>43781.442361111112</v>
      </c>
      <c r="B684" s="164">
        <v>25.318999999999999</v>
      </c>
      <c r="C684" s="164">
        <v>32.299999999999997</v>
      </c>
    </row>
    <row r="685" spans="1:3" x14ac:dyDescent="0.2">
      <c r="A685" s="165">
        <v>43781.452777777777</v>
      </c>
      <c r="B685" s="164">
        <v>25.318999999999999</v>
      </c>
      <c r="C685" s="164">
        <v>32.299999999999997</v>
      </c>
    </row>
    <row r="686" spans="1:3" x14ac:dyDescent="0.2">
      <c r="A686" s="165">
        <v>43781.463194444441</v>
      </c>
      <c r="B686" s="164">
        <v>25.416</v>
      </c>
      <c r="C686" s="164">
        <v>32.299999999999997</v>
      </c>
    </row>
    <row r="687" spans="1:3" x14ac:dyDescent="0.2">
      <c r="A687" s="165">
        <v>43781.473611111112</v>
      </c>
      <c r="B687" s="164">
        <v>25.318999999999999</v>
      </c>
      <c r="C687" s="164">
        <v>32.299999999999997</v>
      </c>
    </row>
    <row r="688" spans="1:3" x14ac:dyDescent="0.2">
      <c r="A688" s="165">
        <v>43781.484027777777</v>
      </c>
      <c r="B688" s="164">
        <v>25.318999999999999</v>
      </c>
      <c r="C688" s="164">
        <v>32.299999999999997</v>
      </c>
    </row>
    <row r="689" spans="1:3" x14ac:dyDescent="0.2">
      <c r="A689" s="165">
        <v>43781.494444444441</v>
      </c>
      <c r="B689" s="164">
        <v>25.318999999999999</v>
      </c>
      <c r="C689" s="164">
        <v>32.299999999999997</v>
      </c>
    </row>
    <row r="690" spans="1:3" x14ac:dyDescent="0.2">
      <c r="A690" s="165">
        <v>43781.504861111112</v>
      </c>
      <c r="B690" s="164">
        <v>25.318999999999999</v>
      </c>
      <c r="C690" s="164">
        <v>32.299999999999997</v>
      </c>
    </row>
    <row r="691" spans="1:3" x14ac:dyDescent="0.2">
      <c r="A691" s="165">
        <v>43781.515277777777</v>
      </c>
      <c r="B691" s="164">
        <v>25.318999999999999</v>
      </c>
      <c r="C691" s="164">
        <v>32.299999999999997</v>
      </c>
    </row>
    <row r="692" spans="1:3" x14ac:dyDescent="0.2">
      <c r="A692" s="165">
        <v>43781.525694444441</v>
      </c>
      <c r="B692" s="164">
        <v>25.222000000000001</v>
      </c>
      <c r="C692" s="164">
        <v>32.299999999999997</v>
      </c>
    </row>
    <row r="693" spans="1:3" x14ac:dyDescent="0.2">
      <c r="A693" s="165">
        <v>43781.536111111112</v>
      </c>
      <c r="B693" s="164">
        <v>25.222000000000001</v>
      </c>
      <c r="C693" s="164">
        <v>32.299999999999997</v>
      </c>
    </row>
    <row r="694" spans="1:3" x14ac:dyDescent="0.2">
      <c r="A694" s="165">
        <v>43781.546527777777</v>
      </c>
      <c r="B694" s="164">
        <v>25.222000000000001</v>
      </c>
      <c r="C694" s="164">
        <v>32.299999999999997</v>
      </c>
    </row>
    <row r="695" spans="1:3" x14ac:dyDescent="0.2">
      <c r="A695" s="165">
        <v>43781.556944444441</v>
      </c>
      <c r="B695" s="164">
        <v>25.222000000000001</v>
      </c>
      <c r="C695" s="164">
        <v>32.299999999999997</v>
      </c>
    </row>
    <row r="696" spans="1:3" x14ac:dyDescent="0.2">
      <c r="A696" s="165">
        <v>43781.567361111112</v>
      </c>
      <c r="B696" s="164">
        <v>25.222000000000001</v>
      </c>
      <c r="C696" s="164">
        <v>32.299999999999997</v>
      </c>
    </row>
    <row r="697" spans="1:3" x14ac:dyDescent="0.2">
      <c r="A697" s="165">
        <v>43781.577777777777</v>
      </c>
      <c r="B697" s="164">
        <v>25.222000000000001</v>
      </c>
      <c r="C697" s="164">
        <v>32.299999999999997</v>
      </c>
    </row>
    <row r="698" spans="1:3" x14ac:dyDescent="0.2">
      <c r="A698" s="165">
        <v>43781.588194444441</v>
      </c>
      <c r="B698" s="164">
        <v>25.222000000000001</v>
      </c>
      <c r="C698" s="164">
        <v>32.299999999999997</v>
      </c>
    </row>
    <row r="699" spans="1:3" x14ac:dyDescent="0.2">
      <c r="A699" s="165">
        <v>43781.598611111112</v>
      </c>
      <c r="B699" s="164">
        <v>25.222000000000001</v>
      </c>
      <c r="C699" s="164">
        <v>32.299999999999997</v>
      </c>
    </row>
    <row r="700" spans="1:3" x14ac:dyDescent="0.2">
      <c r="A700" s="165">
        <v>43781.609027777777</v>
      </c>
      <c r="B700" s="164">
        <v>25.222000000000001</v>
      </c>
      <c r="C700" s="164">
        <v>32.299999999999997</v>
      </c>
    </row>
    <row r="701" spans="1:3" x14ac:dyDescent="0.2">
      <c r="A701" s="165">
        <v>43781.619444444441</v>
      </c>
      <c r="B701" s="164">
        <v>25.125</v>
      </c>
      <c r="C701" s="164">
        <v>32.299999999999997</v>
      </c>
    </row>
    <row r="702" spans="1:3" x14ac:dyDescent="0.2">
      <c r="A702" s="165">
        <v>43781.629861111112</v>
      </c>
      <c r="B702" s="164">
        <v>25.125</v>
      </c>
      <c r="C702" s="164">
        <v>32.299999999999997</v>
      </c>
    </row>
    <row r="703" spans="1:3" x14ac:dyDescent="0.2">
      <c r="A703" s="165">
        <v>43781.640277777777</v>
      </c>
      <c r="B703" s="164">
        <v>25.222000000000001</v>
      </c>
      <c r="C703" s="164">
        <v>32.299999999999997</v>
      </c>
    </row>
    <row r="704" spans="1:3" x14ac:dyDescent="0.2">
      <c r="A704" s="165">
        <v>43781.650694444441</v>
      </c>
      <c r="B704" s="164">
        <v>25.222000000000001</v>
      </c>
      <c r="C704" s="164">
        <v>32.299999999999997</v>
      </c>
    </row>
    <row r="705" spans="1:3" x14ac:dyDescent="0.2">
      <c r="A705" s="165">
        <v>43781.661111111112</v>
      </c>
      <c r="B705" s="164">
        <v>25.222000000000001</v>
      </c>
      <c r="C705" s="164">
        <v>32.299999999999997</v>
      </c>
    </row>
    <row r="706" spans="1:3" x14ac:dyDescent="0.2">
      <c r="A706" s="165">
        <v>43781.671527777777</v>
      </c>
      <c r="B706" s="164">
        <v>25.222000000000001</v>
      </c>
      <c r="C706" s="164">
        <v>32.299999999999997</v>
      </c>
    </row>
    <row r="707" spans="1:3" x14ac:dyDescent="0.2">
      <c r="A707" s="165">
        <v>43781.681944444441</v>
      </c>
      <c r="B707" s="164">
        <v>25.222000000000001</v>
      </c>
      <c r="C707" s="164">
        <v>32.299999999999997</v>
      </c>
    </row>
    <row r="708" spans="1:3" x14ac:dyDescent="0.2">
      <c r="A708" s="165">
        <v>43781.692361111112</v>
      </c>
      <c r="B708" s="164">
        <v>25.318999999999999</v>
      </c>
      <c r="C708" s="164">
        <v>32.299999999999997</v>
      </c>
    </row>
    <row r="709" spans="1:3" x14ac:dyDescent="0.2">
      <c r="A709" s="165">
        <v>43781.702777777777</v>
      </c>
      <c r="B709" s="164">
        <v>25.318999999999999</v>
      </c>
      <c r="C709" s="164">
        <v>32.299999999999997</v>
      </c>
    </row>
    <row r="710" spans="1:3" x14ac:dyDescent="0.2">
      <c r="A710" s="165">
        <v>43781.713194444441</v>
      </c>
      <c r="B710" s="164">
        <v>25.222000000000001</v>
      </c>
      <c r="C710" s="164">
        <v>32.299999999999997</v>
      </c>
    </row>
    <row r="711" spans="1:3" x14ac:dyDescent="0.2">
      <c r="A711" s="165">
        <v>43781.723611111112</v>
      </c>
      <c r="B711" s="164">
        <v>25.222000000000001</v>
      </c>
      <c r="C711" s="164">
        <v>32.299999999999997</v>
      </c>
    </row>
    <row r="712" spans="1:3" x14ac:dyDescent="0.2">
      <c r="A712" s="165">
        <v>43781.734027777777</v>
      </c>
      <c r="B712" s="164">
        <v>25.222000000000001</v>
      </c>
      <c r="C712" s="164">
        <v>32.299999999999997</v>
      </c>
    </row>
    <row r="713" spans="1:3" x14ac:dyDescent="0.2">
      <c r="A713" s="165">
        <v>43781.744444444441</v>
      </c>
      <c r="B713" s="164">
        <v>25.222000000000001</v>
      </c>
      <c r="C713" s="164">
        <v>32.299999999999997</v>
      </c>
    </row>
    <row r="714" spans="1:3" x14ac:dyDescent="0.2">
      <c r="A714" s="165">
        <v>43781.754861111112</v>
      </c>
      <c r="B714" s="164">
        <v>25.125</v>
      </c>
      <c r="C714" s="164">
        <v>32.299999999999997</v>
      </c>
    </row>
    <row r="715" spans="1:3" x14ac:dyDescent="0.2">
      <c r="A715" s="165">
        <v>43781.765277777777</v>
      </c>
      <c r="B715" s="164">
        <v>24.835000000000001</v>
      </c>
      <c r="C715" s="164">
        <v>32.299999999999997</v>
      </c>
    </row>
    <row r="716" spans="1:3" x14ac:dyDescent="0.2">
      <c r="A716" s="165">
        <v>43781.775694444441</v>
      </c>
      <c r="B716" s="164">
        <v>24.545000000000002</v>
      </c>
      <c r="C716" s="164">
        <v>32.299999999999997</v>
      </c>
    </row>
    <row r="717" spans="1:3" x14ac:dyDescent="0.2">
      <c r="A717" s="165">
        <v>43781.786111111112</v>
      </c>
      <c r="B717" s="164">
        <v>24.254999999999999</v>
      </c>
      <c r="C717" s="164">
        <v>32.299999999999997</v>
      </c>
    </row>
    <row r="718" spans="1:3" x14ac:dyDescent="0.2">
      <c r="A718" s="165">
        <v>43781.796527777777</v>
      </c>
      <c r="B718" s="164">
        <v>24.062000000000001</v>
      </c>
      <c r="C718" s="164">
        <v>32.299999999999997</v>
      </c>
    </row>
    <row r="719" spans="1:3" x14ac:dyDescent="0.2">
      <c r="A719" s="165">
        <v>43781.806944444441</v>
      </c>
      <c r="B719" s="164">
        <v>23.966000000000001</v>
      </c>
      <c r="C719" s="164">
        <v>32.299999999999997</v>
      </c>
    </row>
    <row r="720" spans="1:3" x14ac:dyDescent="0.2">
      <c r="A720" s="165">
        <v>43781.817361111112</v>
      </c>
      <c r="B720" s="164">
        <v>23.869</v>
      </c>
      <c r="C720" s="164">
        <v>32.299999999999997</v>
      </c>
    </row>
    <row r="721" spans="1:3" x14ac:dyDescent="0.2">
      <c r="A721" s="165">
        <v>43781.827777777777</v>
      </c>
      <c r="B721" s="164">
        <v>23.773</v>
      </c>
      <c r="C721" s="164">
        <v>32.299999999999997</v>
      </c>
    </row>
    <row r="722" spans="1:3" x14ac:dyDescent="0.2">
      <c r="A722" s="165">
        <v>43781.838194444441</v>
      </c>
      <c r="B722" s="164">
        <v>23.677</v>
      </c>
      <c r="C722" s="164">
        <v>32.299999999999997</v>
      </c>
    </row>
    <row r="723" spans="1:3" x14ac:dyDescent="0.2">
      <c r="A723" s="165">
        <v>43781.848611111112</v>
      </c>
      <c r="B723" s="164">
        <v>23.677</v>
      </c>
      <c r="C723" s="164">
        <v>32.299999999999997</v>
      </c>
    </row>
    <row r="724" spans="1:3" x14ac:dyDescent="0.2">
      <c r="A724" s="165">
        <v>43781.859027777777</v>
      </c>
      <c r="B724" s="164">
        <v>23.581</v>
      </c>
      <c r="C724" s="164">
        <v>32.299999999999997</v>
      </c>
    </row>
    <row r="725" spans="1:3" x14ac:dyDescent="0.2">
      <c r="A725" s="165">
        <v>43781.869444444441</v>
      </c>
      <c r="B725" s="164">
        <v>23.484000000000002</v>
      </c>
      <c r="C725" s="164">
        <v>32.299999999999997</v>
      </c>
    </row>
    <row r="726" spans="1:3" x14ac:dyDescent="0.2">
      <c r="A726" s="165">
        <v>43781.879861111112</v>
      </c>
      <c r="B726" s="164">
        <v>23.484000000000002</v>
      </c>
      <c r="C726" s="164">
        <v>32.299999999999997</v>
      </c>
    </row>
    <row r="727" spans="1:3" x14ac:dyDescent="0.2">
      <c r="A727" s="165">
        <v>43781.890277777777</v>
      </c>
      <c r="B727" s="164">
        <v>23.484000000000002</v>
      </c>
      <c r="C727" s="164">
        <v>32.299999999999997</v>
      </c>
    </row>
    <row r="728" spans="1:3" x14ac:dyDescent="0.2">
      <c r="A728" s="165">
        <v>43781.900694444441</v>
      </c>
      <c r="B728" s="164">
        <v>23.484000000000002</v>
      </c>
      <c r="C728" s="164">
        <v>32.299999999999997</v>
      </c>
    </row>
    <row r="729" spans="1:3" x14ac:dyDescent="0.2">
      <c r="A729" s="165">
        <v>43781.911111111112</v>
      </c>
      <c r="B729" s="164">
        <v>23.484000000000002</v>
      </c>
      <c r="C729" s="164">
        <v>32.299999999999997</v>
      </c>
    </row>
    <row r="730" spans="1:3" x14ac:dyDescent="0.2">
      <c r="A730" s="165">
        <v>43781.921527777777</v>
      </c>
      <c r="B730" s="164">
        <v>23.484000000000002</v>
      </c>
      <c r="C730" s="164">
        <v>21.5</v>
      </c>
    </row>
    <row r="731" spans="1:3" x14ac:dyDescent="0.2">
      <c r="A731" s="165">
        <v>43781.931944444441</v>
      </c>
      <c r="B731" s="164">
        <v>23.484000000000002</v>
      </c>
      <c r="C731" s="164">
        <v>32.299999999999997</v>
      </c>
    </row>
    <row r="732" spans="1:3" x14ac:dyDescent="0.2">
      <c r="A732" s="165">
        <v>43781.942361111112</v>
      </c>
      <c r="B732" s="164">
        <v>23.581</v>
      </c>
      <c r="C732" s="164">
        <v>21.5</v>
      </c>
    </row>
    <row r="733" spans="1:3" x14ac:dyDescent="0.2">
      <c r="A733" s="165">
        <v>43781.952777777777</v>
      </c>
      <c r="B733" s="164">
        <v>23.677</v>
      </c>
      <c r="C733" s="164">
        <v>32.299999999999997</v>
      </c>
    </row>
    <row r="734" spans="1:3" x14ac:dyDescent="0.2">
      <c r="A734" s="165">
        <v>43781.963194444441</v>
      </c>
      <c r="B734" s="164">
        <v>23.773</v>
      </c>
      <c r="C734" s="164">
        <v>32.299999999999997</v>
      </c>
    </row>
    <row r="735" spans="1:3" x14ac:dyDescent="0.2">
      <c r="A735" s="165">
        <v>43781.973611111112</v>
      </c>
      <c r="B735" s="164">
        <v>23.869</v>
      </c>
      <c r="C735" s="164">
        <v>32.299999999999997</v>
      </c>
    </row>
    <row r="736" spans="1:3" x14ac:dyDescent="0.2">
      <c r="A736" s="165">
        <v>43781.984027777777</v>
      </c>
      <c r="B736" s="164">
        <v>24.062000000000001</v>
      </c>
      <c r="C736" s="164">
        <v>32.299999999999997</v>
      </c>
    </row>
    <row r="737" spans="1:3" x14ac:dyDescent="0.2">
      <c r="A737" s="165">
        <v>43781.994444444441</v>
      </c>
      <c r="B737" s="164">
        <v>24.158000000000001</v>
      </c>
      <c r="C737" s="164">
        <v>32.299999999999997</v>
      </c>
    </row>
    <row r="738" spans="1:3" x14ac:dyDescent="0.2">
      <c r="A738" s="165">
        <v>43811.004861111112</v>
      </c>
      <c r="B738" s="164">
        <v>24.254999999999999</v>
      </c>
      <c r="C738" s="164">
        <v>32.299999999999997</v>
      </c>
    </row>
    <row r="739" spans="1:3" x14ac:dyDescent="0.2">
      <c r="A739" s="165">
        <v>43811.015277777777</v>
      </c>
      <c r="B739" s="164">
        <v>24.350999999999999</v>
      </c>
      <c r="C739" s="164">
        <v>32.299999999999997</v>
      </c>
    </row>
    <row r="740" spans="1:3" x14ac:dyDescent="0.2">
      <c r="A740" s="165">
        <v>43811.025694444441</v>
      </c>
      <c r="B740" s="164">
        <v>24.350999999999999</v>
      </c>
      <c r="C740" s="164">
        <v>21.5</v>
      </c>
    </row>
    <row r="741" spans="1:3" x14ac:dyDescent="0.2">
      <c r="A741" s="165">
        <v>43811.036111111112</v>
      </c>
      <c r="B741" s="164">
        <v>24.350999999999999</v>
      </c>
      <c r="C741" s="164">
        <v>32.299999999999997</v>
      </c>
    </row>
    <row r="742" spans="1:3" x14ac:dyDescent="0.2">
      <c r="A742" s="165">
        <v>43811.046527777777</v>
      </c>
      <c r="B742" s="164">
        <v>24.350999999999999</v>
      </c>
      <c r="C742" s="164">
        <v>32.299999999999997</v>
      </c>
    </row>
    <row r="743" spans="1:3" x14ac:dyDescent="0.2">
      <c r="A743" s="165">
        <v>43811.056944444441</v>
      </c>
      <c r="B743" s="164">
        <v>24.350999999999999</v>
      </c>
      <c r="C743" s="164">
        <v>32.299999999999997</v>
      </c>
    </row>
    <row r="744" spans="1:3" x14ac:dyDescent="0.2">
      <c r="A744" s="165">
        <v>43811.067361111112</v>
      </c>
      <c r="B744" s="164">
        <v>24.448</v>
      </c>
      <c r="C744" s="164">
        <v>32.299999999999997</v>
      </c>
    </row>
    <row r="745" spans="1:3" x14ac:dyDescent="0.2">
      <c r="A745" s="165">
        <v>43811.077777777777</v>
      </c>
      <c r="B745" s="164">
        <v>24.448</v>
      </c>
      <c r="C745" s="164">
        <v>32.299999999999997</v>
      </c>
    </row>
    <row r="746" spans="1:3" x14ac:dyDescent="0.2">
      <c r="A746" s="165">
        <v>43811.088194444441</v>
      </c>
      <c r="B746" s="164">
        <v>24.545000000000002</v>
      </c>
      <c r="C746" s="164">
        <v>32.299999999999997</v>
      </c>
    </row>
    <row r="747" spans="1:3" x14ac:dyDescent="0.2">
      <c r="A747" s="165">
        <v>43811.098611111112</v>
      </c>
      <c r="B747" s="164">
        <v>24.545000000000002</v>
      </c>
      <c r="C747" s="164">
        <v>32.299999999999997</v>
      </c>
    </row>
    <row r="748" spans="1:3" x14ac:dyDescent="0.2">
      <c r="A748" s="165">
        <v>43811.109027777777</v>
      </c>
      <c r="B748" s="164">
        <v>24.545000000000002</v>
      </c>
      <c r="C748" s="164">
        <v>32.299999999999997</v>
      </c>
    </row>
    <row r="749" spans="1:3" x14ac:dyDescent="0.2">
      <c r="A749" s="165">
        <v>43811.119444444441</v>
      </c>
      <c r="B749" s="164">
        <v>24.640999999999998</v>
      </c>
      <c r="C749" s="164">
        <v>32.299999999999997</v>
      </c>
    </row>
    <row r="750" spans="1:3" x14ac:dyDescent="0.2">
      <c r="A750" s="165">
        <v>43811.129861111112</v>
      </c>
      <c r="B750" s="164">
        <v>24.835000000000001</v>
      </c>
      <c r="C750" s="164">
        <v>21.5</v>
      </c>
    </row>
    <row r="751" spans="1:3" x14ac:dyDescent="0.2">
      <c r="A751" s="165">
        <v>43811.140277777777</v>
      </c>
      <c r="B751" s="164">
        <v>24.835000000000001</v>
      </c>
      <c r="C751" s="164">
        <v>32.299999999999997</v>
      </c>
    </row>
    <row r="752" spans="1:3" x14ac:dyDescent="0.2">
      <c r="A752" s="165">
        <v>43811.150694444441</v>
      </c>
      <c r="B752" s="164">
        <v>24.931000000000001</v>
      </c>
      <c r="C752" s="164">
        <v>32.299999999999997</v>
      </c>
    </row>
    <row r="753" spans="1:3" x14ac:dyDescent="0.2">
      <c r="A753" s="165">
        <v>43811.161111111112</v>
      </c>
      <c r="B753" s="164">
        <v>24.931000000000001</v>
      </c>
      <c r="C753" s="164">
        <v>32.299999999999997</v>
      </c>
    </row>
    <row r="754" spans="1:3" x14ac:dyDescent="0.2">
      <c r="A754" s="165">
        <v>43811.171527777777</v>
      </c>
      <c r="B754" s="164">
        <v>24.931000000000001</v>
      </c>
      <c r="C754" s="164">
        <v>21.5</v>
      </c>
    </row>
    <row r="755" spans="1:3" x14ac:dyDescent="0.2">
      <c r="A755" s="165">
        <v>43811.181944444441</v>
      </c>
      <c r="B755" s="164">
        <v>24.931000000000001</v>
      </c>
      <c r="C755" s="164">
        <v>32.299999999999997</v>
      </c>
    </row>
    <row r="756" spans="1:3" x14ac:dyDescent="0.2">
      <c r="A756" s="165">
        <v>43811.192361111112</v>
      </c>
      <c r="B756" s="164">
        <v>24.931000000000001</v>
      </c>
      <c r="C756" s="164">
        <v>32.299999999999997</v>
      </c>
    </row>
    <row r="757" spans="1:3" x14ac:dyDescent="0.2">
      <c r="A757" s="165">
        <v>43811.202777777777</v>
      </c>
      <c r="B757" s="164">
        <v>24.931000000000001</v>
      </c>
      <c r="C757" s="164">
        <v>32.299999999999997</v>
      </c>
    </row>
    <row r="758" spans="1:3" x14ac:dyDescent="0.2">
      <c r="A758" s="165">
        <v>43811.213194444441</v>
      </c>
      <c r="B758" s="164">
        <v>24.931000000000001</v>
      </c>
      <c r="C758" s="164">
        <v>32.299999999999997</v>
      </c>
    </row>
    <row r="759" spans="1:3" x14ac:dyDescent="0.2">
      <c r="A759" s="165">
        <v>43811.223611111112</v>
      </c>
      <c r="B759" s="164">
        <v>24.835000000000001</v>
      </c>
      <c r="C759" s="164">
        <v>32.299999999999997</v>
      </c>
    </row>
    <row r="760" spans="1:3" x14ac:dyDescent="0.2">
      <c r="A760" s="165">
        <v>43811.234027777777</v>
      </c>
      <c r="B760" s="164">
        <v>24.835000000000001</v>
      </c>
      <c r="C760" s="164">
        <v>32.299999999999997</v>
      </c>
    </row>
    <row r="761" spans="1:3" x14ac:dyDescent="0.2">
      <c r="A761" s="165">
        <v>43811.244444444441</v>
      </c>
      <c r="B761" s="164">
        <v>24.835000000000001</v>
      </c>
      <c r="C761" s="164">
        <v>32.299999999999997</v>
      </c>
    </row>
    <row r="762" spans="1:3" x14ac:dyDescent="0.2">
      <c r="A762" s="165">
        <v>43811.254861111112</v>
      </c>
      <c r="B762" s="164">
        <v>24.835000000000001</v>
      </c>
      <c r="C762" s="164">
        <v>32.299999999999997</v>
      </c>
    </row>
    <row r="763" spans="1:3" x14ac:dyDescent="0.2">
      <c r="A763" s="165">
        <v>43811.265277777777</v>
      </c>
      <c r="B763" s="164">
        <v>24.931000000000001</v>
      </c>
      <c r="C763" s="164">
        <v>32.299999999999997</v>
      </c>
    </row>
    <row r="764" spans="1:3" x14ac:dyDescent="0.2">
      <c r="A764" s="165">
        <v>43811.275694444441</v>
      </c>
      <c r="B764" s="164">
        <v>25.027999999999999</v>
      </c>
      <c r="C764" s="164">
        <v>32.299999999999997</v>
      </c>
    </row>
    <row r="765" spans="1:3" x14ac:dyDescent="0.2">
      <c r="A765" s="165">
        <v>43811.286111111112</v>
      </c>
      <c r="B765" s="164">
        <v>25.125</v>
      </c>
      <c r="C765" s="164">
        <v>32.299999999999997</v>
      </c>
    </row>
    <row r="766" spans="1:3" x14ac:dyDescent="0.2">
      <c r="A766" s="165">
        <v>43811.296527777777</v>
      </c>
      <c r="B766" s="164">
        <v>25.125</v>
      </c>
      <c r="C766" s="164">
        <v>32.299999999999997</v>
      </c>
    </row>
    <row r="767" spans="1:3" x14ac:dyDescent="0.2">
      <c r="A767" s="165">
        <v>43811.306944444441</v>
      </c>
      <c r="B767" s="164">
        <v>25.125</v>
      </c>
      <c r="C767" s="164">
        <v>32.299999999999997</v>
      </c>
    </row>
    <row r="768" spans="1:3" x14ac:dyDescent="0.2">
      <c r="A768" s="165">
        <v>43811.317361111112</v>
      </c>
      <c r="B768" s="164">
        <v>25.027999999999999</v>
      </c>
      <c r="C768" s="164">
        <v>32.299999999999997</v>
      </c>
    </row>
    <row r="769" spans="1:3" x14ac:dyDescent="0.2">
      <c r="A769" s="165">
        <v>43811.327777777777</v>
      </c>
      <c r="B769" s="164">
        <v>24.931000000000001</v>
      </c>
      <c r="C769" s="164">
        <v>32.299999999999997</v>
      </c>
    </row>
    <row r="770" spans="1:3" x14ac:dyDescent="0.2">
      <c r="A770" s="165">
        <v>43811.338194444441</v>
      </c>
      <c r="B770" s="164">
        <v>24.931000000000001</v>
      </c>
      <c r="C770" s="164">
        <v>32.299999999999997</v>
      </c>
    </row>
    <row r="771" spans="1:3" x14ac:dyDescent="0.2">
      <c r="A771" s="165">
        <v>43811.348611111112</v>
      </c>
      <c r="B771" s="164">
        <v>24.931000000000001</v>
      </c>
      <c r="C771" s="164">
        <v>32.299999999999997</v>
      </c>
    </row>
    <row r="772" spans="1:3" x14ac:dyDescent="0.2">
      <c r="A772" s="165">
        <v>43811.359027777777</v>
      </c>
      <c r="B772" s="164">
        <v>24.931000000000001</v>
      </c>
      <c r="C772" s="164">
        <v>32.299999999999997</v>
      </c>
    </row>
    <row r="773" spans="1:3" x14ac:dyDescent="0.2">
      <c r="A773" s="165">
        <v>43811.369444444441</v>
      </c>
      <c r="B773" s="164">
        <v>24.931000000000001</v>
      </c>
      <c r="C773" s="164">
        <v>32.299999999999997</v>
      </c>
    </row>
    <row r="774" spans="1:3" x14ac:dyDescent="0.2">
      <c r="A774" s="165">
        <v>43811.379861111112</v>
      </c>
      <c r="B774" s="164">
        <v>24.931000000000001</v>
      </c>
      <c r="C774" s="164">
        <v>32.299999999999997</v>
      </c>
    </row>
    <row r="775" spans="1:3" x14ac:dyDescent="0.2">
      <c r="A775" s="165">
        <v>43811.390277777777</v>
      </c>
      <c r="B775" s="164">
        <v>24.931000000000001</v>
      </c>
      <c r="C775" s="164">
        <v>32.299999999999997</v>
      </c>
    </row>
    <row r="776" spans="1:3" x14ac:dyDescent="0.2">
      <c r="A776" s="165">
        <v>43811.400694444441</v>
      </c>
      <c r="B776" s="164">
        <v>24.931000000000001</v>
      </c>
      <c r="C776" s="164">
        <v>10.8</v>
      </c>
    </row>
    <row r="777" spans="1:3" x14ac:dyDescent="0.2">
      <c r="A777" s="165">
        <v>43811.411111111112</v>
      </c>
      <c r="B777" s="164">
        <v>24.931000000000001</v>
      </c>
      <c r="C777" s="164">
        <v>10.8</v>
      </c>
    </row>
    <row r="778" spans="1:3" x14ac:dyDescent="0.2">
      <c r="A778" s="165">
        <v>43811.421527777777</v>
      </c>
      <c r="B778" s="164">
        <v>24.931000000000001</v>
      </c>
      <c r="C778" s="164">
        <v>10.8</v>
      </c>
    </row>
    <row r="779" spans="1:3" x14ac:dyDescent="0.2">
      <c r="A779" s="165">
        <v>43811.431944444441</v>
      </c>
      <c r="B779" s="164">
        <v>24.931000000000001</v>
      </c>
      <c r="C779" s="164">
        <v>10.8</v>
      </c>
    </row>
    <row r="780" spans="1:3" x14ac:dyDescent="0.2">
      <c r="A780" s="165">
        <v>43811.442361111112</v>
      </c>
      <c r="B780" s="164">
        <v>24.835000000000001</v>
      </c>
      <c r="C780" s="164">
        <v>10.8</v>
      </c>
    </row>
    <row r="781" spans="1:3" x14ac:dyDescent="0.2">
      <c r="A781" s="165">
        <v>43811.452777777777</v>
      </c>
      <c r="B781" s="164">
        <v>24.835000000000001</v>
      </c>
      <c r="C781" s="164">
        <v>10.8</v>
      </c>
    </row>
    <row r="782" spans="1:3" x14ac:dyDescent="0.2">
      <c r="A782" s="165">
        <v>43811.463194444441</v>
      </c>
      <c r="B782" s="164">
        <v>24.931000000000001</v>
      </c>
      <c r="C782" s="164">
        <v>10.8</v>
      </c>
    </row>
    <row r="783" spans="1:3" x14ac:dyDescent="0.2">
      <c r="A783" s="165">
        <v>43811.473611111112</v>
      </c>
      <c r="B783" s="164">
        <v>25.027999999999999</v>
      </c>
      <c r="C783" s="164">
        <v>21.5</v>
      </c>
    </row>
    <row r="784" spans="1:3" x14ac:dyDescent="0.2">
      <c r="A784" s="165">
        <v>43811.484027777777</v>
      </c>
      <c r="B784" s="164">
        <v>25.125</v>
      </c>
      <c r="C784" s="164">
        <v>10.8</v>
      </c>
    </row>
    <row r="785" spans="1:3" x14ac:dyDescent="0.2">
      <c r="A785" s="165">
        <v>43811.494444444441</v>
      </c>
      <c r="B785" s="164">
        <v>25.222000000000001</v>
      </c>
      <c r="C785" s="164">
        <v>10.8</v>
      </c>
    </row>
    <row r="786" spans="1:3" x14ac:dyDescent="0.2">
      <c r="A786" s="165">
        <v>43811.504861111112</v>
      </c>
      <c r="B786" s="164">
        <v>25.125</v>
      </c>
      <c r="C786" s="164">
        <v>10.8</v>
      </c>
    </row>
    <row r="787" spans="1:3" x14ac:dyDescent="0.2">
      <c r="A787" s="165">
        <v>43811.515277777777</v>
      </c>
      <c r="B787" s="164">
        <v>25.125</v>
      </c>
      <c r="C787" s="164">
        <v>10.8</v>
      </c>
    </row>
    <row r="788" spans="1:3" x14ac:dyDescent="0.2">
      <c r="A788" s="165">
        <v>43811.525694444441</v>
      </c>
      <c r="B788" s="164">
        <v>25.125</v>
      </c>
      <c r="C788" s="164">
        <v>10.8</v>
      </c>
    </row>
    <row r="789" spans="1:3" x14ac:dyDescent="0.2">
      <c r="A789" s="165">
        <v>43811.536111111112</v>
      </c>
      <c r="B789" s="164">
        <v>25.125</v>
      </c>
      <c r="C789" s="164">
        <v>10.8</v>
      </c>
    </row>
    <row r="790" spans="1:3" x14ac:dyDescent="0.2">
      <c r="A790" s="165">
        <v>43811.546527777777</v>
      </c>
      <c r="B790" s="164">
        <v>25.125</v>
      </c>
      <c r="C790" s="164">
        <v>10.8</v>
      </c>
    </row>
    <row r="791" spans="1:3" x14ac:dyDescent="0.2">
      <c r="A791" s="165">
        <v>43811.556944444441</v>
      </c>
      <c r="B791" s="164">
        <v>25.125</v>
      </c>
      <c r="C791" s="164">
        <v>10.8</v>
      </c>
    </row>
    <row r="792" spans="1:3" x14ac:dyDescent="0.2">
      <c r="A792" s="165">
        <v>43811.567361111112</v>
      </c>
      <c r="B792" s="164">
        <v>25.125</v>
      </c>
      <c r="C792" s="164">
        <v>10.8</v>
      </c>
    </row>
    <row r="793" spans="1:3" x14ac:dyDescent="0.2">
      <c r="A793" s="165">
        <v>43811.577777777777</v>
      </c>
      <c r="B793" s="164">
        <v>25.027999999999999</v>
      </c>
      <c r="C793" s="164">
        <v>10.8</v>
      </c>
    </row>
    <row r="794" spans="1:3" x14ac:dyDescent="0.2">
      <c r="A794" s="165">
        <v>43811.588194444441</v>
      </c>
      <c r="B794" s="164">
        <v>24.931000000000001</v>
      </c>
      <c r="C794" s="164">
        <v>10.8</v>
      </c>
    </row>
    <row r="795" spans="1:3" x14ac:dyDescent="0.2">
      <c r="A795" s="165">
        <v>43811.598611111112</v>
      </c>
      <c r="B795" s="164">
        <v>24.835000000000001</v>
      </c>
      <c r="C795" s="164">
        <v>10.8</v>
      </c>
    </row>
    <row r="796" spans="1:3" x14ac:dyDescent="0.2">
      <c r="A796" s="165">
        <v>43811.609027777777</v>
      </c>
      <c r="B796" s="164">
        <v>24.835000000000001</v>
      </c>
      <c r="C796" s="164">
        <v>10.8</v>
      </c>
    </row>
    <row r="797" spans="1:3" x14ac:dyDescent="0.2">
      <c r="A797" s="165">
        <v>43811.619444444441</v>
      </c>
      <c r="B797" s="164">
        <v>24.835000000000001</v>
      </c>
      <c r="C797" s="164">
        <v>10.8</v>
      </c>
    </row>
    <row r="798" spans="1:3" x14ac:dyDescent="0.2">
      <c r="A798" s="165">
        <v>43811.629861111112</v>
      </c>
      <c r="B798" s="164">
        <v>24.835000000000001</v>
      </c>
      <c r="C798" s="164">
        <v>10.8</v>
      </c>
    </row>
    <row r="799" spans="1:3" x14ac:dyDescent="0.2">
      <c r="A799" s="165">
        <v>43811.640277777777</v>
      </c>
      <c r="B799" s="164">
        <v>24.835000000000001</v>
      </c>
      <c r="C799" s="164">
        <v>10.8</v>
      </c>
    </row>
    <row r="800" spans="1:3" x14ac:dyDescent="0.2">
      <c r="A800" s="165">
        <v>43811.650694444441</v>
      </c>
      <c r="B800" s="164">
        <v>24.835000000000001</v>
      </c>
      <c r="C800" s="164">
        <v>10.8</v>
      </c>
    </row>
    <row r="801" spans="1:3" x14ac:dyDescent="0.2">
      <c r="A801" s="165">
        <v>43811.661111111112</v>
      </c>
      <c r="B801" s="164">
        <v>24.835000000000001</v>
      </c>
      <c r="C801" s="164">
        <v>10.8</v>
      </c>
    </row>
    <row r="802" spans="1:3" x14ac:dyDescent="0.2">
      <c r="A802" s="165">
        <v>43811.671527777777</v>
      </c>
      <c r="B802" s="164">
        <v>24.835000000000001</v>
      </c>
      <c r="C802" s="164">
        <v>10.8</v>
      </c>
    </row>
    <row r="803" spans="1:3" x14ac:dyDescent="0.2">
      <c r="A803" s="165">
        <v>43811.681944444441</v>
      </c>
      <c r="B803" s="164">
        <v>24.835000000000001</v>
      </c>
      <c r="C803" s="164">
        <v>10.8</v>
      </c>
    </row>
    <row r="804" spans="1:3" x14ac:dyDescent="0.2">
      <c r="A804" s="165">
        <v>43811.692361111112</v>
      </c>
      <c r="B804" s="164">
        <v>24.835000000000001</v>
      </c>
      <c r="C804" s="164">
        <v>10.8</v>
      </c>
    </row>
    <row r="805" spans="1:3" x14ac:dyDescent="0.2">
      <c r="A805" s="165">
        <v>43811.702777777777</v>
      </c>
      <c r="B805" s="164">
        <v>24.835000000000001</v>
      </c>
      <c r="C805" s="164">
        <v>10.8</v>
      </c>
    </row>
    <row r="806" spans="1:3" x14ac:dyDescent="0.2">
      <c r="A806" s="165">
        <v>43811.713194444441</v>
      </c>
      <c r="B806" s="164">
        <v>24.835000000000001</v>
      </c>
      <c r="C806" s="164">
        <v>10.8</v>
      </c>
    </row>
    <row r="807" spans="1:3" x14ac:dyDescent="0.2">
      <c r="A807" s="165">
        <v>43811.723611111112</v>
      </c>
      <c r="B807" s="164">
        <v>24.835000000000001</v>
      </c>
      <c r="C807" s="164">
        <v>10.8</v>
      </c>
    </row>
    <row r="808" spans="1:3" x14ac:dyDescent="0.2">
      <c r="A808" s="165">
        <v>43811.734027777777</v>
      </c>
      <c r="B808" s="164">
        <v>24.835000000000001</v>
      </c>
      <c r="C808" s="164">
        <v>10.8</v>
      </c>
    </row>
    <row r="809" spans="1:3" x14ac:dyDescent="0.2">
      <c r="A809" s="165">
        <v>43811.744444444441</v>
      </c>
      <c r="B809" s="164">
        <v>24.835000000000001</v>
      </c>
      <c r="C809" s="164">
        <v>10.8</v>
      </c>
    </row>
    <row r="810" spans="1:3" x14ac:dyDescent="0.2">
      <c r="A810" s="165">
        <v>43811.754861111112</v>
      </c>
      <c r="B810" s="164">
        <v>24.835000000000001</v>
      </c>
      <c r="C810" s="164">
        <v>10.8</v>
      </c>
    </row>
    <row r="811" spans="1:3" x14ac:dyDescent="0.2">
      <c r="A811" s="165">
        <v>43811.765277777777</v>
      </c>
      <c r="B811" s="164">
        <v>24.835000000000001</v>
      </c>
      <c r="C811" s="164">
        <v>10.8</v>
      </c>
    </row>
    <row r="812" spans="1:3" x14ac:dyDescent="0.2">
      <c r="A812" s="165">
        <v>43811.775694444441</v>
      </c>
      <c r="B812" s="164">
        <v>24.835000000000001</v>
      </c>
      <c r="C812" s="164">
        <v>10.8</v>
      </c>
    </row>
    <row r="813" spans="1:3" x14ac:dyDescent="0.2">
      <c r="A813" s="165">
        <v>43811.786111111112</v>
      </c>
      <c r="B813" s="164">
        <v>24.835000000000001</v>
      </c>
      <c r="C813" s="164">
        <v>10.8</v>
      </c>
    </row>
    <row r="814" spans="1:3" x14ac:dyDescent="0.2">
      <c r="A814" s="165">
        <v>43811.796527777777</v>
      </c>
      <c r="B814" s="164">
        <v>24.931000000000001</v>
      </c>
      <c r="C814" s="164">
        <v>10.8</v>
      </c>
    </row>
    <row r="815" spans="1:3" x14ac:dyDescent="0.2">
      <c r="A815" s="165">
        <v>43811.806944444441</v>
      </c>
      <c r="B815" s="164">
        <v>24.835000000000001</v>
      </c>
      <c r="C815" s="164">
        <v>10.8</v>
      </c>
    </row>
    <row r="816" spans="1:3" x14ac:dyDescent="0.2">
      <c r="A816" s="165">
        <v>43811.817361111112</v>
      </c>
      <c r="B816" s="164">
        <v>24.931000000000001</v>
      </c>
      <c r="C816" s="164">
        <v>10.8</v>
      </c>
    </row>
    <row r="817" spans="1:3" x14ac:dyDescent="0.2">
      <c r="A817" s="165">
        <v>43811.827777777777</v>
      </c>
      <c r="B817" s="164">
        <v>24.835000000000001</v>
      </c>
      <c r="C817" s="164">
        <v>10.8</v>
      </c>
    </row>
    <row r="818" spans="1:3" x14ac:dyDescent="0.2">
      <c r="A818" s="165">
        <v>43811.838194444441</v>
      </c>
      <c r="B818" s="164">
        <v>24.931000000000001</v>
      </c>
      <c r="C818" s="164">
        <v>10.8</v>
      </c>
    </row>
    <row r="819" spans="1:3" x14ac:dyDescent="0.2">
      <c r="A819" s="165">
        <v>43811.848611111112</v>
      </c>
      <c r="B819" s="164">
        <v>24.931000000000001</v>
      </c>
      <c r="C819" s="164">
        <v>10.8</v>
      </c>
    </row>
    <row r="820" spans="1:3" x14ac:dyDescent="0.2">
      <c r="A820" s="165">
        <v>43811.859027777777</v>
      </c>
      <c r="B820" s="164">
        <v>24.931000000000001</v>
      </c>
      <c r="C820" s="164">
        <v>10.8</v>
      </c>
    </row>
    <row r="821" spans="1:3" x14ac:dyDescent="0.2">
      <c r="A821" s="165">
        <v>43811.869444444441</v>
      </c>
      <c r="B821" s="164">
        <v>24.931000000000001</v>
      </c>
      <c r="C821" s="164">
        <v>10.8</v>
      </c>
    </row>
    <row r="822" spans="1:3" x14ac:dyDescent="0.2">
      <c r="A822" s="165">
        <v>43811.879861111112</v>
      </c>
      <c r="B822" s="164">
        <v>24.931000000000001</v>
      </c>
      <c r="C822" s="164">
        <v>10.8</v>
      </c>
    </row>
    <row r="823" spans="1:3" x14ac:dyDescent="0.2">
      <c r="A823" s="165">
        <v>43811.890277777777</v>
      </c>
      <c r="B823" s="164">
        <v>24.931000000000001</v>
      </c>
      <c r="C823" s="164">
        <v>10.8</v>
      </c>
    </row>
    <row r="824" spans="1:3" x14ac:dyDescent="0.2">
      <c r="A824" s="165">
        <v>43811.900694444441</v>
      </c>
      <c r="B824" s="164">
        <v>24.931000000000001</v>
      </c>
      <c r="C824" s="164">
        <v>10.8</v>
      </c>
    </row>
    <row r="825" spans="1:3" x14ac:dyDescent="0.2">
      <c r="A825" s="165">
        <v>43811.911111111112</v>
      </c>
      <c r="B825" s="164">
        <v>24.931000000000001</v>
      </c>
      <c r="C825" s="164">
        <v>10.8</v>
      </c>
    </row>
    <row r="826" spans="1:3" x14ac:dyDescent="0.2">
      <c r="A826" s="165">
        <v>43811.921527777777</v>
      </c>
      <c r="B826" s="164">
        <v>24.931000000000001</v>
      </c>
      <c r="C826" s="164">
        <v>10.8</v>
      </c>
    </row>
    <row r="827" spans="1:3" x14ac:dyDescent="0.2">
      <c r="A827" s="165">
        <v>43811.931944444441</v>
      </c>
      <c r="B827" s="164">
        <v>24.931000000000001</v>
      </c>
      <c r="C827" s="164">
        <v>10.8</v>
      </c>
    </row>
    <row r="828" spans="1:3" x14ac:dyDescent="0.2">
      <c r="A828" s="165">
        <v>43811.942361111112</v>
      </c>
      <c r="B828" s="164">
        <v>24.931000000000001</v>
      </c>
      <c r="C828" s="164">
        <v>10.8</v>
      </c>
    </row>
    <row r="829" spans="1:3" x14ac:dyDescent="0.2">
      <c r="A829" s="165">
        <v>43811.952777777777</v>
      </c>
      <c r="B829" s="164">
        <v>24.931000000000001</v>
      </c>
      <c r="C829" s="164">
        <v>10.8</v>
      </c>
    </row>
    <row r="830" spans="1:3" x14ac:dyDescent="0.2">
      <c r="A830" s="165">
        <v>43811.963194444441</v>
      </c>
      <c r="B830" s="164">
        <v>24.931000000000001</v>
      </c>
      <c r="C830" s="164">
        <v>10.8</v>
      </c>
    </row>
    <row r="831" spans="1:3" x14ac:dyDescent="0.2">
      <c r="A831" s="165">
        <v>43811.973611111112</v>
      </c>
      <c r="B831" s="164">
        <v>25.027999999999999</v>
      </c>
      <c r="C831" s="164">
        <v>10.8</v>
      </c>
    </row>
    <row r="832" spans="1:3" x14ac:dyDescent="0.2">
      <c r="A832" s="165">
        <v>43811.984027777777</v>
      </c>
      <c r="B832" s="164">
        <v>25.125</v>
      </c>
      <c r="C832" s="164">
        <v>10.8</v>
      </c>
    </row>
    <row r="833" spans="1:3" x14ac:dyDescent="0.2">
      <c r="A833" s="165">
        <v>43811.994444444441</v>
      </c>
      <c r="B833" s="164">
        <v>25.222000000000001</v>
      </c>
      <c r="C833" s="164">
        <v>10.8</v>
      </c>
    </row>
    <row r="834" spans="1:3" x14ac:dyDescent="0.2">
      <c r="A834" s="165" t="s">
        <v>85</v>
      </c>
      <c r="B834" s="164">
        <v>25.222000000000001</v>
      </c>
      <c r="C834" s="164">
        <v>10.8</v>
      </c>
    </row>
    <row r="835" spans="1:3" x14ac:dyDescent="0.2">
      <c r="A835" s="165" t="s">
        <v>86</v>
      </c>
      <c r="B835" s="164">
        <v>25.125</v>
      </c>
      <c r="C835" s="164">
        <v>10.8</v>
      </c>
    </row>
    <row r="836" spans="1:3" x14ac:dyDescent="0.2">
      <c r="A836" s="165" t="s">
        <v>87</v>
      </c>
      <c r="B836" s="164">
        <v>25.125</v>
      </c>
      <c r="C836" s="164">
        <v>10.8</v>
      </c>
    </row>
    <row r="837" spans="1:3" x14ac:dyDescent="0.2">
      <c r="A837" s="165" t="s">
        <v>88</v>
      </c>
      <c r="B837" s="164">
        <v>25.125</v>
      </c>
      <c r="C837" s="164">
        <v>10.8</v>
      </c>
    </row>
    <row r="838" spans="1:3" x14ac:dyDescent="0.2">
      <c r="A838" s="165" t="s">
        <v>89</v>
      </c>
      <c r="B838" s="164">
        <v>25.125</v>
      </c>
      <c r="C838" s="164">
        <v>10.8</v>
      </c>
    </row>
    <row r="839" spans="1:3" x14ac:dyDescent="0.2">
      <c r="A839" s="165" t="s">
        <v>90</v>
      </c>
      <c r="B839" s="164">
        <v>25.125</v>
      </c>
      <c r="C839" s="164">
        <v>10.8</v>
      </c>
    </row>
    <row r="840" spans="1:3" x14ac:dyDescent="0.2">
      <c r="A840" s="165" t="s">
        <v>91</v>
      </c>
      <c r="B840" s="164">
        <v>25.125</v>
      </c>
      <c r="C840" s="164">
        <v>10.8</v>
      </c>
    </row>
    <row r="841" spans="1:3" x14ac:dyDescent="0.2">
      <c r="A841" s="165" t="s">
        <v>92</v>
      </c>
      <c r="B841" s="164">
        <v>25.027999999999999</v>
      </c>
      <c r="C841" s="164">
        <v>10.8</v>
      </c>
    </row>
    <row r="842" spans="1:3" x14ac:dyDescent="0.2">
      <c r="A842" s="165" t="s">
        <v>93</v>
      </c>
      <c r="B842" s="164">
        <v>25.027999999999999</v>
      </c>
      <c r="C842" s="164">
        <v>10.8</v>
      </c>
    </row>
    <row r="843" spans="1:3" x14ac:dyDescent="0.2">
      <c r="A843" s="165" t="s">
        <v>94</v>
      </c>
      <c r="B843" s="164">
        <v>24.931000000000001</v>
      </c>
      <c r="C843" s="164">
        <v>10.8</v>
      </c>
    </row>
    <row r="844" spans="1:3" x14ac:dyDescent="0.2">
      <c r="A844" s="165" t="s">
        <v>95</v>
      </c>
      <c r="B844" s="164">
        <v>25.125</v>
      </c>
      <c r="C844" s="164">
        <v>10.8</v>
      </c>
    </row>
    <row r="845" spans="1:3" x14ac:dyDescent="0.2">
      <c r="A845" s="165" t="s">
        <v>96</v>
      </c>
      <c r="B845" s="164">
        <v>25.125</v>
      </c>
      <c r="C845" s="164">
        <v>10.8</v>
      </c>
    </row>
    <row r="846" spans="1:3" x14ac:dyDescent="0.2">
      <c r="A846" s="165" t="s">
        <v>97</v>
      </c>
      <c r="B846" s="164">
        <v>25.125</v>
      </c>
      <c r="C846" s="164">
        <v>10.8</v>
      </c>
    </row>
    <row r="847" spans="1:3" x14ac:dyDescent="0.2">
      <c r="A847" s="165" t="s">
        <v>98</v>
      </c>
      <c r="B847" s="164">
        <v>25.125</v>
      </c>
      <c r="C847" s="164">
        <v>10.8</v>
      </c>
    </row>
    <row r="848" spans="1:3" x14ac:dyDescent="0.2">
      <c r="A848" s="165" t="s">
        <v>99</v>
      </c>
      <c r="B848" s="164">
        <v>25.125</v>
      </c>
      <c r="C848" s="164">
        <v>10.8</v>
      </c>
    </row>
    <row r="849" spans="1:3" x14ac:dyDescent="0.2">
      <c r="A849" s="165" t="s">
        <v>100</v>
      </c>
      <c r="B849" s="164">
        <v>25.027999999999999</v>
      </c>
      <c r="C849" s="164">
        <v>10.8</v>
      </c>
    </row>
    <row r="850" spans="1:3" x14ac:dyDescent="0.2">
      <c r="A850" s="165" t="s">
        <v>101</v>
      </c>
      <c r="B850" s="164">
        <v>25.027999999999999</v>
      </c>
      <c r="C850" s="164">
        <v>10.8</v>
      </c>
    </row>
    <row r="851" spans="1:3" x14ac:dyDescent="0.2">
      <c r="A851" s="165" t="s">
        <v>102</v>
      </c>
      <c r="B851" s="164">
        <v>25.027999999999999</v>
      </c>
      <c r="C851" s="164">
        <v>10.8</v>
      </c>
    </row>
    <row r="852" spans="1:3" x14ac:dyDescent="0.2">
      <c r="A852" s="165" t="s">
        <v>103</v>
      </c>
      <c r="B852" s="164">
        <v>25.027999999999999</v>
      </c>
      <c r="C852" s="164">
        <v>10.8</v>
      </c>
    </row>
    <row r="853" spans="1:3" x14ac:dyDescent="0.2">
      <c r="A853" s="165" t="s">
        <v>104</v>
      </c>
      <c r="B853" s="164">
        <v>24.931000000000001</v>
      </c>
      <c r="C853" s="164">
        <v>10.8</v>
      </c>
    </row>
    <row r="854" spans="1:3" x14ac:dyDescent="0.2">
      <c r="A854" s="165" t="s">
        <v>105</v>
      </c>
      <c r="B854" s="164">
        <v>24.931000000000001</v>
      </c>
      <c r="C854" s="164">
        <v>10.8</v>
      </c>
    </row>
    <row r="855" spans="1:3" x14ac:dyDescent="0.2">
      <c r="A855" s="165" t="s">
        <v>106</v>
      </c>
      <c r="B855" s="164">
        <v>24.931000000000001</v>
      </c>
      <c r="C855" s="164">
        <v>10.8</v>
      </c>
    </row>
    <row r="856" spans="1:3" x14ac:dyDescent="0.2">
      <c r="A856" s="165" t="s">
        <v>107</v>
      </c>
      <c r="B856" s="164">
        <v>24.931000000000001</v>
      </c>
      <c r="C856" s="164">
        <v>10.8</v>
      </c>
    </row>
    <row r="857" spans="1:3" x14ac:dyDescent="0.2">
      <c r="A857" s="165" t="s">
        <v>108</v>
      </c>
      <c r="B857" s="164">
        <v>25.027999999999999</v>
      </c>
      <c r="C857" s="164">
        <v>10.8</v>
      </c>
    </row>
    <row r="858" spans="1:3" x14ac:dyDescent="0.2">
      <c r="A858" s="165" t="s">
        <v>109</v>
      </c>
      <c r="B858" s="164">
        <v>25.125</v>
      </c>
      <c r="C858" s="164">
        <v>10.8</v>
      </c>
    </row>
    <row r="859" spans="1:3" x14ac:dyDescent="0.2">
      <c r="A859" s="165" t="s">
        <v>110</v>
      </c>
      <c r="B859" s="164">
        <v>25.222000000000001</v>
      </c>
      <c r="C859" s="164">
        <v>10.8</v>
      </c>
    </row>
    <row r="860" spans="1:3" x14ac:dyDescent="0.2">
      <c r="A860" s="165" t="s">
        <v>111</v>
      </c>
      <c r="B860" s="164">
        <v>25.222000000000001</v>
      </c>
      <c r="C860" s="164">
        <v>10.8</v>
      </c>
    </row>
    <row r="861" spans="1:3" x14ac:dyDescent="0.2">
      <c r="A861" s="165" t="s">
        <v>112</v>
      </c>
      <c r="B861" s="164">
        <v>25.222000000000001</v>
      </c>
      <c r="C861" s="164">
        <v>10.8</v>
      </c>
    </row>
    <row r="862" spans="1:3" x14ac:dyDescent="0.2">
      <c r="A862" s="165" t="s">
        <v>113</v>
      </c>
      <c r="B862" s="164">
        <v>25.222000000000001</v>
      </c>
      <c r="C862" s="164">
        <v>10.8</v>
      </c>
    </row>
    <row r="863" spans="1:3" x14ac:dyDescent="0.2">
      <c r="A863" s="165" t="s">
        <v>114</v>
      </c>
      <c r="B863" s="164">
        <v>25.222000000000001</v>
      </c>
      <c r="C863" s="164">
        <v>10.8</v>
      </c>
    </row>
    <row r="864" spans="1:3" x14ac:dyDescent="0.2">
      <c r="A864" s="165" t="s">
        <v>115</v>
      </c>
      <c r="B864" s="164">
        <v>25.125</v>
      </c>
      <c r="C864" s="164">
        <v>10.8</v>
      </c>
    </row>
    <row r="865" spans="1:3" x14ac:dyDescent="0.2">
      <c r="A865" s="165" t="s">
        <v>116</v>
      </c>
      <c r="B865" s="164">
        <v>25.125</v>
      </c>
      <c r="C865" s="164">
        <v>10.8</v>
      </c>
    </row>
    <row r="866" spans="1:3" x14ac:dyDescent="0.2">
      <c r="A866" s="165" t="s">
        <v>117</v>
      </c>
      <c r="B866" s="164">
        <v>25.027999999999999</v>
      </c>
      <c r="C866" s="164">
        <v>10.8</v>
      </c>
    </row>
    <row r="867" spans="1:3" x14ac:dyDescent="0.2">
      <c r="A867" s="165" t="s">
        <v>118</v>
      </c>
      <c r="B867" s="164">
        <v>25.027999999999999</v>
      </c>
      <c r="C867" s="164">
        <v>10.8</v>
      </c>
    </row>
    <row r="868" spans="1:3" x14ac:dyDescent="0.2">
      <c r="A868" s="165" t="s">
        <v>119</v>
      </c>
      <c r="B868" s="164">
        <v>25.027999999999999</v>
      </c>
      <c r="C868" s="164">
        <v>10.8</v>
      </c>
    </row>
    <row r="869" spans="1:3" x14ac:dyDescent="0.2">
      <c r="A869" s="165" t="s">
        <v>120</v>
      </c>
      <c r="B869" s="164">
        <v>25.027999999999999</v>
      </c>
      <c r="C869" s="164">
        <v>10.8</v>
      </c>
    </row>
    <row r="870" spans="1:3" x14ac:dyDescent="0.2">
      <c r="A870" s="165" t="s">
        <v>121</v>
      </c>
      <c r="B870" s="164">
        <v>25.027999999999999</v>
      </c>
      <c r="C870" s="164">
        <v>10.8</v>
      </c>
    </row>
    <row r="871" spans="1:3" x14ac:dyDescent="0.2">
      <c r="A871" s="165" t="s">
        <v>122</v>
      </c>
      <c r="B871" s="164">
        <v>25.027999999999999</v>
      </c>
      <c r="C871" s="164">
        <v>10.8</v>
      </c>
    </row>
    <row r="872" spans="1:3" x14ac:dyDescent="0.2">
      <c r="A872" s="165" t="s">
        <v>123</v>
      </c>
      <c r="B872" s="164">
        <v>25.125</v>
      </c>
      <c r="C872" s="164">
        <v>10.8</v>
      </c>
    </row>
    <row r="873" spans="1:3" x14ac:dyDescent="0.2">
      <c r="A873" s="165" t="s">
        <v>124</v>
      </c>
      <c r="B873" s="164">
        <v>25.222000000000001</v>
      </c>
      <c r="C873" s="164">
        <v>10.8</v>
      </c>
    </row>
    <row r="874" spans="1:3" x14ac:dyDescent="0.2">
      <c r="A874" s="165" t="s">
        <v>125</v>
      </c>
      <c r="B874" s="164">
        <v>25.318999999999999</v>
      </c>
      <c r="C874" s="164">
        <v>10.8</v>
      </c>
    </row>
    <row r="875" spans="1:3" x14ac:dyDescent="0.2">
      <c r="A875" s="165" t="s">
        <v>126</v>
      </c>
      <c r="B875" s="164">
        <v>25.318999999999999</v>
      </c>
      <c r="C875" s="164">
        <v>10.8</v>
      </c>
    </row>
    <row r="876" spans="1:3" x14ac:dyDescent="0.2">
      <c r="A876" s="165" t="s">
        <v>127</v>
      </c>
      <c r="B876" s="164">
        <v>25.222000000000001</v>
      </c>
      <c r="C876" s="164">
        <v>10.8</v>
      </c>
    </row>
    <row r="877" spans="1:3" x14ac:dyDescent="0.2">
      <c r="A877" s="165" t="s">
        <v>128</v>
      </c>
      <c r="B877" s="164">
        <v>25.222000000000001</v>
      </c>
      <c r="C877" s="164">
        <v>10.8</v>
      </c>
    </row>
    <row r="878" spans="1:3" x14ac:dyDescent="0.2">
      <c r="A878" s="165" t="s">
        <v>129</v>
      </c>
      <c r="B878" s="164">
        <v>25.222000000000001</v>
      </c>
      <c r="C878" s="164">
        <v>10.8</v>
      </c>
    </row>
    <row r="879" spans="1:3" x14ac:dyDescent="0.2">
      <c r="A879" s="165" t="s">
        <v>130</v>
      </c>
      <c r="B879" s="164">
        <v>25.125</v>
      </c>
      <c r="C879" s="164">
        <v>10.8</v>
      </c>
    </row>
    <row r="880" spans="1:3" x14ac:dyDescent="0.2">
      <c r="A880" s="165" t="s">
        <v>131</v>
      </c>
      <c r="B880" s="164">
        <v>25.125</v>
      </c>
      <c r="C880" s="164">
        <v>10.8</v>
      </c>
    </row>
    <row r="881" spans="1:3" x14ac:dyDescent="0.2">
      <c r="A881" s="165" t="s">
        <v>132</v>
      </c>
      <c r="B881" s="164">
        <v>25.125</v>
      </c>
      <c r="C881" s="164">
        <v>10.8</v>
      </c>
    </row>
    <row r="882" spans="1:3" x14ac:dyDescent="0.2">
      <c r="A882" s="165" t="s">
        <v>133</v>
      </c>
      <c r="B882" s="164">
        <v>25.125</v>
      </c>
      <c r="C882" s="164">
        <v>10.8</v>
      </c>
    </row>
    <row r="883" spans="1:3" x14ac:dyDescent="0.2">
      <c r="A883" s="165" t="s">
        <v>134</v>
      </c>
      <c r="B883" s="164">
        <v>25.027999999999999</v>
      </c>
      <c r="C883" s="164">
        <v>10.8</v>
      </c>
    </row>
    <row r="884" spans="1:3" x14ac:dyDescent="0.2">
      <c r="A884" s="165" t="s">
        <v>135</v>
      </c>
      <c r="B884" s="164">
        <v>25.125</v>
      </c>
      <c r="C884" s="164">
        <v>10.8</v>
      </c>
    </row>
    <row r="885" spans="1:3" x14ac:dyDescent="0.2">
      <c r="A885" s="165" t="s">
        <v>136</v>
      </c>
      <c r="B885" s="164">
        <v>25.222000000000001</v>
      </c>
      <c r="C885" s="164">
        <v>10.8</v>
      </c>
    </row>
    <row r="886" spans="1:3" x14ac:dyDescent="0.2">
      <c r="A886" s="165" t="s">
        <v>137</v>
      </c>
      <c r="B886" s="164">
        <v>25.222000000000001</v>
      </c>
      <c r="C886" s="164">
        <v>10.8</v>
      </c>
    </row>
    <row r="887" spans="1:3" x14ac:dyDescent="0.2">
      <c r="A887" s="165" t="s">
        <v>138</v>
      </c>
      <c r="B887" s="164">
        <v>25.222000000000001</v>
      </c>
      <c r="C887" s="164">
        <v>10.8</v>
      </c>
    </row>
    <row r="888" spans="1:3" x14ac:dyDescent="0.2">
      <c r="A888" s="165" t="s">
        <v>139</v>
      </c>
      <c r="B888" s="164">
        <v>25.318999999999999</v>
      </c>
      <c r="C888" s="164">
        <v>10.8</v>
      </c>
    </row>
    <row r="889" spans="1:3" x14ac:dyDescent="0.2">
      <c r="A889" s="165" t="s">
        <v>140</v>
      </c>
      <c r="B889" s="164">
        <v>25.318999999999999</v>
      </c>
      <c r="C889" s="164">
        <v>10.8</v>
      </c>
    </row>
    <row r="890" spans="1:3" x14ac:dyDescent="0.2">
      <c r="A890" s="165" t="s">
        <v>141</v>
      </c>
      <c r="B890" s="164">
        <v>25.318999999999999</v>
      </c>
      <c r="C890" s="164">
        <v>10.8</v>
      </c>
    </row>
    <row r="891" spans="1:3" x14ac:dyDescent="0.2">
      <c r="A891" s="165" t="s">
        <v>142</v>
      </c>
      <c r="B891" s="164">
        <v>25.222000000000001</v>
      </c>
      <c r="C891" s="164">
        <v>10.8</v>
      </c>
    </row>
    <row r="892" spans="1:3" x14ac:dyDescent="0.2">
      <c r="A892" s="165" t="s">
        <v>143</v>
      </c>
      <c r="B892" s="164">
        <v>25.222000000000001</v>
      </c>
      <c r="C892" s="164">
        <v>10.8</v>
      </c>
    </row>
    <row r="893" spans="1:3" x14ac:dyDescent="0.2">
      <c r="A893" s="165" t="s">
        <v>144</v>
      </c>
      <c r="B893" s="164">
        <v>25.222000000000001</v>
      </c>
      <c r="C893" s="164">
        <v>10.8</v>
      </c>
    </row>
    <row r="894" spans="1:3" x14ac:dyDescent="0.2">
      <c r="A894" s="165" t="s">
        <v>145</v>
      </c>
      <c r="B894" s="164">
        <v>25.125</v>
      </c>
      <c r="C894" s="164">
        <v>10.8</v>
      </c>
    </row>
    <row r="895" spans="1:3" x14ac:dyDescent="0.2">
      <c r="A895" s="165" t="s">
        <v>146</v>
      </c>
      <c r="B895" s="164">
        <v>25.125</v>
      </c>
      <c r="C895" s="164">
        <v>10.8</v>
      </c>
    </row>
    <row r="896" spans="1:3" x14ac:dyDescent="0.2">
      <c r="A896" s="165" t="s">
        <v>147</v>
      </c>
      <c r="B896" s="164">
        <v>25.125</v>
      </c>
      <c r="C896" s="164">
        <v>10.8</v>
      </c>
    </row>
    <row r="897" spans="1:3" x14ac:dyDescent="0.2">
      <c r="A897" s="165" t="s">
        <v>148</v>
      </c>
      <c r="B897" s="164">
        <v>25.125</v>
      </c>
      <c r="C897" s="164">
        <v>10.8</v>
      </c>
    </row>
    <row r="898" spans="1:3" x14ac:dyDescent="0.2">
      <c r="A898" s="165" t="s">
        <v>149</v>
      </c>
      <c r="B898" s="164">
        <v>25.125</v>
      </c>
      <c r="C898" s="164">
        <v>10.8</v>
      </c>
    </row>
    <row r="899" spans="1:3" x14ac:dyDescent="0.2">
      <c r="A899" s="165" t="s">
        <v>150</v>
      </c>
      <c r="B899" s="164">
        <v>25.125</v>
      </c>
      <c r="C899" s="164">
        <v>10.8</v>
      </c>
    </row>
    <row r="900" spans="1:3" x14ac:dyDescent="0.2">
      <c r="A900" s="165" t="s">
        <v>151</v>
      </c>
      <c r="B900" s="164">
        <v>25.125</v>
      </c>
      <c r="C900" s="164">
        <v>10.8</v>
      </c>
    </row>
    <row r="901" spans="1:3" x14ac:dyDescent="0.2">
      <c r="A901" s="165" t="s">
        <v>152</v>
      </c>
      <c r="B901" s="164">
        <v>25.125</v>
      </c>
      <c r="C901" s="164">
        <v>10.8</v>
      </c>
    </row>
    <row r="902" spans="1:3" x14ac:dyDescent="0.2">
      <c r="A902" s="165" t="s">
        <v>153</v>
      </c>
      <c r="B902" s="164">
        <v>25.125</v>
      </c>
      <c r="C902" s="164">
        <v>10.8</v>
      </c>
    </row>
    <row r="903" spans="1:3" x14ac:dyDescent="0.2">
      <c r="A903" s="165" t="s">
        <v>154</v>
      </c>
      <c r="B903" s="164">
        <v>25.125</v>
      </c>
      <c r="C903" s="164">
        <v>10.8</v>
      </c>
    </row>
    <row r="904" spans="1:3" x14ac:dyDescent="0.2">
      <c r="A904" s="165" t="s">
        <v>155</v>
      </c>
      <c r="B904" s="164">
        <v>25.125</v>
      </c>
      <c r="C904" s="164">
        <v>10.8</v>
      </c>
    </row>
    <row r="905" spans="1:3" x14ac:dyDescent="0.2">
      <c r="A905" s="165" t="s">
        <v>156</v>
      </c>
      <c r="B905" s="164">
        <v>25.125</v>
      </c>
      <c r="C905" s="164">
        <v>10.8</v>
      </c>
    </row>
    <row r="906" spans="1:3" x14ac:dyDescent="0.2">
      <c r="A906" s="165" t="s">
        <v>157</v>
      </c>
      <c r="B906" s="164">
        <v>25.125</v>
      </c>
      <c r="C906" s="164">
        <v>10.8</v>
      </c>
    </row>
    <row r="907" spans="1:3" x14ac:dyDescent="0.2">
      <c r="A907" s="165" t="s">
        <v>158</v>
      </c>
      <c r="B907" s="164">
        <v>25.125</v>
      </c>
      <c r="C907" s="164">
        <v>10.8</v>
      </c>
    </row>
    <row r="908" spans="1:3" x14ac:dyDescent="0.2">
      <c r="A908" s="165" t="s">
        <v>159</v>
      </c>
      <c r="B908" s="164">
        <v>25.125</v>
      </c>
      <c r="C908" s="164">
        <v>10.8</v>
      </c>
    </row>
    <row r="909" spans="1:3" x14ac:dyDescent="0.2">
      <c r="A909" s="165" t="s">
        <v>160</v>
      </c>
      <c r="B909" s="164">
        <v>25.125</v>
      </c>
      <c r="C909" s="164">
        <v>10.8</v>
      </c>
    </row>
    <row r="910" spans="1:3" x14ac:dyDescent="0.2">
      <c r="A910" s="165" t="s">
        <v>161</v>
      </c>
      <c r="B910" s="164">
        <v>25.125</v>
      </c>
      <c r="C910" s="164">
        <v>10.8</v>
      </c>
    </row>
    <row r="911" spans="1:3" x14ac:dyDescent="0.2">
      <c r="A911" s="165" t="s">
        <v>162</v>
      </c>
      <c r="B911" s="164">
        <v>25.125</v>
      </c>
      <c r="C911" s="164">
        <v>10.8</v>
      </c>
    </row>
    <row r="912" spans="1:3" x14ac:dyDescent="0.2">
      <c r="A912" s="165" t="s">
        <v>163</v>
      </c>
      <c r="B912" s="164">
        <v>25.125</v>
      </c>
      <c r="C912" s="164">
        <v>10.8</v>
      </c>
    </row>
    <row r="913" spans="1:3" x14ac:dyDescent="0.2">
      <c r="A913" s="165" t="s">
        <v>164</v>
      </c>
      <c r="B913" s="164">
        <v>25.125</v>
      </c>
      <c r="C913" s="164">
        <v>10.8</v>
      </c>
    </row>
    <row r="914" spans="1:3" x14ac:dyDescent="0.2">
      <c r="A914" s="165" t="s">
        <v>165</v>
      </c>
      <c r="B914" s="164">
        <v>25.125</v>
      </c>
      <c r="C914" s="164">
        <v>10.8</v>
      </c>
    </row>
    <row r="915" spans="1:3" x14ac:dyDescent="0.2">
      <c r="A915" s="165" t="s">
        <v>166</v>
      </c>
      <c r="B915" s="164">
        <v>25.125</v>
      </c>
      <c r="C915" s="164">
        <v>10.8</v>
      </c>
    </row>
    <row r="916" spans="1:3" x14ac:dyDescent="0.2">
      <c r="A916" s="165" t="s">
        <v>167</v>
      </c>
      <c r="B916" s="164">
        <v>25.125</v>
      </c>
      <c r="C916" s="164">
        <v>10.8</v>
      </c>
    </row>
    <row r="917" spans="1:3" x14ac:dyDescent="0.2">
      <c r="A917" s="165" t="s">
        <v>168</v>
      </c>
      <c r="B917" s="164">
        <v>25.125</v>
      </c>
      <c r="C917" s="164">
        <v>10.8</v>
      </c>
    </row>
    <row r="918" spans="1:3" x14ac:dyDescent="0.2">
      <c r="A918" s="165" t="s">
        <v>169</v>
      </c>
      <c r="B918" s="164">
        <v>25.125</v>
      </c>
      <c r="C918" s="164">
        <v>10.8</v>
      </c>
    </row>
    <row r="919" spans="1:3" x14ac:dyDescent="0.2">
      <c r="A919" s="165" t="s">
        <v>170</v>
      </c>
      <c r="B919" s="164">
        <v>25.125</v>
      </c>
      <c r="C919" s="164">
        <v>10.8</v>
      </c>
    </row>
    <row r="920" spans="1:3" x14ac:dyDescent="0.2">
      <c r="A920" s="165" t="s">
        <v>171</v>
      </c>
      <c r="B920" s="164">
        <v>25.125</v>
      </c>
      <c r="C920" s="164">
        <v>10.8</v>
      </c>
    </row>
    <row r="921" spans="1:3" x14ac:dyDescent="0.2">
      <c r="A921" s="165" t="s">
        <v>172</v>
      </c>
      <c r="B921" s="164">
        <v>25.125</v>
      </c>
      <c r="C921" s="164">
        <v>10.8</v>
      </c>
    </row>
    <row r="922" spans="1:3" x14ac:dyDescent="0.2">
      <c r="A922" s="165" t="s">
        <v>173</v>
      </c>
      <c r="B922" s="164">
        <v>25.125</v>
      </c>
      <c r="C922" s="164">
        <v>10.8</v>
      </c>
    </row>
    <row r="923" spans="1:3" x14ac:dyDescent="0.2">
      <c r="A923" s="165" t="s">
        <v>174</v>
      </c>
      <c r="B923" s="164">
        <v>25.125</v>
      </c>
      <c r="C923" s="164">
        <v>10.8</v>
      </c>
    </row>
    <row r="924" spans="1:3" x14ac:dyDescent="0.2">
      <c r="A924" s="165" t="s">
        <v>175</v>
      </c>
      <c r="B924" s="164">
        <v>25.125</v>
      </c>
      <c r="C924" s="164">
        <v>10.8</v>
      </c>
    </row>
    <row r="925" spans="1:3" x14ac:dyDescent="0.2">
      <c r="A925" s="165" t="s">
        <v>176</v>
      </c>
      <c r="B925" s="164">
        <v>25.125</v>
      </c>
      <c r="C925" s="164">
        <v>10.8</v>
      </c>
    </row>
    <row r="926" spans="1:3" x14ac:dyDescent="0.2">
      <c r="A926" s="165" t="s">
        <v>177</v>
      </c>
      <c r="B926" s="164">
        <v>25.125</v>
      </c>
      <c r="C926" s="164">
        <v>10.8</v>
      </c>
    </row>
    <row r="927" spans="1:3" x14ac:dyDescent="0.2">
      <c r="A927" s="165" t="s">
        <v>178</v>
      </c>
      <c r="B927" s="164">
        <v>25.125</v>
      </c>
      <c r="C927" s="164">
        <v>10.8</v>
      </c>
    </row>
    <row r="928" spans="1:3" x14ac:dyDescent="0.2">
      <c r="A928" s="165" t="s">
        <v>179</v>
      </c>
      <c r="B928" s="164">
        <v>25.125</v>
      </c>
      <c r="C928" s="164">
        <v>10.8</v>
      </c>
    </row>
    <row r="929" spans="1:3" x14ac:dyDescent="0.2">
      <c r="A929" s="165" t="s">
        <v>180</v>
      </c>
      <c r="B929" s="164">
        <v>25.125</v>
      </c>
      <c r="C929" s="164">
        <v>10.8</v>
      </c>
    </row>
    <row r="930" spans="1:3" x14ac:dyDescent="0.2">
      <c r="A930" s="165" t="s">
        <v>181</v>
      </c>
      <c r="B930" s="164">
        <v>25.125</v>
      </c>
      <c r="C930" s="164">
        <v>10.8</v>
      </c>
    </row>
    <row r="931" spans="1:3" x14ac:dyDescent="0.2">
      <c r="A931" s="165" t="s">
        <v>182</v>
      </c>
      <c r="B931" s="164">
        <v>25.125</v>
      </c>
      <c r="C931" s="164">
        <v>10.8</v>
      </c>
    </row>
    <row r="932" spans="1:3" x14ac:dyDescent="0.2">
      <c r="A932" s="165" t="s">
        <v>183</v>
      </c>
      <c r="B932" s="164">
        <v>25.125</v>
      </c>
      <c r="C932" s="164">
        <v>10.8</v>
      </c>
    </row>
    <row r="933" spans="1:3" x14ac:dyDescent="0.2">
      <c r="A933" s="165" t="s">
        <v>184</v>
      </c>
      <c r="B933" s="164">
        <v>25.125</v>
      </c>
      <c r="C933" s="164">
        <v>10.8</v>
      </c>
    </row>
    <row r="934" spans="1:3" x14ac:dyDescent="0.2">
      <c r="A934" s="165" t="s">
        <v>185</v>
      </c>
      <c r="B934" s="164">
        <v>25.125</v>
      </c>
      <c r="C934" s="164">
        <v>10.8</v>
      </c>
    </row>
    <row r="935" spans="1:3" x14ac:dyDescent="0.2">
      <c r="A935" s="165" t="s">
        <v>186</v>
      </c>
      <c r="B935" s="164">
        <v>25.125</v>
      </c>
      <c r="C935" s="164">
        <v>10.8</v>
      </c>
    </row>
    <row r="936" spans="1:3" x14ac:dyDescent="0.2">
      <c r="A936" s="165" t="s">
        <v>187</v>
      </c>
      <c r="B936" s="164">
        <v>25.125</v>
      </c>
      <c r="C936" s="164">
        <v>10.8</v>
      </c>
    </row>
    <row r="937" spans="1:3" x14ac:dyDescent="0.2">
      <c r="A937" s="165" t="s">
        <v>188</v>
      </c>
      <c r="B937" s="164">
        <v>25.125</v>
      </c>
      <c r="C937" s="164">
        <v>10.8</v>
      </c>
    </row>
    <row r="938" spans="1:3" x14ac:dyDescent="0.2">
      <c r="A938" s="165" t="s">
        <v>189</v>
      </c>
      <c r="B938" s="164">
        <v>25.125</v>
      </c>
      <c r="C938" s="164">
        <v>10.8</v>
      </c>
    </row>
    <row r="939" spans="1:3" x14ac:dyDescent="0.2">
      <c r="A939" s="165" t="s">
        <v>190</v>
      </c>
      <c r="B939" s="164">
        <v>25.125</v>
      </c>
      <c r="C939" s="164">
        <v>10.8</v>
      </c>
    </row>
    <row r="940" spans="1:3" x14ac:dyDescent="0.2">
      <c r="A940" s="165" t="s">
        <v>191</v>
      </c>
      <c r="B940" s="164">
        <v>25.125</v>
      </c>
      <c r="C940" s="164">
        <v>10.8</v>
      </c>
    </row>
    <row r="941" spans="1:3" x14ac:dyDescent="0.2">
      <c r="A941" s="165" t="s">
        <v>192</v>
      </c>
      <c r="B941" s="164">
        <v>25.125</v>
      </c>
      <c r="C941" s="164">
        <v>10.8</v>
      </c>
    </row>
    <row r="942" spans="1:3" x14ac:dyDescent="0.2">
      <c r="A942" s="165" t="s">
        <v>193</v>
      </c>
      <c r="B942" s="164">
        <v>25.125</v>
      </c>
      <c r="C942" s="164">
        <v>10.8</v>
      </c>
    </row>
    <row r="943" spans="1:3" x14ac:dyDescent="0.2">
      <c r="A943" s="165" t="s">
        <v>194</v>
      </c>
      <c r="B943" s="164">
        <v>25.125</v>
      </c>
      <c r="C943" s="164">
        <v>10.8</v>
      </c>
    </row>
    <row r="944" spans="1:3" x14ac:dyDescent="0.2">
      <c r="A944" s="165" t="s">
        <v>195</v>
      </c>
      <c r="B944" s="164">
        <v>25.125</v>
      </c>
      <c r="C944" s="164">
        <v>10.8</v>
      </c>
    </row>
    <row r="945" spans="1:3" x14ac:dyDescent="0.2">
      <c r="A945" s="165" t="s">
        <v>196</v>
      </c>
      <c r="B945" s="164">
        <v>25.125</v>
      </c>
      <c r="C945" s="164">
        <v>10.8</v>
      </c>
    </row>
    <row r="946" spans="1:3" x14ac:dyDescent="0.2">
      <c r="A946" s="165" t="s">
        <v>197</v>
      </c>
      <c r="B946" s="164">
        <v>25.125</v>
      </c>
      <c r="C946" s="164">
        <v>10.8</v>
      </c>
    </row>
    <row r="947" spans="1:3" x14ac:dyDescent="0.2">
      <c r="A947" s="165" t="s">
        <v>198</v>
      </c>
      <c r="B947" s="164">
        <v>25.125</v>
      </c>
      <c r="C947" s="164">
        <v>10.8</v>
      </c>
    </row>
    <row r="948" spans="1:3" x14ac:dyDescent="0.2">
      <c r="A948" s="165" t="s">
        <v>199</v>
      </c>
      <c r="B948" s="164">
        <v>25.125</v>
      </c>
      <c r="C948" s="164">
        <v>10.8</v>
      </c>
    </row>
    <row r="949" spans="1:3" x14ac:dyDescent="0.2">
      <c r="A949" s="165" t="s">
        <v>200</v>
      </c>
      <c r="B949" s="164">
        <v>25.125</v>
      </c>
      <c r="C949" s="164">
        <v>10.8</v>
      </c>
    </row>
    <row r="950" spans="1:3" x14ac:dyDescent="0.2">
      <c r="A950" s="165" t="s">
        <v>201</v>
      </c>
      <c r="B950" s="164">
        <v>25.125</v>
      </c>
      <c r="C950" s="164">
        <v>10.8</v>
      </c>
    </row>
    <row r="951" spans="1:3" x14ac:dyDescent="0.2">
      <c r="A951" s="165" t="s">
        <v>202</v>
      </c>
      <c r="B951" s="164">
        <v>25.125</v>
      </c>
      <c r="C951" s="164">
        <v>10.8</v>
      </c>
    </row>
    <row r="952" spans="1:3" x14ac:dyDescent="0.2">
      <c r="A952" s="165" t="s">
        <v>203</v>
      </c>
      <c r="B952" s="164">
        <v>25.222000000000001</v>
      </c>
      <c r="C952" s="164">
        <v>10.8</v>
      </c>
    </row>
    <row r="953" spans="1:3" x14ac:dyDescent="0.2">
      <c r="A953" s="165" t="s">
        <v>204</v>
      </c>
      <c r="B953" s="164">
        <v>25.222000000000001</v>
      </c>
      <c r="C953" s="164">
        <v>10.8</v>
      </c>
    </row>
    <row r="954" spans="1:3" x14ac:dyDescent="0.2">
      <c r="A954" s="165" t="s">
        <v>205</v>
      </c>
      <c r="B954" s="164">
        <v>25.125</v>
      </c>
      <c r="C954" s="164">
        <v>10.8</v>
      </c>
    </row>
    <row r="955" spans="1:3" x14ac:dyDescent="0.2">
      <c r="A955" s="165" t="s">
        <v>206</v>
      </c>
      <c r="B955" s="164">
        <v>25.125</v>
      </c>
      <c r="C955" s="164">
        <v>10.8</v>
      </c>
    </row>
    <row r="956" spans="1:3" x14ac:dyDescent="0.2">
      <c r="A956" s="165" t="s">
        <v>207</v>
      </c>
      <c r="B956" s="164">
        <v>25.125</v>
      </c>
      <c r="C956" s="164">
        <v>10.8</v>
      </c>
    </row>
    <row r="957" spans="1:3" x14ac:dyDescent="0.2">
      <c r="A957" s="165" t="s">
        <v>208</v>
      </c>
      <c r="B957" s="164">
        <v>25.125</v>
      </c>
      <c r="C957" s="164">
        <v>10.8</v>
      </c>
    </row>
    <row r="958" spans="1:3" x14ac:dyDescent="0.2">
      <c r="A958" s="165" t="s">
        <v>209</v>
      </c>
      <c r="B958" s="164">
        <v>25.125</v>
      </c>
      <c r="C958" s="164">
        <v>10.8</v>
      </c>
    </row>
    <row r="959" spans="1:3" x14ac:dyDescent="0.2">
      <c r="A959" s="165" t="s">
        <v>210</v>
      </c>
      <c r="B959" s="164">
        <v>25.027999999999999</v>
      </c>
      <c r="C959" s="164">
        <v>10.8</v>
      </c>
    </row>
    <row r="960" spans="1:3" x14ac:dyDescent="0.2">
      <c r="A960" s="165" t="s">
        <v>211</v>
      </c>
      <c r="B960" s="164">
        <v>25.027999999999999</v>
      </c>
      <c r="C960" s="164">
        <v>10.8</v>
      </c>
    </row>
    <row r="961" spans="1:3" x14ac:dyDescent="0.2">
      <c r="A961" s="165" t="s">
        <v>212</v>
      </c>
      <c r="B961" s="164">
        <v>25.125</v>
      </c>
      <c r="C961" s="164">
        <v>10.8</v>
      </c>
    </row>
    <row r="962" spans="1:3" x14ac:dyDescent="0.2">
      <c r="A962" s="165" t="s">
        <v>213</v>
      </c>
      <c r="B962" s="164">
        <v>25.027999999999999</v>
      </c>
      <c r="C962" s="164">
        <v>10.8</v>
      </c>
    </row>
    <row r="963" spans="1:3" x14ac:dyDescent="0.2">
      <c r="A963" s="165" t="s">
        <v>214</v>
      </c>
      <c r="B963" s="164">
        <v>25.125</v>
      </c>
      <c r="C963" s="164">
        <v>10.8</v>
      </c>
    </row>
    <row r="964" spans="1:3" x14ac:dyDescent="0.2">
      <c r="A964" s="165" t="s">
        <v>215</v>
      </c>
      <c r="B964" s="164">
        <v>25.027999999999999</v>
      </c>
      <c r="C964" s="164">
        <v>10.8</v>
      </c>
    </row>
    <row r="965" spans="1:3" x14ac:dyDescent="0.2">
      <c r="A965" s="165" t="s">
        <v>216</v>
      </c>
      <c r="B965" s="164">
        <v>25.027999999999999</v>
      </c>
      <c r="C965" s="164">
        <v>10.8</v>
      </c>
    </row>
    <row r="966" spans="1:3" x14ac:dyDescent="0.2">
      <c r="A966" s="165" t="s">
        <v>217</v>
      </c>
      <c r="B966" s="164">
        <v>25.027999999999999</v>
      </c>
      <c r="C966" s="164">
        <v>10.8</v>
      </c>
    </row>
    <row r="967" spans="1:3" x14ac:dyDescent="0.2">
      <c r="A967" s="165" t="s">
        <v>218</v>
      </c>
      <c r="B967" s="164">
        <v>25.027999999999999</v>
      </c>
      <c r="C967" s="164">
        <v>10.8</v>
      </c>
    </row>
    <row r="968" spans="1:3" x14ac:dyDescent="0.2">
      <c r="A968" s="165" t="s">
        <v>219</v>
      </c>
      <c r="B968" s="164">
        <v>25.027999999999999</v>
      </c>
      <c r="C968" s="164">
        <v>10.8</v>
      </c>
    </row>
    <row r="969" spans="1:3" x14ac:dyDescent="0.2">
      <c r="A969" s="165" t="s">
        <v>220</v>
      </c>
      <c r="B969" s="164">
        <v>25.125</v>
      </c>
      <c r="C969" s="164">
        <v>10.8</v>
      </c>
    </row>
    <row r="970" spans="1:3" x14ac:dyDescent="0.2">
      <c r="A970" s="165" t="s">
        <v>221</v>
      </c>
      <c r="B970" s="164">
        <v>25.125</v>
      </c>
      <c r="C970" s="164">
        <v>10.8</v>
      </c>
    </row>
    <row r="971" spans="1:3" x14ac:dyDescent="0.2">
      <c r="A971" s="165" t="s">
        <v>222</v>
      </c>
      <c r="B971" s="164">
        <v>25.125</v>
      </c>
      <c r="C971" s="164">
        <v>10.8</v>
      </c>
    </row>
    <row r="972" spans="1:3" x14ac:dyDescent="0.2">
      <c r="A972" s="165" t="s">
        <v>223</v>
      </c>
      <c r="B972" s="164">
        <v>25.027999999999999</v>
      </c>
      <c r="C972" s="164">
        <v>10.8</v>
      </c>
    </row>
    <row r="973" spans="1:3" x14ac:dyDescent="0.2">
      <c r="A973" s="165" t="s">
        <v>224</v>
      </c>
      <c r="B973" s="164">
        <v>25.027999999999999</v>
      </c>
      <c r="C973" s="164">
        <v>10.8</v>
      </c>
    </row>
    <row r="974" spans="1:3" x14ac:dyDescent="0.2">
      <c r="A974" s="165" t="s">
        <v>225</v>
      </c>
      <c r="B974" s="164">
        <v>25.027999999999999</v>
      </c>
      <c r="C974" s="164">
        <v>10.8</v>
      </c>
    </row>
    <row r="975" spans="1:3" x14ac:dyDescent="0.2">
      <c r="A975" s="165" t="s">
        <v>226</v>
      </c>
      <c r="B975" s="164">
        <v>25.027999999999999</v>
      </c>
      <c r="C975" s="164">
        <v>10.8</v>
      </c>
    </row>
    <row r="976" spans="1:3" x14ac:dyDescent="0.2">
      <c r="A976" s="165" t="s">
        <v>227</v>
      </c>
      <c r="B976" s="164">
        <v>25.027999999999999</v>
      </c>
      <c r="C976" s="164">
        <v>10.8</v>
      </c>
    </row>
    <row r="977" spans="1:3" x14ac:dyDescent="0.2">
      <c r="A977" s="165" t="s">
        <v>228</v>
      </c>
      <c r="B977" s="164">
        <v>25.027999999999999</v>
      </c>
      <c r="C977" s="164">
        <v>10.8</v>
      </c>
    </row>
    <row r="978" spans="1:3" x14ac:dyDescent="0.2">
      <c r="A978" s="165" t="s">
        <v>229</v>
      </c>
      <c r="B978" s="164">
        <v>25.027999999999999</v>
      </c>
      <c r="C978" s="164">
        <v>10.8</v>
      </c>
    </row>
    <row r="979" spans="1:3" x14ac:dyDescent="0.2">
      <c r="A979" s="165" t="s">
        <v>230</v>
      </c>
      <c r="B979" s="164">
        <v>25.027999999999999</v>
      </c>
      <c r="C979" s="164">
        <v>10.8</v>
      </c>
    </row>
    <row r="980" spans="1:3" x14ac:dyDescent="0.2">
      <c r="A980" s="165" t="s">
        <v>231</v>
      </c>
      <c r="B980" s="164">
        <v>25.027999999999999</v>
      </c>
      <c r="C980" s="164">
        <v>10.8</v>
      </c>
    </row>
    <row r="981" spans="1:3" x14ac:dyDescent="0.2">
      <c r="A981" s="165" t="s">
        <v>232</v>
      </c>
      <c r="B981" s="164">
        <v>25.027999999999999</v>
      </c>
      <c r="C981" s="164">
        <v>10.8</v>
      </c>
    </row>
    <row r="982" spans="1:3" x14ac:dyDescent="0.2">
      <c r="A982" s="165" t="s">
        <v>233</v>
      </c>
      <c r="B982" s="164">
        <v>24.931000000000001</v>
      </c>
      <c r="C982" s="164">
        <v>10.8</v>
      </c>
    </row>
    <row r="983" spans="1:3" x14ac:dyDescent="0.2">
      <c r="A983" s="165" t="s">
        <v>234</v>
      </c>
      <c r="B983" s="164">
        <v>25.027999999999999</v>
      </c>
      <c r="C983" s="164">
        <v>10.8</v>
      </c>
    </row>
    <row r="984" spans="1:3" x14ac:dyDescent="0.2">
      <c r="A984" s="165" t="s">
        <v>235</v>
      </c>
      <c r="B984" s="164">
        <v>24.931000000000001</v>
      </c>
      <c r="C984" s="164">
        <v>10.8</v>
      </c>
    </row>
    <row r="985" spans="1:3" x14ac:dyDescent="0.2">
      <c r="A985" s="165" t="s">
        <v>236</v>
      </c>
      <c r="B985" s="164">
        <v>24.931000000000001</v>
      </c>
      <c r="C985" s="164">
        <v>10.8</v>
      </c>
    </row>
    <row r="986" spans="1:3" x14ac:dyDescent="0.2">
      <c r="A986" s="165" t="s">
        <v>237</v>
      </c>
      <c r="B986" s="164">
        <v>24.931000000000001</v>
      </c>
      <c r="C986" s="164">
        <v>10.8</v>
      </c>
    </row>
    <row r="987" spans="1:3" x14ac:dyDescent="0.2">
      <c r="A987" s="165" t="s">
        <v>238</v>
      </c>
      <c r="B987" s="164">
        <v>24.931000000000001</v>
      </c>
      <c r="C987" s="164">
        <v>10.8</v>
      </c>
    </row>
    <row r="988" spans="1:3" x14ac:dyDescent="0.2">
      <c r="A988" s="165" t="s">
        <v>239</v>
      </c>
      <c r="B988" s="164">
        <v>24.931000000000001</v>
      </c>
      <c r="C988" s="164">
        <v>10.8</v>
      </c>
    </row>
    <row r="989" spans="1:3" x14ac:dyDescent="0.2">
      <c r="A989" s="165" t="s">
        <v>240</v>
      </c>
      <c r="B989" s="164">
        <v>24.931000000000001</v>
      </c>
      <c r="C989" s="164">
        <v>10.8</v>
      </c>
    </row>
    <row r="990" spans="1:3" x14ac:dyDescent="0.2">
      <c r="A990" s="165" t="s">
        <v>241</v>
      </c>
      <c r="B990" s="164">
        <v>24.931000000000001</v>
      </c>
      <c r="C990" s="164">
        <v>10.8</v>
      </c>
    </row>
    <row r="991" spans="1:3" x14ac:dyDescent="0.2">
      <c r="A991" s="165" t="s">
        <v>242</v>
      </c>
      <c r="B991" s="164">
        <v>24.931000000000001</v>
      </c>
      <c r="C991" s="164">
        <v>10.8</v>
      </c>
    </row>
    <row r="992" spans="1:3" x14ac:dyDescent="0.2">
      <c r="A992" s="165" t="s">
        <v>243</v>
      </c>
      <c r="B992" s="164">
        <v>24.931000000000001</v>
      </c>
      <c r="C992" s="164">
        <v>10.8</v>
      </c>
    </row>
    <row r="993" spans="1:3" x14ac:dyDescent="0.2">
      <c r="A993" s="165" t="s">
        <v>244</v>
      </c>
      <c r="B993" s="164">
        <v>24.931000000000001</v>
      </c>
      <c r="C993" s="164">
        <v>10.8</v>
      </c>
    </row>
    <row r="994" spans="1:3" x14ac:dyDescent="0.2">
      <c r="A994" s="165" t="s">
        <v>245</v>
      </c>
      <c r="B994" s="164">
        <v>24.931000000000001</v>
      </c>
      <c r="C994" s="164">
        <v>10.8</v>
      </c>
    </row>
    <row r="995" spans="1:3" x14ac:dyDescent="0.2">
      <c r="A995" s="165" t="s">
        <v>246</v>
      </c>
      <c r="B995" s="164">
        <v>24.931000000000001</v>
      </c>
      <c r="C995" s="164">
        <v>10.8</v>
      </c>
    </row>
    <row r="996" spans="1:3" x14ac:dyDescent="0.2">
      <c r="A996" s="165" t="s">
        <v>247</v>
      </c>
      <c r="B996" s="164">
        <v>24.931000000000001</v>
      </c>
      <c r="C996" s="164">
        <v>10.8</v>
      </c>
    </row>
    <row r="997" spans="1:3" x14ac:dyDescent="0.2">
      <c r="A997" s="165" t="s">
        <v>248</v>
      </c>
      <c r="B997" s="164">
        <v>24.931000000000001</v>
      </c>
      <c r="C997" s="164">
        <v>10.8</v>
      </c>
    </row>
    <row r="998" spans="1:3" x14ac:dyDescent="0.2">
      <c r="A998" s="165" t="s">
        <v>249</v>
      </c>
      <c r="B998" s="164">
        <v>24.931000000000001</v>
      </c>
      <c r="C998" s="164">
        <v>10.8</v>
      </c>
    </row>
    <row r="999" spans="1:3" x14ac:dyDescent="0.2">
      <c r="A999" s="165" t="s">
        <v>250</v>
      </c>
      <c r="B999" s="164">
        <v>24.931000000000001</v>
      </c>
      <c r="C999" s="164">
        <v>10.8</v>
      </c>
    </row>
    <row r="1000" spans="1:3" x14ac:dyDescent="0.2">
      <c r="A1000" s="165" t="s">
        <v>251</v>
      </c>
      <c r="B1000" s="164">
        <v>24.931000000000001</v>
      </c>
      <c r="C1000" s="164">
        <v>10.8</v>
      </c>
    </row>
    <row r="1001" spans="1:3" x14ac:dyDescent="0.2">
      <c r="A1001" s="165" t="s">
        <v>252</v>
      </c>
      <c r="B1001" s="164">
        <v>24.931000000000001</v>
      </c>
      <c r="C1001" s="164">
        <v>10.8</v>
      </c>
    </row>
    <row r="1002" spans="1:3" x14ac:dyDescent="0.2">
      <c r="A1002" s="165" t="s">
        <v>253</v>
      </c>
      <c r="B1002" s="164">
        <v>24.931000000000001</v>
      </c>
      <c r="C1002" s="164">
        <v>10.8</v>
      </c>
    </row>
    <row r="1003" spans="1:3" x14ac:dyDescent="0.2">
      <c r="A1003" s="165" t="s">
        <v>254</v>
      </c>
      <c r="B1003" s="164">
        <v>24.931000000000001</v>
      </c>
      <c r="C1003" s="164">
        <v>10.8</v>
      </c>
    </row>
    <row r="1004" spans="1:3" x14ac:dyDescent="0.2">
      <c r="A1004" s="165" t="s">
        <v>255</v>
      </c>
      <c r="B1004" s="164">
        <v>24.931000000000001</v>
      </c>
      <c r="C1004" s="164">
        <v>10.8</v>
      </c>
    </row>
    <row r="1005" spans="1:3" x14ac:dyDescent="0.2">
      <c r="A1005" s="165" t="s">
        <v>256</v>
      </c>
      <c r="B1005" s="164">
        <v>24.931000000000001</v>
      </c>
      <c r="C1005" s="164">
        <v>10.8</v>
      </c>
    </row>
    <row r="1006" spans="1:3" x14ac:dyDescent="0.2">
      <c r="A1006" s="165" t="s">
        <v>257</v>
      </c>
      <c r="B1006" s="164">
        <v>24.931000000000001</v>
      </c>
      <c r="C1006" s="164">
        <v>10.8</v>
      </c>
    </row>
    <row r="1007" spans="1:3" x14ac:dyDescent="0.2">
      <c r="A1007" s="165" t="s">
        <v>258</v>
      </c>
      <c r="B1007" s="164">
        <v>24.931000000000001</v>
      </c>
      <c r="C1007" s="164">
        <v>10.8</v>
      </c>
    </row>
    <row r="1008" spans="1:3" x14ac:dyDescent="0.2">
      <c r="A1008" s="165" t="s">
        <v>259</v>
      </c>
      <c r="B1008" s="164">
        <v>24.931000000000001</v>
      </c>
      <c r="C1008" s="164">
        <v>10.8</v>
      </c>
    </row>
    <row r="1009" spans="1:3" x14ac:dyDescent="0.2">
      <c r="A1009" s="165" t="s">
        <v>260</v>
      </c>
      <c r="B1009" s="164">
        <v>24.931000000000001</v>
      </c>
      <c r="C1009" s="164">
        <v>10.8</v>
      </c>
    </row>
    <row r="1010" spans="1:3" x14ac:dyDescent="0.2">
      <c r="A1010" s="165" t="s">
        <v>261</v>
      </c>
      <c r="B1010" s="164">
        <v>24.931000000000001</v>
      </c>
      <c r="C1010" s="164">
        <v>10.8</v>
      </c>
    </row>
    <row r="1011" spans="1:3" x14ac:dyDescent="0.2">
      <c r="A1011" s="165" t="s">
        <v>262</v>
      </c>
      <c r="B1011" s="164">
        <v>25.027999999999999</v>
      </c>
      <c r="C1011" s="164">
        <v>10.8</v>
      </c>
    </row>
    <row r="1012" spans="1:3" x14ac:dyDescent="0.2">
      <c r="A1012" s="165" t="s">
        <v>263</v>
      </c>
      <c r="B1012" s="164">
        <v>24.931000000000001</v>
      </c>
      <c r="C1012" s="164">
        <v>10.8</v>
      </c>
    </row>
    <row r="1013" spans="1:3" x14ac:dyDescent="0.2">
      <c r="A1013" s="165" t="s">
        <v>264</v>
      </c>
      <c r="B1013" s="164">
        <v>24.931000000000001</v>
      </c>
      <c r="C1013" s="164">
        <v>10.8</v>
      </c>
    </row>
    <row r="1014" spans="1:3" x14ac:dyDescent="0.2">
      <c r="A1014" s="165" t="s">
        <v>265</v>
      </c>
      <c r="B1014" s="164">
        <v>25.027999999999999</v>
      </c>
      <c r="C1014" s="164">
        <v>10.8</v>
      </c>
    </row>
    <row r="1015" spans="1:3" x14ac:dyDescent="0.2">
      <c r="A1015" s="165" t="s">
        <v>266</v>
      </c>
      <c r="B1015" s="164">
        <v>25.027999999999999</v>
      </c>
      <c r="C1015" s="164">
        <v>10.8</v>
      </c>
    </row>
    <row r="1016" spans="1:3" x14ac:dyDescent="0.2">
      <c r="A1016" s="165" t="s">
        <v>267</v>
      </c>
      <c r="B1016" s="164">
        <v>25.027999999999999</v>
      </c>
      <c r="C1016" s="164">
        <v>10.8</v>
      </c>
    </row>
    <row r="1017" spans="1:3" x14ac:dyDescent="0.2">
      <c r="A1017" s="165" t="s">
        <v>268</v>
      </c>
      <c r="B1017" s="164">
        <v>25.027999999999999</v>
      </c>
      <c r="C1017" s="164">
        <v>10.8</v>
      </c>
    </row>
    <row r="1018" spans="1:3" x14ac:dyDescent="0.2">
      <c r="A1018" s="165" t="s">
        <v>269</v>
      </c>
      <c r="B1018" s="164">
        <v>25.027999999999999</v>
      </c>
      <c r="C1018" s="164">
        <v>10.8</v>
      </c>
    </row>
    <row r="1019" spans="1:3" x14ac:dyDescent="0.2">
      <c r="A1019" s="165" t="s">
        <v>270</v>
      </c>
      <c r="B1019" s="164">
        <v>24.931000000000001</v>
      </c>
      <c r="C1019" s="164">
        <v>10.8</v>
      </c>
    </row>
    <row r="1020" spans="1:3" x14ac:dyDescent="0.2">
      <c r="A1020" s="165" t="s">
        <v>271</v>
      </c>
      <c r="B1020" s="164">
        <v>24.931000000000001</v>
      </c>
      <c r="C1020" s="164">
        <v>10.8</v>
      </c>
    </row>
    <row r="1021" spans="1:3" x14ac:dyDescent="0.2">
      <c r="A1021" s="165" t="s">
        <v>272</v>
      </c>
      <c r="B1021" s="164">
        <v>24.931000000000001</v>
      </c>
      <c r="C1021" s="164">
        <v>10.8</v>
      </c>
    </row>
    <row r="1022" spans="1:3" x14ac:dyDescent="0.2">
      <c r="A1022" s="165" t="s">
        <v>273</v>
      </c>
      <c r="B1022" s="164">
        <v>24.931000000000001</v>
      </c>
      <c r="C1022" s="164">
        <v>10.8</v>
      </c>
    </row>
    <row r="1023" spans="1:3" x14ac:dyDescent="0.2">
      <c r="A1023" s="165" t="s">
        <v>274</v>
      </c>
      <c r="B1023" s="164">
        <v>24.931000000000001</v>
      </c>
      <c r="C1023" s="164">
        <v>10.8</v>
      </c>
    </row>
    <row r="1024" spans="1:3" x14ac:dyDescent="0.2">
      <c r="A1024" s="165" t="s">
        <v>275</v>
      </c>
      <c r="B1024" s="164">
        <v>24.931000000000001</v>
      </c>
      <c r="C1024" s="164">
        <v>10.8</v>
      </c>
    </row>
    <row r="1025" spans="1:3" x14ac:dyDescent="0.2">
      <c r="A1025" s="165" t="s">
        <v>276</v>
      </c>
      <c r="B1025" s="164">
        <v>24.931000000000001</v>
      </c>
      <c r="C1025" s="164">
        <v>10.8</v>
      </c>
    </row>
    <row r="1026" spans="1:3" x14ac:dyDescent="0.2">
      <c r="A1026" s="165" t="s">
        <v>277</v>
      </c>
      <c r="B1026" s="164">
        <v>24.931000000000001</v>
      </c>
      <c r="C1026" s="164">
        <v>10.8</v>
      </c>
    </row>
    <row r="1027" spans="1:3" x14ac:dyDescent="0.2">
      <c r="A1027" s="165" t="s">
        <v>278</v>
      </c>
      <c r="B1027" s="164">
        <v>24.931000000000001</v>
      </c>
      <c r="C1027" s="164">
        <v>10.8</v>
      </c>
    </row>
    <row r="1028" spans="1:3" x14ac:dyDescent="0.2">
      <c r="A1028" s="165" t="s">
        <v>279</v>
      </c>
      <c r="B1028" s="164">
        <v>24.931000000000001</v>
      </c>
      <c r="C1028" s="164">
        <v>10.8</v>
      </c>
    </row>
    <row r="1029" spans="1:3" x14ac:dyDescent="0.2">
      <c r="A1029" s="165" t="s">
        <v>280</v>
      </c>
      <c r="B1029" s="164">
        <v>24.931000000000001</v>
      </c>
      <c r="C1029" s="164">
        <v>10.8</v>
      </c>
    </row>
    <row r="1030" spans="1:3" x14ac:dyDescent="0.2">
      <c r="A1030" s="165" t="s">
        <v>281</v>
      </c>
      <c r="B1030" s="164">
        <v>24.931000000000001</v>
      </c>
      <c r="C1030" s="164">
        <v>10.8</v>
      </c>
    </row>
    <row r="1031" spans="1:3" x14ac:dyDescent="0.2">
      <c r="A1031" s="165" t="s">
        <v>282</v>
      </c>
      <c r="B1031" s="164">
        <v>24.931000000000001</v>
      </c>
      <c r="C1031" s="164">
        <v>10.8</v>
      </c>
    </row>
    <row r="1032" spans="1:3" x14ac:dyDescent="0.2">
      <c r="A1032" s="165" t="s">
        <v>283</v>
      </c>
      <c r="B1032" s="164">
        <v>24.931000000000001</v>
      </c>
      <c r="C1032" s="164">
        <v>10.8</v>
      </c>
    </row>
    <row r="1033" spans="1:3" x14ac:dyDescent="0.2">
      <c r="A1033" s="165" t="s">
        <v>284</v>
      </c>
      <c r="B1033" s="164">
        <v>24.931000000000001</v>
      </c>
      <c r="C1033" s="164">
        <v>10.8</v>
      </c>
    </row>
    <row r="1034" spans="1:3" x14ac:dyDescent="0.2">
      <c r="A1034" s="165" t="s">
        <v>285</v>
      </c>
      <c r="B1034" s="164">
        <v>24.931000000000001</v>
      </c>
      <c r="C1034" s="164">
        <v>10.8</v>
      </c>
    </row>
    <row r="1035" spans="1:3" x14ac:dyDescent="0.2">
      <c r="A1035" s="165" t="s">
        <v>286</v>
      </c>
      <c r="B1035" s="164">
        <v>24.931000000000001</v>
      </c>
      <c r="C1035" s="164">
        <v>10.8</v>
      </c>
    </row>
    <row r="1036" spans="1:3" x14ac:dyDescent="0.2">
      <c r="A1036" s="165" t="s">
        <v>287</v>
      </c>
      <c r="B1036" s="164">
        <v>24.931000000000001</v>
      </c>
      <c r="C1036" s="164">
        <v>10.8</v>
      </c>
    </row>
    <row r="1037" spans="1:3" x14ac:dyDescent="0.2">
      <c r="A1037" s="165" t="s">
        <v>288</v>
      </c>
      <c r="B1037" s="164">
        <v>24.931000000000001</v>
      </c>
      <c r="C1037" s="164">
        <v>10.8</v>
      </c>
    </row>
    <row r="1038" spans="1:3" x14ac:dyDescent="0.2">
      <c r="A1038" s="165" t="s">
        <v>289</v>
      </c>
      <c r="B1038" s="164">
        <v>24.931000000000001</v>
      </c>
      <c r="C1038" s="164">
        <v>10.8</v>
      </c>
    </row>
    <row r="1039" spans="1:3" x14ac:dyDescent="0.2">
      <c r="A1039" s="165" t="s">
        <v>290</v>
      </c>
      <c r="B1039" s="164">
        <v>24.931000000000001</v>
      </c>
      <c r="C1039" s="164">
        <v>10.8</v>
      </c>
    </row>
    <row r="1040" spans="1:3" x14ac:dyDescent="0.2">
      <c r="A1040" s="165" t="s">
        <v>291</v>
      </c>
      <c r="B1040" s="164">
        <v>24.931000000000001</v>
      </c>
      <c r="C1040" s="164">
        <v>10.8</v>
      </c>
    </row>
    <row r="1041" spans="1:3" x14ac:dyDescent="0.2">
      <c r="A1041" s="165" t="s">
        <v>292</v>
      </c>
      <c r="B1041" s="164">
        <v>24.931000000000001</v>
      </c>
      <c r="C1041" s="164">
        <v>10.8</v>
      </c>
    </row>
    <row r="1042" spans="1:3" x14ac:dyDescent="0.2">
      <c r="A1042" s="165" t="s">
        <v>293</v>
      </c>
      <c r="B1042" s="164">
        <v>25.027999999999999</v>
      </c>
      <c r="C1042" s="164">
        <v>10.8</v>
      </c>
    </row>
    <row r="1043" spans="1:3" x14ac:dyDescent="0.2">
      <c r="A1043" s="165" t="s">
        <v>294</v>
      </c>
      <c r="B1043" s="164">
        <v>25.027999999999999</v>
      </c>
      <c r="C1043" s="164">
        <v>10.8</v>
      </c>
    </row>
    <row r="1044" spans="1:3" x14ac:dyDescent="0.2">
      <c r="A1044" s="165" t="s">
        <v>295</v>
      </c>
      <c r="B1044" s="164">
        <v>24.931000000000001</v>
      </c>
      <c r="C1044" s="164">
        <v>10.8</v>
      </c>
    </row>
    <row r="1045" spans="1:3" x14ac:dyDescent="0.2">
      <c r="A1045" s="165" t="s">
        <v>296</v>
      </c>
      <c r="B1045" s="164">
        <v>25.027999999999999</v>
      </c>
      <c r="C1045" s="164">
        <v>10.8</v>
      </c>
    </row>
    <row r="1046" spans="1:3" x14ac:dyDescent="0.2">
      <c r="A1046" s="165" t="s">
        <v>297</v>
      </c>
      <c r="B1046" s="164">
        <v>25.027999999999999</v>
      </c>
      <c r="C1046" s="164">
        <v>10.8</v>
      </c>
    </row>
    <row r="1047" spans="1:3" x14ac:dyDescent="0.2">
      <c r="A1047" s="165" t="s">
        <v>298</v>
      </c>
      <c r="B1047" s="164">
        <v>24.931000000000001</v>
      </c>
      <c r="C1047" s="164">
        <v>10.8</v>
      </c>
    </row>
    <row r="1048" spans="1:3" x14ac:dyDescent="0.2">
      <c r="A1048" s="165" t="s">
        <v>299</v>
      </c>
      <c r="B1048" s="164">
        <v>25.027999999999999</v>
      </c>
      <c r="C1048" s="164">
        <v>10.8</v>
      </c>
    </row>
    <row r="1049" spans="1:3" x14ac:dyDescent="0.2">
      <c r="A1049" s="165" t="s">
        <v>300</v>
      </c>
      <c r="B1049" s="164">
        <v>25.027999999999999</v>
      </c>
      <c r="C1049" s="164">
        <v>10.8</v>
      </c>
    </row>
    <row r="1050" spans="1:3" x14ac:dyDescent="0.2">
      <c r="A1050" s="165" t="s">
        <v>301</v>
      </c>
      <c r="B1050" s="164">
        <v>25.027999999999999</v>
      </c>
      <c r="C1050" s="164">
        <v>10.8</v>
      </c>
    </row>
    <row r="1051" spans="1:3" x14ac:dyDescent="0.2">
      <c r="A1051" s="165" t="s">
        <v>302</v>
      </c>
      <c r="B1051" s="164">
        <v>25.027999999999999</v>
      </c>
      <c r="C1051" s="164">
        <v>10.8</v>
      </c>
    </row>
    <row r="1052" spans="1:3" x14ac:dyDescent="0.2">
      <c r="A1052" s="165" t="s">
        <v>303</v>
      </c>
      <c r="B1052" s="164">
        <v>25.027999999999999</v>
      </c>
      <c r="C1052" s="164">
        <v>10.8</v>
      </c>
    </row>
    <row r="1053" spans="1:3" x14ac:dyDescent="0.2">
      <c r="A1053" s="165" t="s">
        <v>304</v>
      </c>
      <c r="B1053" s="164">
        <v>25.027999999999999</v>
      </c>
      <c r="C1053" s="164">
        <v>10.8</v>
      </c>
    </row>
    <row r="1054" spans="1:3" x14ac:dyDescent="0.2">
      <c r="A1054" s="165" t="s">
        <v>305</v>
      </c>
      <c r="B1054" s="164">
        <v>25.027999999999999</v>
      </c>
      <c r="C1054" s="164">
        <v>10.8</v>
      </c>
    </row>
    <row r="1055" spans="1:3" x14ac:dyDescent="0.2">
      <c r="A1055" s="165" t="s">
        <v>306</v>
      </c>
      <c r="B1055" s="164">
        <v>25.027999999999999</v>
      </c>
      <c r="C1055" s="164">
        <v>10.8</v>
      </c>
    </row>
    <row r="1056" spans="1:3" x14ac:dyDescent="0.2">
      <c r="A1056" s="165" t="s">
        <v>307</v>
      </c>
      <c r="B1056" s="164">
        <v>25.027999999999999</v>
      </c>
      <c r="C1056" s="164">
        <v>10.8</v>
      </c>
    </row>
    <row r="1057" spans="1:3" x14ac:dyDescent="0.2">
      <c r="A1057" s="165" t="s">
        <v>308</v>
      </c>
      <c r="B1057" s="164">
        <v>25.027999999999999</v>
      </c>
      <c r="C1057" s="164">
        <v>10.8</v>
      </c>
    </row>
    <row r="1058" spans="1:3" x14ac:dyDescent="0.2">
      <c r="A1058" s="165" t="s">
        <v>309</v>
      </c>
      <c r="B1058" s="164">
        <v>25.027999999999999</v>
      </c>
      <c r="C1058" s="164">
        <v>10.8</v>
      </c>
    </row>
    <row r="1059" spans="1:3" x14ac:dyDescent="0.2">
      <c r="A1059" s="165" t="s">
        <v>310</v>
      </c>
      <c r="B1059" s="164">
        <v>25.027999999999999</v>
      </c>
      <c r="C1059" s="164">
        <v>10.8</v>
      </c>
    </row>
    <row r="1060" spans="1:3" x14ac:dyDescent="0.2">
      <c r="A1060" s="165" t="s">
        <v>311</v>
      </c>
      <c r="B1060" s="164">
        <v>24.931000000000001</v>
      </c>
      <c r="C1060" s="164">
        <v>10.8</v>
      </c>
    </row>
    <row r="1061" spans="1:3" x14ac:dyDescent="0.2">
      <c r="A1061" s="165" t="s">
        <v>312</v>
      </c>
      <c r="B1061" s="164">
        <v>25.027999999999999</v>
      </c>
      <c r="C1061" s="164">
        <v>10.8</v>
      </c>
    </row>
    <row r="1062" spans="1:3" x14ac:dyDescent="0.2">
      <c r="A1062" s="165" t="s">
        <v>313</v>
      </c>
      <c r="B1062" s="164">
        <v>25.027999999999999</v>
      </c>
      <c r="C1062" s="164">
        <v>10.8</v>
      </c>
    </row>
    <row r="1063" spans="1:3" x14ac:dyDescent="0.2">
      <c r="A1063" s="165" t="s">
        <v>314</v>
      </c>
      <c r="B1063" s="164">
        <v>25.027999999999999</v>
      </c>
      <c r="C1063" s="164">
        <v>10.8</v>
      </c>
    </row>
    <row r="1064" spans="1:3" x14ac:dyDescent="0.2">
      <c r="A1064" s="165" t="s">
        <v>315</v>
      </c>
      <c r="B1064" s="164">
        <v>25.027999999999999</v>
      </c>
      <c r="C1064" s="164">
        <v>10.8</v>
      </c>
    </row>
    <row r="1065" spans="1:3" x14ac:dyDescent="0.2">
      <c r="A1065" s="165" t="s">
        <v>316</v>
      </c>
      <c r="B1065" s="164">
        <v>25.027999999999999</v>
      </c>
      <c r="C1065" s="164">
        <v>10.8</v>
      </c>
    </row>
    <row r="1066" spans="1:3" x14ac:dyDescent="0.2">
      <c r="A1066" s="165" t="s">
        <v>317</v>
      </c>
      <c r="B1066" s="164">
        <v>25.027999999999999</v>
      </c>
      <c r="C1066" s="164">
        <v>10.8</v>
      </c>
    </row>
    <row r="1067" spans="1:3" x14ac:dyDescent="0.2">
      <c r="A1067" s="165" t="s">
        <v>318</v>
      </c>
      <c r="B1067" s="164">
        <v>25.027999999999999</v>
      </c>
      <c r="C1067" s="164">
        <v>10.8</v>
      </c>
    </row>
    <row r="1068" spans="1:3" x14ac:dyDescent="0.2">
      <c r="A1068" s="165" t="s">
        <v>319</v>
      </c>
      <c r="B1068" s="164">
        <v>25.027999999999999</v>
      </c>
      <c r="C1068" s="164">
        <v>10.8</v>
      </c>
    </row>
    <row r="1069" spans="1:3" x14ac:dyDescent="0.2">
      <c r="A1069" s="165" t="s">
        <v>320</v>
      </c>
      <c r="B1069" s="164">
        <v>25.027999999999999</v>
      </c>
      <c r="C1069" s="164">
        <v>10.8</v>
      </c>
    </row>
    <row r="1070" spans="1:3" x14ac:dyDescent="0.2">
      <c r="A1070" s="165" t="s">
        <v>321</v>
      </c>
      <c r="B1070" s="164">
        <v>25.027999999999999</v>
      </c>
      <c r="C1070" s="164">
        <v>10.8</v>
      </c>
    </row>
    <row r="1071" spans="1:3" x14ac:dyDescent="0.2">
      <c r="A1071" s="165" t="s">
        <v>322</v>
      </c>
      <c r="B1071" s="164">
        <v>25.027999999999999</v>
      </c>
      <c r="C1071" s="164">
        <v>10.8</v>
      </c>
    </row>
    <row r="1072" spans="1:3" x14ac:dyDescent="0.2">
      <c r="A1072" s="165" t="s">
        <v>323</v>
      </c>
      <c r="B1072" s="164">
        <v>25.027999999999999</v>
      </c>
      <c r="C1072" s="164">
        <v>10.8</v>
      </c>
    </row>
    <row r="1073" spans="1:3" x14ac:dyDescent="0.2">
      <c r="A1073" s="165" t="s">
        <v>324</v>
      </c>
      <c r="B1073" s="164">
        <v>25.027999999999999</v>
      </c>
      <c r="C1073" s="164">
        <v>10.8</v>
      </c>
    </row>
    <row r="1074" spans="1:3" x14ac:dyDescent="0.2">
      <c r="A1074" s="165" t="s">
        <v>325</v>
      </c>
      <c r="B1074" s="164">
        <v>24.931000000000001</v>
      </c>
      <c r="C1074" s="164">
        <v>10.8</v>
      </c>
    </row>
    <row r="1075" spans="1:3" x14ac:dyDescent="0.2">
      <c r="A1075" s="165" t="s">
        <v>326</v>
      </c>
      <c r="B1075" s="164">
        <v>24.931000000000001</v>
      </c>
      <c r="C1075" s="164">
        <v>10.8</v>
      </c>
    </row>
    <row r="1076" spans="1:3" x14ac:dyDescent="0.2">
      <c r="A1076" s="165" t="s">
        <v>327</v>
      </c>
      <c r="B1076" s="164">
        <v>24.931000000000001</v>
      </c>
      <c r="C1076" s="164">
        <v>10.8</v>
      </c>
    </row>
    <row r="1077" spans="1:3" x14ac:dyDescent="0.2">
      <c r="A1077" s="165" t="s">
        <v>328</v>
      </c>
      <c r="B1077" s="164">
        <v>24.931000000000001</v>
      </c>
      <c r="C1077" s="164">
        <v>10.8</v>
      </c>
    </row>
    <row r="1078" spans="1:3" x14ac:dyDescent="0.2">
      <c r="A1078" s="165" t="s">
        <v>329</v>
      </c>
      <c r="B1078" s="164">
        <v>24.931000000000001</v>
      </c>
      <c r="C1078" s="164">
        <v>10.8</v>
      </c>
    </row>
    <row r="1079" spans="1:3" x14ac:dyDescent="0.2">
      <c r="A1079" s="165" t="s">
        <v>330</v>
      </c>
      <c r="B1079" s="164">
        <v>24.931000000000001</v>
      </c>
      <c r="C1079" s="164">
        <v>10.8</v>
      </c>
    </row>
    <row r="1080" spans="1:3" x14ac:dyDescent="0.2">
      <c r="A1080" s="165" t="s">
        <v>331</v>
      </c>
      <c r="B1080" s="164">
        <v>24.931000000000001</v>
      </c>
      <c r="C1080" s="164">
        <v>10.8</v>
      </c>
    </row>
    <row r="1081" spans="1:3" x14ac:dyDescent="0.2">
      <c r="A1081" s="165" t="s">
        <v>332</v>
      </c>
      <c r="B1081" s="164">
        <v>24.931000000000001</v>
      </c>
      <c r="C1081" s="164">
        <v>10.8</v>
      </c>
    </row>
    <row r="1082" spans="1:3" x14ac:dyDescent="0.2">
      <c r="A1082" s="165" t="s">
        <v>333</v>
      </c>
      <c r="B1082" s="164">
        <v>24.931000000000001</v>
      </c>
      <c r="C1082" s="164">
        <v>10.8</v>
      </c>
    </row>
    <row r="1083" spans="1:3" x14ac:dyDescent="0.2">
      <c r="A1083" s="165" t="s">
        <v>334</v>
      </c>
      <c r="B1083" s="164">
        <v>24.931000000000001</v>
      </c>
      <c r="C1083" s="164">
        <v>10.8</v>
      </c>
    </row>
    <row r="1084" spans="1:3" x14ac:dyDescent="0.2">
      <c r="A1084" s="165" t="s">
        <v>335</v>
      </c>
      <c r="B1084" s="164">
        <v>24.931000000000001</v>
      </c>
      <c r="C1084" s="164">
        <v>10.8</v>
      </c>
    </row>
    <row r="1085" spans="1:3" x14ac:dyDescent="0.2">
      <c r="A1085" s="165" t="s">
        <v>336</v>
      </c>
      <c r="B1085" s="164">
        <v>24.931000000000001</v>
      </c>
      <c r="C1085" s="164">
        <v>10.8</v>
      </c>
    </row>
    <row r="1086" spans="1:3" x14ac:dyDescent="0.2">
      <c r="A1086" s="165" t="s">
        <v>337</v>
      </c>
      <c r="B1086" s="164">
        <v>24.931000000000001</v>
      </c>
      <c r="C1086" s="164">
        <v>10.8</v>
      </c>
    </row>
    <row r="1087" spans="1:3" x14ac:dyDescent="0.2">
      <c r="A1087" s="165" t="s">
        <v>338</v>
      </c>
      <c r="B1087" s="164">
        <v>24.931000000000001</v>
      </c>
      <c r="C1087" s="164">
        <v>10.8</v>
      </c>
    </row>
    <row r="1088" spans="1:3" x14ac:dyDescent="0.2">
      <c r="A1088" s="165" t="s">
        <v>339</v>
      </c>
      <c r="B1088" s="164">
        <v>24.931000000000001</v>
      </c>
      <c r="C1088" s="164">
        <v>10.8</v>
      </c>
    </row>
    <row r="1089" spans="1:3" x14ac:dyDescent="0.2">
      <c r="A1089" s="165" t="s">
        <v>340</v>
      </c>
      <c r="B1089" s="164">
        <v>24.931000000000001</v>
      </c>
      <c r="C1089" s="164">
        <v>10.8</v>
      </c>
    </row>
    <row r="1090" spans="1:3" x14ac:dyDescent="0.2">
      <c r="A1090" s="165" t="s">
        <v>341</v>
      </c>
      <c r="B1090" s="164">
        <v>24.931000000000001</v>
      </c>
      <c r="C1090" s="164">
        <v>10.8</v>
      </c>
    </row>
    <row r="1091" spans="1:3" x14ac:dyDescent="0.2">
      <c r="A1091" s="165" t="s">
        <v>342</v>
      </c>
      <c r="B1091" s="164">
        <v>24.931000000000001</v>
      </c>
      <c r="C1091" s="164">
        <v>10.8</v>
      </c>
    </row>
    <row r="1092" spans="1:3" x14ac:dyDescent="0.2">
      <c r="A1092" s="165" t="s">
        <v>343</v>
      </c>
      <c r="B1092" s="164">
        <v>24.931000000000001</v>
      </c>
      <c r="C1092" s="164">
        <v>10.8</v>
      </c>
    </row>
    <row r="1093" spans="1:3" x14ac:dyDescent="0.2">
      <c r="A1093" s="165" t="s">
        <v>344</v>
      </c>
      <c r="B1093" s="164">
        <v>24.931000000000001</v>
      </c>
      <c r="C1093" s="164">
        <v>10.8</v>
      </c>
    </row>
    <row r="1094" spans="1:3" x14ac:dyDescent="0.2">
      <c r="A1094" s="165" t="s">
        <v>345</v>
      </c>
      <c r="B1094" s="164">
        <v>24.931000000000001</v>
      </c>
      <c r="C1094" s="164">
        <v>10.8</v>
      </c>
    </row>
    <row r="1095" spans="1:3" x14ac:dyDescent="0.2">
      <c r="A1095" s="165" t="s">
        <v>346</v>
      </c>
      <c r="B1095" s="164">
        <v>24.835000000000001</v>
      </c>
      <c r="C1095" s="164">
        <v>10.8</v>
      </c>
    </row>
    <row r="1096" spans="1:3" x14ac:dyDescent="0.2">
      <c r="A1096" s="165" t="s">
        <v>347</v>
      </c>
      <c r="B1096" s="164">
        <v>24.931000000000001</v>
      </c>
      <c r="C1096" s="164">
        <v>10.8</v>
      </c>
    </row>
    <row r="1097" spans="1:3" x14ac:dyDescent="0.2">
      <c r="A1097" s="165" t="s">
        <v>348</v>
      </c>
      <c r="B1097" s="164">
        <v>24.931000000000001</v>
      </c>
      <c r="C1097" s="164">
        <v>10.8</v>
      </c>
    </row>
    <row r="1098" spans="1:3" x14ac:dyDescent="0.2">
      <c r="A1098" s="165" t="s">
        <v>349</v>
      </c>
      <c r="B1098" s="164">
        <v>24.931000000000001</v>
      </c>
      <c r="C1098" s="164">
        <v>10.8</v>
      </c>
    </row>
    <row r="1099" spans="1:3" x14ac:dyDescent="0.2">
      <c r="A1099" s="165" t="s">
        <v>350</v>
      </c>
      <c r="B1099" s="164">
        <v>24.931000000000001</v>
      </c>
      <c r="C1099" s="164">
        <v>10.8</v>
      </c>
    </row>
    <row r="1100" spans="1:3" x14ac:dyDescent="0.2">
      <c r="A1100" s="165" t="s">
        <v>351</v>
      </c>
      <c r="B1100" s="164">
        <v>24.931000000000001</v>
      </c>
      <c r="C1100" s="164">
        <v>10.8</v>
      </c>
    </row>
    <row r="1101" spans="1:3" x14ac:dyDescent="0.2">
      <c r="A1101" s="165" t="s">
        <v>352</v>
      </c>
      <c r="B1101" s="164">
        <v>24.931000000000001</v>
      </c>
      <c r="C1101" s="164">
        <v>10.8</v>
      </c>
    </row>
    <row r="1102" spans="1:3" x14ac:dyDescent="0.2">
      <c r="A1102" s="165" t="s">
        <v>353</v>
      </c>
      <c r="B1102" s="164">
        <v>24.835000000000001</v>
      </c>
      <c r="C1102" s="164">
        <v>10.8</v>
      </c>
    </row>
    <row r="1103" spans="1:3" x14ac:dyDescent="0.2">
      <c r="A1103" s="165" t="s">
        <v>354</v>
      </c>
      <c r="B1103" s="164">
        <v>24.931000000000001</v>
      </c>
      <c r="C1103" s="164">
        <v>10.8</v>
      </c>
    </row>
    <row r="1104" spans="1:3" x14ac:dyDescent="0.2">
      <c r="A1104" s="165" t="s">
        <v>355</v>
      </c>
      <c r="B1104" s="164">
        <v>24.931000000000001</v>
      </c>
      <c r="C1104" s="164">
        <v>10.8</v>
      </c>
    </row>
    <row r="1105" spans="1:3" x14ac:dyDescent="0.2">
      <c r="A1105" s="165" t="s">
        <v>356</v>
      </c>
      <c r="B1105" s="164">
        <v>24.931000000000001</v>
      </c>
      <c r="C1105" s="164">
        <v>10.8</v>
      </c>
    </row>
    <row r="1106" spans="1:3" x14ac:dyDescent="0.2">
      <c r="A1106" s="165" t="s">
        <v>357</v>
      </c>
      <c r="B1106" s="164">
        <v>24.931000000000001</v>
      </c>
      <c r="C1106" s="164">
        <v>10.8</v>
      </c>
    </row>
    <row r="1107" spans="1:3" x14ac:dyDescent="0.2">
      <c r="A1107" s="165" t="s">
        <v>358</v>
      </c>
      <c r="B1107" s="164">
        <v>24.931000000000001</v>
      </c>
      <c r="C1107" s="164">
        <v>10.8</v>
      </c>
    </row>
    <row r="1108" spans="1:3" x14ac:dyDescent="0.2">
      <c r="A1108" s="165" t="s">
        <v>359</v>
      </c>
      <c r="B1108" s="164">
        <v>24.931000000000001</v>
      </c>
      <c r="C1108" s="164">
        <v>10.8</v>
      </c>
    </row>
    <row r="1109" spans="1:3" x14ac:dyDescent="0.2">
      <c r="A1109" s="165" t="s">
        <v>360</v>
      </c>
      <c r="B1109" s="164">
        <v>24.931000000000001</v>
      </c>
      <c r="C1109" s="164">
        <v>10.8</v>
      </c>
    </row>
    <row r="1110" spans="1:3" x14ac:dyDescent="0.2">
      <c r="A1110" s="165" t="s">
        <v>361</v>
      </c>
      <c r="B1110" s="164">
        <v>24.931000000000001</v>
      </c>
      <c r="C1110" s="164">
        <v>10.8</v>
      </c>
    </row>
    <row r="1111" spans="1:3" x14ac:dyDescent="0.2">
      <c r="A1111" s="165" t="s">
        <v>362</v>
      </c>
      <c r="B1111" s="164">
        <v>24.931000000000001</v>
      </c>
      <c r="C1111" s="164">
        <v>10.8</v>
      </c>
    </row>
    <row r="1112" spans="1:3" x14ac:dyDescent="0.2">
      <c r="A1112" s="165" t="s">
        <v>363</v>
      </c>
      <c r="B1112" s="164">
        <v>24.931000000000001</v>
      </c>
      <c r="C1112" s="164">
        <v>10.8</v>
      </c>
    </row>
    <row r="1113" spans="1:3" x14ac:dyDescent="0.2">
      <c r="A1113" s="165" t="s">
        <v>364</v>
      </c>
      <c r="B1113" s="164">
        <v>24.931000000000001</v>
      </c>
      <c r="C1113" s="164">
        <v>10.8</v>
      </c>
    </row>
    <row r="1114" spans="1:3" x14ac:dyDescent="0.2">
      <c r="A1114" s="165" t="s">
        <v>365</v>
      </c>
      <c r="B1114" s="164">
        <v>24.931000000000001</v>
      </c>
      <c r="C1114" s="164">
        <v>10.8</v>
      </c>
    </row>
    <row r="1115" spans="1:3" x14ac:dyDescent="0.2">
      <c r="A1115" s="165" t="s">
        <v>366</v>
      </c>
      <c r="B1115" s="164">
        <v>24.931000000000001</v>
      </c>
      <c r="C1115" s="164">
        <v>10.8</v>
      </c>
    </row>
    <row r="1116" spans="1:3" x14ac:dyDescent="0.2">
      <c r="A1116" s="165" t="s">
        <v>367</v>
      </c>
      <c r="B1116" s="164">
        <v>24.931000000000001</v>
      </c>
      <c r="C1116" s="164">
        <v>10.8</v>
      </c>
    </row>
    <row r="1117" spans="1:3" x14ac:dyDescent="0.2">
      <c r="A1117" s="165" t="s">
        <v>368</v>
      </c>
      <c r="B1117" s="164">
        <v>24.931000000000001</v>
      </c>
      <c r="C1117" s="164">
        <v>10.8</v>
      </c>
    </row>
    <row r="1118" spans="1:3" x14ac:dyDescent="0.2">
      <c r="A1118" s="165" t="s">
        <v>369</v>
      </c>
      <c r="B1118" s="164">
        <v>24.931000000000001</v>
      </c>
      <c r="C1118" s="164">
        <v>10.8</v>
      </c>
    </row>
    <row r="1119" spans="1:3" x14ac:dyDescent="0.2">
      <c r="A1119" s="165" t="s">
        <v>370</v>
      </c>
      <c r="B1119" s="164">
        <v>24.931000000000001</v>
      </c>
      <c r="C1119" s="164">
        <v>10.8</v>
      </c>
    </row>
    <row r="1120" spans="1:3" x14ac:dyDescent="0.2">
      <c r="A1120" s="165" t="s">
        <v>371</v>
      </c>
      <c r="B1120" s="164">
        <v>24.931000000000001</v>
      </c>
      <c r="C1120" s="164">
        <v>10.8</v>
      </c>
    </row>
    <row r="1121" spans="1:3" x14ac:dyDescent="0.2">
      <c r="A1121" s="165" t="s">
        <v>372</v>
      </c>
      <c r="B1121" s="164">
        <v>24.931000000000001</v>
      </c>
      <c r="C1121" s="164">
        <v>10.8</v>
      </c>
    </row>
    <row r="1122" spans="1:3" x14ac:dyDescent="0.2">
      <c r="A1122" s="165" t="s">
        <v>373</v>
      </c>
      <c r="B1122" s="164">
        <v>24.931000000000001</v>
      </c>
      <c r="C1122" s="164">
        <v>10.8</v>
      </c>
    </row>
    <row r="1123" spans="1:3" x14ac:dyDescent="0.2">
      <c r="A1123" s="165" t="s">
        <v>374</v>
      </c>
      <c r="B1123" s="164">
        <v>24.931000000000001</v>
      </c>
      <c r="C1123" s="164">
        <v>10.8</v>
      </c>
    </row>
    <row r="1124" spans="1:3" x14ac:dyDescent="0.2">
      <c r="A1124" s="165" t="s">
        <v>375</v>
      </c>
      <c r="B1124" s="164">
        <v>24.931000000000001</v>
      </c>
      <c r="C1124" s="164">
        <v>10.8</v>
      </c>
    </row>
    <row r="1125" spans="1:3" x14ac:dyDescent="0.2">
      <c r="A1125" s="165" t="s">
        <v>376</v>
      </c>
      <c r="B1125" s="164">
        <v>24.931000000000001</v>
      </c>
      <c r="C1125" s="164">
        <v>10.8</v>
      </c>
    </row>
    <row r="1126" spans="1:3" x14ac:dyDescent="0.2">
      <c r="A1126" s="165" t="s">
        <v>377</v>
      </c>
      <c r="B1126" s="164">
        <v>24.931000000000001</v>
      </c>
      <c r="C1126" s="164">
        <v>10.8</v>
      </c>
    </row>
    <row r="1127" spans="1:3" x14ac:dyDescent="0.2">
      <c r="A1127" s="165" t="s">
        <v>378</v>
      </c>
      <c r="B1127" s="164">
        <v>24.931000000000001</v>
      </c>
      <c r="C1127" s="164">
        <v>10.8</v>
      </c>
    </row>
    <row r="1128" spans="1:3" x14ac:dyDescent="0.2">
      <c r="A1128" s="165" t="s">
        <v>379</v>
      </c>
      <c r="B1128" s="164">
        <v>24.931000000000001</v>
      </c>
      <c r="C1128" s="164">
        <v>10.8</v>
      </c>
    </row>
    <row r="1129" spans="1:3" x14ac:dyDescent="0.2">
      <c r="A1129" s="165" t="s">
        <v>380</v>
      </c>
      <c r="B1129" s="164">
        <v>24.931000000000001</v>
      </c>
      <c r="C1129" s="164">
        <v>10.8</v>
      </c>
    </row>
    <row r="1130" spans="1:3" x14ac:dyDescent="0.2">
      <c r="A1130" s="165" t="s">
        <v>381</v>
      </c>
      <c r="B1130" s="164">
        <v>25.027999999999999</v>
      </c>
      <c r="C1130" s="164">
        <v>10.8</v>
      </c>
    </row>
    <row r="1131" spans="1:3" x14ac:dyDescent="0.2">
      <c r="A1131" s="165" t="s">
        <v>382</v>
      </c>
      <c r="B1131" s="164">
        <v>24.931000000000001</v>
      </c>
      <c r="C1131" s="164">
        <v>10.8</v>
      </c>
    </row>
    <row r="1132" spans="1:3" x14ac:dyDescent="0.2">
      <c r="A1132" s="165" t="s">
        <v>383</v>
      </c>
      <c r="B1132" s="164">
        <v>25.027999999999999</v>
      </c>
      <c r="C1132" s="164">
        <v>10.8</v>
      </c>
    </row>
    <row r="1133" spans="1:3" x14ac:dyDescent="0.2">
      <c r="A1133" s="165" t="s">
        <v>384</v>
      </c>
      <c r="B1133" s="164">
        <v>25.027999999999999</v>
      </c>
      <c r="C1133" s="164">
        <v>10.8</v>
      </c>
    </row>
    <row r="1134" spans="1:3" x14ac:dyDescent="0.2">
      <c r="A1134" s="165" t="s">
        <v>385</v>
      </c>
      <c r="B1134" s="164">
        <v>25.027999999999999</v>
      </c>
      <c r="C1134" s="164">
        <v>10.8</v>
      </c>
    </row>
    <row r="1135" spans="1:3" x14ac:dyDescent="0.2">
      <c r="A1135" s="165" t="s">
        <v>386</v>
      </c>
      <c r="B1135" s="164">
        <v>25.027999999999999</v>
      </c>
      <c r="C1135" s="164">
        <v>10.8</v>
      </c>
    </row>
    <row r="1136" spans="1:3" x14ac:dyDescent="0.2">
      <c r="A1136" s="165" t="s">
        <v>387</v>
      </c>
      <c r="B1136" s="164">
        <v>24.931000000000001</v>
      </c>
      <c r="C1136" s="164">
        <v>10.8</v>
      </c>
    </row>
    <row r="1137" spans="1:3" x14ac:dyDescent="0.2">
      <c r="A1137" s="165" t="s">
        <v>388</v>
      </c>
      <c r="B1137" s="164">
        <v>24.931000000000001</v>
      </c>
      <c r="C1137" s="164">
        <v>10.8</v>
      </c>
    </row>
    <row r="1138" spans="1:3" x14ac:dyDescent="0.2">
      <c r="A1138" s="165" t="s">
        <v>389</v>
      </c>
      <c r="B1138" s="164">
        <v>24.931000000000001</v>
      </c>
      <c r="C1138" s="164">
        <v>10.8</v>
      </c>
    </row>
    <row r="1139" spans="1:3" x14ac:dyDescent="0.2">
      <c r="A1139" s="165" t="s">
        <v>390</v>
      </c>
      <c r="B1139" s="164">
        <v>25.027999999999999</v>
      </c>
      <c r="C1139" s="164">
        <v>10.8</v>
      </c>
    </row>
    <row r="1140" spans="1:3" x14ac:dyDescent="0.2">
      <c r="A1140" s="165" t="s">
        <v>391</v>
      </c>
      <c r="B1140" s="164">
        <v>25.027999999999999</v>
      </c>
      <c r="C1140" s="164">
        <v>10.8</v>
      </c>
    </row>
    <row r="1141" spans="1:3" x14ac:dyDescent="0.2">
      <c r="A1141" s="165" t="s">
        <v>392</v>
      </c>
      <c r="B1141" s="164">
        <v>25.027999999999999</v>
      </c>
      <c r="C1141" s="164">
        <v>10.8</v>
      </c>
    </row>
    <row r="1142" spans="1:3" x14ac:dyDescent="0.2">
      <c r="A1142" s="165" t="s">
        <v>393</v>
      </c>
      <c r="B1142" s="164">
        <v>24.931000000000001</v>
      </c>
      <c r="C1142" s="164">
        <v>10.8</v>
      </c>
    </row>
    <row r="1143" spans="1:3" x14ac:dyDescent="0.2">
      <c r="A1143" s="165" t="s">
        <v>394</v>
      </c>
      <c r="B1143" s="164">
        <v>24.931000000000001</v>
      </c>
      <c r="C1143" s="164">
        <v>10.8</v>
      </c>
    </row>
    <row r="1144" spans="1:3" x14ac:dyDescent="0.2">
      <c r="A1144" s="165" t="s">
        <v>395</v>
      </c>
      <c r="B1144" s="164">
        <v>24.931000000000001</v>
      </c>
      <c r="C1144" s="164">
        <v>10.8</v>
      </c>
    </row>
    <row r="1145" spans="1:3" x14ac:dyDescent="0.2">
      <c r="A1145" s="165" t="s">
        <v>396</v>
      </c>
      <c r="B1145" s="164">
        <v>24.931000000000001</v>
      </c>
      <c r="C1145" s="164">
        <v>10.8</v>
      </c>
    </row>
    <row r="1146" spans="1:3" x14ac:dyDescent="0.2">
      <c r="A1146" s="165" t="s">
        <v>397</v>
      </c>
      <c r="B1146" s="164">
        <v>24.931000000000001</v>
      </c>
      <c r="C1146" s="164">
        <v>10.8</v>
      </c>
    </row>
    <row r="1147" spans="1:3" x14ac:dyDescent="0.2">
      <c r="A1147" s="165" t="s">
        <v>398</v>
      </c>
      <c r="B1147" s="164">
        <v>24.931000000000001</v>
      </c>
      <c r="C1147" s="164">
        <v>10.8</v>
      </c>
    </row>
    <row r="1148" spans="1:3" x14ac:dyDescent="0.2">
      <c r="A1148" s="165" t="s">
        <v>399</v>
      </c>
      <c r="B1148" s="164">
        <v>24.931000000000001</v>
      </c>
      <c r="C1148" s="164">
        <v>10.8</v>
      </c>
    </row>
    <row r="1149" spans="1:3" x14ac:dyDescent="0.2">
      <c r="A1149" s="166" t="s">
        <v>400</v>
      </c>
      <c r="B1149" s="166">
        <v>24.835000000000001</v>
      </c>
      <c r="C1149" s="166">
        <v>10.8</v>
      </c>
    </row>
    <row r="1150" spans="1:3" x14ac:dyDescent="0.2">
      <c r="A1150" s="166" t="s">
        <v>401</v>
      </c>
      <c r="B1150" s="166">
        <v>24.931000000000001</v>
      </c>
      <c r="C1150" s="166">
        <v>10.8</v>
      </c>
    </row>
    <row r="1151" spans="1:3" x14ac:dyDescent="0.2">
      <c r="A1151" s="166" t="s">
        <v>402</v>
      </c>
      <c r="B1151" s="166">
        <v>24.931000000000001</v>
      </c>
      <c r="C1151" s="166">
        <v>10.8</v>
      </c>
    </row>
    <row r="1152" spans="1:3" x14ac:dyDescent="0.2">
      <c r="A1152" s="166" t="s">
        <v>403</v>
      </c>
      <c r="B1152" s="166">
        <v>24.931000000000001</v>
      </c>
      <c r="C1152" s="166">
        <v>10.8</v>
      </c>
    </row>
    <row r="1153" spans="1:3" x14ac:dyDescent="0.2">
      <c r="A1153" s="166" t="s">
        <v>404</v>
      </c>
      <c r="B1153" s="166">
        <v>24.931000000000001</v>
      </c>
      <c r="C1153" s="166">
        <v>10.8</v>
      </c>
    </row>
    <row r="1154" spans="1:3" x14ac:dyDescent="0.2">
      <c r="A1154" s="166" t="s">
        <v>405</v>
      </c>
      <c r="B1154" s="166">
        <v>24.931000000000001</v>
      </c>
      <c r="C1154" s="166">
        <v>10.8</v>
      </c>
    </row>
    <row r="1155" spans="1:3" x14ac:dyDescent="0.2">
      <c r="A1155" s="166" t="s">
        <v>406</v>
      </c>
      <c r="B1155" s="166">
        <v>24.931000000000001</v>
      </c>
      <c r="C1155" s="166">
        <v>10.8</v>
      </c>
    </row>
    <row r="1156" spans="1:3" x14ac:dyDescent="0.2">
      <c r="A1156" s="166" t="s">
        <v>407</v>
      </c>
      <c r="B1156" s="166">
        <v>24.931000000000001</v>
      </c>
      <c r="C1156" s="166">
        <v>10.8</v>
      </c>
    </row>
    <row r="1157" spans="1:3" x14ac:dyDescent="0.2">
      <c r="A1157" s="166" t="s">
        <v>408</v>
      </c>
      <c r="B1157" s="166">
        <v>24.931000000000001</v>
      </c>
      <c r="C1157" s="166">
        <v>10.8</v>
      </c>
    </row>
    <row r="1158" spans="1:3" x14ac:dyDescent="0.2">
      <c r="A1158" s="166" t="s">
        <v>409</v>
      </c>
      <c r="B1158" s="166">
        <v>24.931000000000001</v>
      </c>
      <c r="C1158" s="166">
        <v>10.8</v>
      </c>
    </row>
    <row r="1159" spans="1:3" x14ac:dyDescent="0.2">
      <c r="A1159" s="166" t="s">
        <v>410</v>
      </c>
      <c r="B1159" s="166">
        <v>24.931000000000001</v>
      </c>
      <c r="C1159" s="166">
        <v>10.8</v>
      </c>
    </row>
    <row r="1160" spans="1:3" x14ac:dyDescent="0.2">
      <c r="A1160" s="166" t="s">
        <v>411</v>
      </c>
      <c r="B1160" s="166">
        <v>25.027999999999999</v>
      </c>
      <c r="C1160" s="166">
        <v>10.8</v>
      </c>
    </row>
    <row r="1161" spans="1:3" x14ac:dyDescent="0.2">
      <c r="A1161" s="166" t="s">
        <v>412</v>
      </c>
      <c r="B1161" s="166">
        <v>25.027999999999999</v>
      </c>
      <c r="C1161" s="166">
        <v>10.8</v>
      </c>
    </row>
    <row r="1162" spans="1:3" x14ac:dyDescent="0.2">
      <c r="A1162" s="166" t="s">
        <v>413</v>
      </c>
      <c r="B1162" s="166">
        <v>25.125</v>
      </c>
      <c r="C1162" s="166">
        <v>10.8</v>
      </c>
    </row>
    <row r="1163" spans="1:3" x14ac:dyDescent="0.2">
      <c r="A1163" s="166" t="s">
        <v>414</v>
      </c>
      <c r="B1163" s="166">
        <v>25.125</v>
      </c>
      <c r="C1163" s="166">
        <v>10.8</v>
      </c>
    </row>
    <row r="1164" spans="1:3" x14ac:dyDescent="0.2">
      <c r="A1164" s="166" t="s">
        <v>415</v>
      </c>
      <c r="B1164" s="166">
        <v>25.125</v>
      </c>
      <c r="C1164" s="166">
        <v>10.8</v>
      </c>
    </row>
    <row r="1165" spans="1:3" x14ac:dyDescent="0.2">
      <c r="A1165" s="166" t="s">
        <v>416</v>
      </c>
      <c r="B1165" s="166">
        <v>25.125</v>
      </c>
      <c r="C1165" s="166">
        <v>10.8</v>
      </c>
    </row>
    <row r="1166" spans="1:3" x14ac:dyDescent="0.2">
      <c r="A1166" s="166" t="s">
        <v>417</v>
      </c>
      <c r="B1166" s="166">
        <v>25.222000000000001</v>
      </c>
      <c r="C1166" s="166">
        <v>10.8</v>
      </c>
    </row>
    <row r="1167" spans="1:3" x14ac:dyDescent="0.2">
      <c r="A1167" s="166" t="s">
        <v>418</v>
      </c>
      <c r="B1167" s="166">
        <v>25.222000000000001</v>
      </c>
      <c r="C1167" s="166">
        <v>10.8</v>
      </c>
    </row>
    <row r="1168" spans="1:3" x14ac:dyDescent="0.2">
      <c r="A1168" s="166" t="s">
        <v>419</v>
      </c>
      <c r="B1168" s="166">
        <v>25.222000000000001</v>
      </c>
      <c r="C1168" s="166">
        <v>10.8</v>
      </c>
    </row>
    <row r="1169" spans="1:3" x14ac:dyDescent="0.2">
      <c r="A1169" s="166" t="s">
        <v>420</v>
      </c>
      <c r="B1169" s="166">
        <v>25.125</v>
      </c>
      <c r="C1169" s="166">
        <v>10.8</v>
      </c>
    </row>
    <row r="1170" spans="1:3" x14ac:dyDescent="0.2">
      <c r="A1170" s="166" t="s">
        <v>421</v>
      </c>
      <c r="B1170" s="166">
        <v>25.125</v>
      </c>
      <c r="C1170" s="166">
        <v>10.8</v>
      </c>
    </row>
    <row r="1171" spans="1:3" x14ac:dyDescent="0.2">
      <c r="A1171" s="166" t="s">
        <v>422</v>
      </c>
      <c r="B1171" s="166">
        <v>25.125</v>
      </c>
      <c r="C1171" s="166">
        <v>10.8</v>
      </c>
    </row>
    <row r="1172" spans="1:3" x14ac:dyDescent="0.2">
      <c r="A1172" s="166" t="s">
        <v>423</v>
      </c>
      <c r="B1172" s="166">
        <v>25.125</v>
      </c>
      <c r="C1172" s="166">
        <v>10.8</v>
      </c>
    </row>
    <row r="1173" spans="1:3" x14ac:dyDescent="0.2">
      <c r="A1173" s="166" t="s">
        <v>424</v>
      </c>
      <c r="B1173" s="166">
        <v>25.125</v>
      </c>
      <c r="C1173" s="166">
        <v>10.8</v>
      </c>
    </row>
    <row r="1174" spans="1:3" x14ac:dyDescent="0.2">
      <c r="A1174" s="166" t="s">
        <v>425</v>
      </c>
      <c r="B1174" s="166">
        <v>25.125</v>
      </c>
      <c r="C1174" s="166">
        <v>10.8</v>
      </c>
    </row>
    <row r="1175" spans="1:3" x14ac:dyDescent="0.2">
      <c r="A1175" s="166" t="s">
        <v>426</v>
      </c>
      <c r="B1175" s="166">
        <v>25.125</v>
      </c>
      <c r="C1175" s="166">
        <v>10.8</v>
      </c>
    </row>
    <row r="1176" spans="1:3" x14ac:dyDescent="0.2">
      <c r="A1176" s="166" t="s">
        <v>427</v>
      </c>
      <c r="B1176" s="166">
        <v>25.125</v>
      </c>
      <c r="C1176" s="166">
        <v>10.8</v>
      </c>
    </row>
    <row r="1177" spans="1:3" x14ac:dyDescent="0.2">
      <c r="A1177" s="166" t="s">
        <v>428</v>
      </c>
      <c r="B1177" s="166">
        <v>25.125</v>
      </c>
      <c r="C1177" s="166">
        <v>10.8</v>
      </c>
    </row>
    <row r="1178" spans="1:3" x14ac:dyDescent="0.2">
      <c r="A1178" s="166" t="s">
        <v>429</v>
      </c>
      <c r="B1178" s="166">
        <v>25.125</v>
      </c>
      <c r="C1178" s="166">
        <v>10.8</v>
      </c>
    </row>
    <row r="1179" spans="1:3" x14ac:dyDescent="0.2">
      <c r="A1179" s="166" t="s">
        <v>430</v>
      </c>
      <c r="B1179" s="166">
        <v>25.125</v>
      </c>
      <c r="C1179" s="166">
        <v>10.8</v>
      </c>
    </row>
    <row r="1180" spans="1:3" x14ac:dyDescent="0.2">
      <c r="A1180" s="166" t="s">
        <v>431</v>
      </c>
      <c r="B1180" s="166">
        <v>25.125</v>
      </c>
      <c r="C1180" s="166">
        <v>10.8</v>
      </c>
    </row>
    <row r="1181" spans="1:3" x14ac:dyDescent="0.2">
      <c r="A1181" s="166" t="s">
        <v>432</v>
      </c>
      <c r="B1181" s="166">
        <v>25.125</v>
      </c>
      <c r="C1181" s="166">
        <v>10.8</v>
      </c>
    </row>
    <row r="1182" spans="1:3" x14ac:dyDescent="0.2">
      <c r="A1182" s="166" t="s">
        <v>433</v>
      </c>
      <c r="B1182" s="166">
        <v>25.027999999999999</v>
      </c>
      <c r="C1182" s="166">
        <v>10.8</v>
      </c>
    </row>
    <row r="1183" spans="1:3" x14ac:dyDescent="0.2">
      <c r="A1183" s="166" t="s">
        <v>434</v>
      </c>
      <c r="B1183" s="166">
        <v>25.125</v>
      </c>
      <c r="C1183" s="166">
        <v>10.8</v>
      </c>
    </row>
    <row r="1184" spans="1:3" x14ac:dyDescent="0.2">
      <c r="A1184" s="166" t="s">
        <v>435</v>
      </c>
      <c r="B1184" s="166">
        <v>25.125</v>
      </c>
      <c r="C1184" s="166">
        <v>10.8</v>
      </c>
    </row>
    <row r="1185" spans="1:3" x14ac:dyDescent="0.2">
      <c r="A1185" s="166" t="s">
        <v>436</v>
      </c>
      <c r="B1185" s="166">
        <v>25.027999999999999</v>
      </c>
      <c r="C1185" s="166">
        <v>10.8</v>
      </c>
    </row>
    <row r="1186" spans="1:3" x14ac:dyDescent="0.2">
      <c r="A1186" s="166" t="s">
        <v>437</v>
      </c>
      <c r="B1186" s="166">
        <v>25.027999999999999</v>
      </c>
      <c r="C1186" s="166">
        <v>10.8</v>
      </c>
    </row>
    <row r="1187" spans="1:3" x14ac:dyDescent="0.2">
      <c r="A1187" s="166" t="s">
        <v>438</v>
      </c>
      <c r="B1187" s="166">
        <v>25.125</v>
      </c>
      <c r="C1187" s="166">
        <v>10.8</v>
      </c>
    </row>
    <row r="1188" spans="1:3" x14ac:dyDescent="0.2">
      <c r="A1188" s="166" t="s">
        <v>439</v>
      </c>
      <c r="B1188" s="166">
        <v>25.125</v>
      </c>
      <c r="C1188" s="166">
        <v>10.8</v>
      </c>
    </row>
    <row r="1189" spans="1:3" x14ac:dyDescent="0.2">
      <c r="A1189" s="166" t="s">
        <v>440</v>
      </c>
      <c r="B1189" s="166">
        <v>25.125</v>
      </c>
      <c r="C1189" s="166">
        <v>10.8</v>
      </c>
    </row>
    <row r="1190" spans="1:3" x14ac:dyDescent="0.2">
      <c r="A1190" s="166" t="s">
        <v>441</v>
      </c>
      <c r="B1190" s="166">
        <v>25.027999999999999</v>
      </c>
      <c r="C1190" s="166">
        <v>10.8</v>
      </c>
    </row>
    <row r="1191" spans="1:3" x14ac:dyDescent="0.2">
      <c r="A1191" s="166" t="s">
        <v>442</v>
      </c>
      <c r="B1191" s="166">
        <v>25.125</v>
      </c>
      <c r="C1191" s="166">
        <v>10.8</v>
      </c>
    </row>
    <row r="1192" spans="1:3" x14ac:dyDescent="0.2">
      <c r="A1192" s="166" t="s">
        <v>443</v>
      </c>
      <c r="B1192" s="166">
        <v>25.125</v>
      </c>
      <c r="C1192" s="166">
        <v>10.8</v>
      </c>
    </row>
    <row r="1193" spans="1:3" x14ac:dyDescent="0.2">
      <c r="A1193" s="166" t="s">
        <v>444</v>
      </c>
      <c r="B1193" s="166">
        <v>25.125</v>
      </c>
      <c r="C1193" s="166">
        <v>10.8</v>
      </c>
    </row>
    <row r="1194" spans="1:3" x14ac:dyDescent="0.2">
      <c r="A1194" s="166" t="s">
        <v>445</v>
      </c>
      <c r="B1194" s="166">
        <v>25.125</v>
      </c>
      <c r="C1194" s="166">
        <v>10.8</v>
      </c>
    </row>
    <row r="1195" spans="1:3" x14ac:dyDescent="0.2">
      <c r="A1195" s="166" t="s">
        <v>446</v>
      </c>
      <c r="B1195" s="166">
        <v>25.125</v>
      </c>
      <c r="C1195" s="166">
        <v>10.8</v>
      </c>
    </row>
    <row r="1196" spans="1:3" x14ac:dyDescent="0.2">
      <c r="A1196" s="166" t="s">
        <v>447</v>
      </c>
      <c r="B1196" s="166">
        <v>25.125</v>
      </c>
      <c r="C1196" s="166">
        <v>10.8</v>
      </c>
    </row>
    <row r="1197" spans="1:3" x14ac:dyDescent="0.2">
      <c r="A1197" s="166" t="s">
        <v>448</v>
      </c>
      <c r="B1197" s="166">
        <v>25.125</v>
      </c>
      <c r="C1197" s="166">
        <v>10.8</v>
      </c>
    </row>
    <row r="1198" spans="1:3" x14ac:dyDescent="0.2">
      <c r="A1198" s="166" t="s">
        <v>449</v>
      </c>
      <c r="B1198" s="166">
        <v>25.125</v>
      </c>
      <c r="C1198" s="166">
        <v>10.8</v>
      </c>
    </row>
    <row r="1199" spans="1:3" x14ac:dyDescent="0.2">
      <c r="A1199" s="166" t="s">
        <v>450</v>
      </c>
      <c r="B1199" s="166">
        <v>25.125</v>
      </c>
      <c r="C1199" s="166">
        <v>10.8</v>
      </c>
    </row>
    <row r="1200" spans="1:3" x14ac:dyDescent="0.2">
      <c r="A1200" s="166" t="s">
        <v>451</v>
      </c>
      <c r="B1200" s="166">
        <v>25.125</v>
      </c>
      <c r="C1200" s="166">
        <v>10.8</v>
      </c>
    </row>
    <row r="1201" spans="1:3" x14ac:dyDescent="0.2">
      <c r="A1201" s="166" t="s">
        <v>452</v>
      </c>
      <c r="B1201" s="166">
        <v>25.125</v>
      </c>
      <c r="C1201" s="166">
        <v>10.8</v>
      </c>
    </row>
    <row r="1202" spans="1:3" x14ac:dyDescent="0.2">
      <c r="A1202" s="166" t="s">
        <v>453</v>
      </c>
      <c r="B1202" s="166">
        <v>25.125</v>
      </c>
      <c r="C1202" s="166">
        <v>10.8</v>
      </c>
    </row>
    <row r="1203" spans="1:3" x14ac:dyDescent="0.2">
      <c r="A1203" s="166" t="s">
        <v>454</v>
      </c>
      <c r="B1203" s="166">
        <v>25.125</v>
      </c>
      <c r="C1203" s="166">
        <v>10.8</v>
      </c>
    </row>
    <row r="1204" spans="1:3" x14ac:dyDescent="0.2">
      <c r="A1204" s="166" t="s">
        <v>455</v>
      </c>
      <c r="B1204" s="166">
        <v>25.125</v>
      </c>
      <c r="C1204" s="166">
        <v>10.8</v>
      </c>
    </row>
    <row r="1205" spans="1:3" x14ac:dyDescent="0.2">
      <c r="A1205" s="166" t="s">
        <v>456</v>
      </c>
      <c r="B1205" s="166">
        <v>25.125</v>
      </c>
      <c r="C1205" s="166">
        <v>10.8</v>
      </c>
    </row>
    <row r="1206" spans="1:3" x14ac:dyDescent="0.2">
      <c r="A1206" s="166" t="s">
        <v>457</v>
      </c>
      <c r="B1206" s="166">
        <v>25.125</v>
      </c>
      <c r="C1206" s="166">
        <v>10.8</v>
      </c>
    </row>
    <row r="1207" spans="1:3" x14ac:dyDescent="0.2">
      <c r="A1207" s="166" t="s">
        <v>458</v>
      </c>
      <c r="B1207" s="166">
        <v>25.125</v>
      </c>
      <c r="C1207" s="166">
        <v>10.8</v>
      </c>
    </row>
    <row r="1208" spans="1:3" x14ac:dyDescent="0.2">
      <c r="A1208" s="166" t="s">
        <v>459</v>
      </c>
      <c r="B1208" s="166">
        <v>25.125</v>
      </c>
      <c r="C1208" s="166">
        <v>10.8</v>
      </c>
    </row>
    <row r="1209" spans="1:3" x14ac:dyDescent="0.2">
      <c r="A1209" s="166" t="s">
        <v>460</v>
      </c>
      <c r="B1209" s="166">
        <v>25.125</v>
      </c>
      <c r="C1209" s="166">
        <v>10.8</v>
      </c>
    </row>
    <row r="1210" spans="1:3" x14ac:dyDescent="0.2">
      <c r="A1210" s="166" t="s">
        <v>461</v>
      </c>
      <c r="B1210" s="166">
        <v>25.125</v>
      </c>
      <c r="C1210" s="166">
        <v>10.8</v>
      </c>
    </row>
    <row r="1211" spans="1:3" x14ac:dyDescent="0.2">
      <c r="A1211" s="166" t="s">
        <v>462</v>
      </c>
      <c r="B1211" s="166">
        <v>25.125</v>
      </c>
      <c r="C1211" s="166">
        <v>10.8</v>
      </c>
    </row>
    <row r="1212" spans="1:3" x14ac:dyDescent="0.2">
      <c r="A1212" s="166" t="s">
        <v>463</v>
      </c>
      <c r="B1212" s="166">
        <v>25.125</v>
      </c>
      <c r="C1212" s="166">
        <v>10.8</v>
      </c>
    </row>
    <row r="1213" spans="1:3" x14ac:dyDescent="0.2">
      <c r="A1213" s="166" t="s">
        <v>464</v>
      </c>
      <c r="B1213" s="166">
        <v>25.222000000000001</v>
      </c>
      <c r="C1213" s="166">
        <v>10.8</v>
      </c>
    </row>
    <row r="1214" spans="1:3" x14ac:dyDescent="0.2">
      <c r="A1214" s="166" t="s">
        <v>465</v>
      </c>
      <c r="B1214" s="166">
        <v>25.222000000000001</v>
      </c>
      <c r="C1214" s="166">
        <v>10.8</v>
      </c>
    </row>
    <row r="1215" spans="1:3" x14ac:dyDescent="0.2">
      <c r="A1215" s="166" t="s">
        <v>466</v>
      </c>
      <c r="B1215" s="166">
        <v>25.125</v>
      </c>
      <c r="C1215" s="166">
        <v>10.8</v>
      </c>
    </row>
    <row r="1216" spans="1:3" x14ac:dyDescent="0.2">
      <c r="A1216" s="166" t="s">
        <v>467</v>
      </c>
      <c r="B1216" s="166">
        <v>25.125</v>
      </c>
      <c r="C1216" s="166">
        <v>10.8</v>
      </c>
    </row>
    <row r="1217" spans="1:3" x14ac:dyDescent="0.2">
      <c r="A1217" s="166" t="s">
        <v>468</v>
      </c>
      <c r="B1217" s="166">
        <v>25.125</v>
      </c>
      <c r="C1217" s="166">
        <v>10.8</v>
      </c>
    </row>
    <row r="1218" spans="1:3" x14ac:dyDescent="0.2">
      <c r="A1218" s="166" t="s">
        <v>469</v>
      </c>
      <c r="B1218" s="166">
        <v>25.125</v>
      </c>
      <c r="C1218" s="166">
        <v>10.8</v>
      </c>
    </row>
    <row r="1219" spans="1:3" x14ac:dyDescent="0.2">
      <c r="A1219" s="166" t="s">
        <v>470</v>
      </c>
      <c r="B1219" s="166">
        <v>25.125</v>
      </c>
      <c r="C1219" s="166">
        <v>10.8</v>
      </c>
    </row>
    <row r="1220" spans="1:3" x14ac:dyDescent="0.2">
      <c r="A1220" s="166" t="s">
        <v>471</v>
      </c>
      <c r="B1220" s="166">
        <v>25.125</v>
      </c>
      <c r="C1220" s="166">
        <v>10.8</v>
      </c>
    </row>
    <row r="1221" spans="1:3" x14ac:dyDescent="0.2">
      <c r="A1221" s="166" t="s">
        <v>472</v>
      </c>
      <c r="B1221" s="166">
        <v>25.222000000000001</v>
      </c>
      <c r="C1221" s="166">
        <v>10.8</v>
      </c>
    </row>
    <row r="1222" spans="1:3" x14ac:dyDescent="0.2">
      <c r="A1222" s="166" t="s">
        <v>473</v>
      </c>
      <c r="B1222" s="166">
        <v>25.125</v>
      </c>
      <c r="C1222" s="166">
        <v>10.8</v>
      </c>
    </row>
    <row r="1223" spans="1:3" x14ac:dyDescent="0.2">
      <c r="A1223" s="166" t="s">
        <v>474</v>
      </c>
      <c r="B1223" s="166">
        <v>25.125</v>
      </c>
      <c r="C1223" s="166">
        <v>10.8</v>
      </c>
    </row>
    <row r="1224" spans="1:3" x14ac:dyDescent="0.2">
      <c r="A1224" s="166" t="s">
        <v>475</v>
      </c>
      <c r="B1224" s="166">
        <v>25.125</v>
      </c>
      <c r="C1224" s="166">
        <v>10.8</v>
      </c>
    </row>
    <row r="1225" spans="1:3" x14ac:dyDescent="0.2">
      <c r="A1225" s="166" t="s">
        <v>476</v>
      </c>
      <c r="B1225" s="166">
        <v>25.125</v>
      </c>
      <c r="C1225" s="166">
        <v>10.8</v>
      </c>
    </row>
    <row r="1226" spans="1:3" x14ac:dyDescent="0.2">
      <c r="A1226" s="166" t="s">
        <v>477</v>
      </c>
      <c r="B1226" s="166">
        <v>25.125</v>
      </c>
      <c r="C1226" s="166">
        <v>10.8</v>
      </c>
    </row>
    <row r="1227" spans="1:3" x14ac:dyDescent="0.2">
      <c r="A1227" s="166" t="s">
        <v>478</v>
      </c>
      <c r="B1227" s="166">
        <v>25.125</v>
      </c>
      <c r="C1227" s="166">
        <v>10.8</v>
      </c>
    </row>
    <row r="1228" spans="1:3" x14ac:dyDescent="0.2">
      <c r="A1228" s="166" t="s">
        <v>479</v>
      </c>
      <c r="B1228" s="166">
        <v>25.125</v>
      </c>
      <c r="C1228" s="166">
        <v>10.8</v>
      </c>
    </row>
    <row r="1229" spans="1:3" x14ac:dyDescent="0.2">
      <c r="A1229" s="166" t="s">
        <v>480</v>
      </c>
      <c r="B1229" s="166">
        <v>25.125</v>
      </c>
      <c r="C1229" s="166">
        <v>10.8</v>
      </c>
    </row>
    <row r="1230" spans="1:3" x14ac:dyDescent="0.2">
      <c r="A1230" s="166" t="s">
        <v>481</v>
      </c>
      <c r="B1230" s="166">
        <v>25.125</v>
      </c>
      <c r="C1230" s="166">
        <v>10.8</v>
      </c>
    </row>
    <row r="1231" spans="1:3" x14ac:dyDescent="0.2">
      <c r="A1231" s="166" t="s">
        <v>482</v>
      </c>
      <c r="B1231" s="166">
        <v>25.125</v>
      </c>
      <c r="C1231" s="166">
        <v>10.8</v>
      </c>
    </row>
    <row r="1232" spans="1:3" x14ac:dyDescent="0.2">
      <c r="A1232" s="166" t="s">
        <v>483</v>
      </c>
      <c r="B1232" s="166">
        <v>25.125</v>
      </c>
      <c r="C1232" s="166">
        <v>10.8</v>
      </c>
    </row>
    <row r="1233" spans="1:3" x14ac:dyDescent="0.2">
      <c r="A1233" s="166" t="s">
        <v>484</v>
      </c>
      <c r="B1233" s="166">
        <v>25.125</v>
      </c>
      <c r="C1233" s="166">
        <v>10.8</v>
      </c>
    </row>
    <row r="1234" spans="1:3" x14ac:dyDescent="0.2">
      <c r="A1234" s="166" t="s">
        <v>485</v>
      </c>
      <c r="B1234" s="166">
        <v>25.125</v>
      </c>
      <c r="C1234" s="166">
        <v>10.8</v>
      </c>
    </row>
    <row r="1235" spans="1:3" x14ac:dyDescent="0.2">
      <c r="A1235" s="166" t="s">
        <v>486</v>
      </c>
      <c r="B1235" s="166">
        <v>25.125</v>
      </c>
      <c r="C1235" s="166">
        <v>10.8</v>
      </c>
    </row>
    <row r="1236" spans="1:3" x14ac:dyDescent="0.2">
      <c r="A1236" s="166" t="s">
        <v>487</v>
      </c>
      <c r="B1236" s="166">
        <v>25.125</v>
      </c>
      <c r="C1236" s="166">
        <v>10.8</v>
      </c>
    </row>
    <row r="1237" spans="1:3" x14ac:dyDescent="0.2">
      <c r="A1237" s="166" t="s">
        <v>488</v>
      </c>
      <c r="B1237" s="166">
        <v>25.125</v>
      </c>
      <c r="C1237" s="166">
        <v>10.8</v>
      </c>
    </row>
    <row r="1238" spans="1:3" x14ac:dyDescent="0.2">
      <c r="A1238" s="166" t="s">
        <v>489</v>
      </c>
      <c r="B1238" s="166">
        <v>25.125</v>
      </c>
      <c r="C1238" s="166">
        <v>10.8</v>
      </c>
    </row>
    <row r="1239" spans="1:3" x14ac:dyDescent="0.2">
      <c r="A1239" s="166" t="s">
        <v>490</v>
      </c>
      <c r="B1239" s="166">
        <v>25.125</v>
      </c>
      <c r="C1239" s="166">
        <v>10.8</v>
      </c>
    </row>
    <row r="1240" spans="1:3" x14ac:dyDescent="0.2">
      <c r="A1240" s="166" t="s">
        <v>491</v>
      </c>
      <c r="B1240" s="166">
        <v>25.125</v>
      </c>
      <c r="C1240" s="166">
        <v>10.8</v>
      </c>
    </row>
    <row r="1241" spans="1:3" x14ac:dyDescent="0.2">
      <c r="A1241" s="166" t="s">
        <v>492</v>
      </c>
      <c r="B1241" s="166">
        <v>25.125</v>
      </c>
      <c r="C1241" s="166">
        <v>10.8</v>
      </c>
    </row>
    <row r="1242" spans="1:3" x14ac:dyDescent="0.2">
      <c r="A1242" s="166" t="s">
        <v>493</v>
      </c>
      <c r="B1242" s="166">
        <v>25.125</v>
      </c>
      <c r="C1242" s="166">
        <v>10.8</v>
      </c>
    </row>
    <row r="1243" spans="1:3" x14ac:dyDescent="0.2">
      <c r="A1243" s="166" t="s">
        <v>494</v>
      </c>
      <c r="B1243" s="166">
        <v>25.125</v>
      </c>
      <c r="C1243" s="166">
        <v>10.8</v>
      </c>
    </row>
    <row r="1244" spans="1:3" x14ac:dyDescent="0.2">
      <c r="A1244" s="166" t="s">
        <v>495</v>
      </c>
      <c r="B1244" s="166">
        <v>25.125</v>
      </c>
      <c r="C1244" s="166">
        <v>10.8</v>
      </c>
    </row>
    <row r="1245" spans="1:3" x14ac:dyDescent="0.2">
      <c r="A1245" s="166" t="s">
        <v>496</v>
      </c>
      <c r="B1245" s="166">
        <v>25.125</v>
      </c>
      <c r="C1245" s="166">
        <v>10.8</v>
      </c>
    </row>
    <row r="1246" spans="1:3" x14ac:dyDescent="0.2">
      <c r="A1246" s="166" t="s">
        <v>497</v>
      </c>
      <c r="B1246" s="166">
        <v>25.125</v>
      </c>
      <c r="C1246" s="166">
        <v>10.8</v>
      </c>
    </row>
    <row r="1247" spans="1:3" x14ac:dyDescent="0.2">
      <c r="A1247" s="166" t="s">
        <v>498</v>
      </c>
      <c r="B1247" s="166">
        <v>25.125</v>
      </c>
      <c r="C1247" s="166">
        <v>10.8</v>
      </c>
    </row>
    <row r="1248" spans="1:3" x14ac:dyDescent="0.2">
      <c r="A1248" s="166" t="s">
        <v>499</v>
      </c>
      <c r="B1248" s="166">
        <v>25.125</v>
      </c>
      <c r="C1248" s="166">
        <v>10.8</v>
      </c>
    </row>
    <row r="1249" spans="1:3" x14ac:dyDescent="0.2">
      <c r="A1249" s="166" t="s">
        <v>500</v>
      </c>
      <c r="B1249" s="166">
        <v>25.125</v>
      </c>
      <c r="C1249" s="166">
        <v>10.8</v>
      </c>
    </row>
    <row r="1250" spans="1:3" x14ac:dyDescent="0.2">
      <c r="A1250" s="166" t="s">
        <v>501</v>
      </c>
      <c r="B1250" s="166">
        <v>25.125</v>
      </c>
      <c r="C1250" s="166">
        <v>10.8</v>
      </c>
    </row>
    <row r="1251" spans="1:3" x14ac:dyDescent="0.2">
      <c r="A1251" s="166" t="s">
        <v>502</v>
      </c>
      <c r="B1251" s="166">
        <v>25.027999999999999</v>
      </c>
      <c r="C1251" s="166">
        <v>10.8</v>
      </c>
    </row>
    <row r="1252" spans="1:3" x14ac:dyDescent="0.2">
      <c r="A1252" s="166" t="s">
        <v>503</v>
      </c>
      <c r="B1252" s="166">
        <v>25.027999999999999</v>
      </c>
      <c r="C1252" s="166">
        <v>10.8</v>
      </c>
    </row>
    <row r="1253" spans="1:3" x14ac:dyDescent="0.2">
      <c r="A1253" s="166" t="s">
        <v>504</v>
      </c>
      <c r="B1253" s="166">
        <v>25.125</v>
      </c>
      <c r="C1253" s="166">
        <v>10.8</v>
      </c>
    </row>
    <row r="1254" spans="1:3" x14ac:dyDescent="0.2">
      <c r="A1254" s="166" t="s">
        <v>505</v>
      </c>
      <c r="B1254" s="166">
        <v>25.125</v>
      </c>
      <c r="C1254" s="166">
        <v>10.8</v>
      </c>
    </row>
    <row r="1255" spans="1:3" x14ac:dyDescent="0.2">
      <c r="A1255" s="166" t="s">
        <v>506</v>
      </c>
      <c r="B1255" s="166">
        <v>25.125</v>
      </c>
      <c r="C1255" s="166">
        <v>10.8</v>
      </c>
    </row>
    <row r="1256" spans="1:3" x14ac:dyDescent="0.2">
      <c r="A1256" s="166" t="s">
        <v>507</v>
      </c>
      <c r="B1256" s="166">
        <v>25.125</v>
      </c>
      <c r="C1256" s="166">
        <v>10.8</v>
      </c>
    </row>
    <row r="1257" spans="1:3" x14ac:dyDescent="0.2">
      <c r="A1257" s="166" t="s">
        <v>508</v>
      </c>
      <c r="B1257" s="166">
        <v>25.027999999999999</v>
      </c>
      <c r="C1257" s="166">
        <v>10.8</v>
      </c>
    </row>
    <row r="1258" spans="1:3" x14ac:dyDescent="0.2">
      <c r="A1258" s="166" t="s">
        <v>509</v>
      </c>
      <c r="B1258" s="166">
        <v>25.027999999999999</v>
      </c>
      <c r="C1258" s="166">
        <v>10.8</v>
      </c>
    </row>
    <row r="1259" spans="1:3" x14ac:dyDescent="0.2">
      <c r="A1259" s="166" t="s">
        <v>510</v>
      </c>
      <c r="B1259" s="166">
        <v>24.931000000000001</v>
      </c>
      <c r="C1259" s="166">
        <v>10.8</v>
      </c>
    </row>
    <row r="1260" spans="1:3" x14ac:dyDescent="0.2">
      <c r="A1260" s="166" t="s">
        <v>511</v>
      </c>
      <c r="B1260" s="166">
        <v>25.027999999999999</v>
      </c>
      <c r="C1260" s="166">
        <v>10.8</v>
      </c>
    </row>
    <row r="1261" spans="1:3" x14ac:dyDescent="0.2">
      <c r="A1261" s="166" t="s">
        <v>512</v>
      </c>
      <c r="B1261" s="166">
        <v>25.027999999999999</v>
      </c>
      <c r="C1261" s="166">
        <v>10.8</v>
      </c>
    </row>
    <row r="1262" spans="1:3" x14ac:dyDescent="0.2">
      <c r="A1262" s="166" t="s">
        <v>513</v>
      </c>
      <c r="B1262" s="166">
        <v>24.931000000000001</v>
      </c>
      <c r="C1262" s="166">
        <v>10.8</v>
      </c>
    </row>
    <row r="1263" spans="1:3" x14ac:dyDescent="0.2">
      <c r="A1263" s="166" t="s">
        <v>514</v>
      </c>
      <c r="B1263" s="166">
        <v>24.931000000000001</v>
      </c>
      <c r="C1263" s="166">
        <v>10.8</v>
      </c>
    </row>
    <row r="1264" spans="1:3" x14ac:dyDescent="0.2">
      <c r="A1264" s="166" t="s">
        <v>515</v>
      </c>
      <c r="B1264" s="166">
        <v>24.931000000000001</v>
      </c>
      <c r="C1264" s="166">
        <v>10.8</v>
      </c>
    </row>
    <row r="1265" spans="1:3" x14ac:dyDescent="0.2">
      <c r="A1265" s="166" t="s">
        <v>516</v>
      </c>
      <c r="B1265" s="166">
        <v>24.931000000000001</v>
      </c>
      <c r="C1265" s="166">
        <v>10.8</v>
      </c>
    </row>
    <row r="1266" spans="1:3" x14ac:dyDescent="0.2">
      <c r="A1266" s="166" t="s">
        <v>517</v>
      </c>
      <c r="B1266" s="166">
        <v>24.931000000000001</v>
      </c>
      <c r="C1266" s="166">
        <v>10.8</v>
      </c>
    </row>
    <row r="1267" spans="1:3" x14ac:dyDescent="0.2">
      <c r="A1267" s="166" t="s">
        <v>518</v>
      </c>
      <c r="B1267" s="166">
        <v>24.931000000000001</v>
      </c>
      <c r="C1267" s="166">
        <v>10.8</v>
      </c>
    </row>
    <row r="1268" spans="1:3" x14ac:dyDescent="0.2">
      <c r="A1268" s="166" t="s">
        <v>519</v>
      </c>
      <c r="B1268" s="166">
        <v>24.931000000000001</v>
      </c>
      <c r="C1268" s="166">
        <v>10.8</v>
      </c>
    </row>
    <row r="1269" spans="1:3" x14ac:dyDescent="0.2">
      <c r="A1269" s="166" t="s">
        <v>520</v>
      </c>
      <c r="B1269" s="166">
        <v>24.931000000000001</v>
      </c>
      <c r="C1269" s="166">
        <v>10.8</v>
      </c>
    </row>
    <row r="1270" spans="1:3" x14ac:dyDescent="0.2">
      <c r="A1270" s="166" t="s">
        <v>521</v>
      </c>
      <c r="B1270" s="166">
        <v>24.931000000000001</v>
      </c>
      <c r="C1270" s="166">
        <v>10.8</v>
      </c>
    </row>
    <row r="1271" spans="1:3" x14ac:dyDescent="0.2">
      <c r="A1271" s="166" t="s">
        <v>522</v>
      </c>
      <c r="B1271" s="166">
        <v>24.931000000000001</v>
      </c>
      <c r="C1271" s="166">
        <v>10.8</v>
      </c>
    </row>
    <row r="1272" spans="1:3" x14ac:dyDescent="0.2">
      <c r="A1272" s="166" t="s">
        <v>523</v>
      </c>
      <c r="B1272" s="166">
        <v>24.931000000000001</v>
      </c>
      <c r="C1272" s="166">
        <v>10.8</v>
      </c>
    </row>
    <row r="1273" spans="1:3" x14ac:dyDescent="0.2">
      <c r="A1273" s="166" t="s">
        <v>524</v>
      </c>
      <c r="B1273" s="166">
        <v>24.931000000000001</v>
      </c>
      <c r="C1273" s="166">
        <v>10.8</v>
      </c>
    </row>
    <row r="1274" spans="1:3" x14ac:dyDescent="0.2">
      <c r="A1274" s="166" t="s">
        <v>525</v>
      </c>
      <c r="B1274" s="166">
        <v>24.931000000000001</v>
      </c>
      <c r="C1274" s="166">
        <v>10.8</v>
      </c>
    </row>
    <row r="1275" spans="1:3" x14ac:dyDescent="0.2">
      <c r="A1275" s="166" t="s">
        <v>526</v>
      </c>
      <c r="B1275" s="166">
        <v>24.931000000000001</v>
      </c>
      <c r="C1275" s="166">
        <v>10.8</v>
      </c>
    </row>
    <row r="1276" spans="1:3" x14ac:dyDescent="0.2">
      <c r="A1276" s="166" t="s">
        <v>527</v>
      </c>
      <c r="B1276" s="166">
        <v>24.931000000000001</v>
      </c>
      <c r="C1276" s="166">
        <v>10.8</v>
      </c>
    </row>
    <row r="1277" spans="1:3" x14ac:dyDescent="0.2">
      <c r="A1277" s="166" t="s">
        <v>528</v>
      </c>
      <c r="B1277" s="166">
        <v>24.931000000000001</v>
      </c>
      <c r="C1277" s="166">
        <v>10.8</v>
      </c>
    </row>
    <row r="1278" spans="1:3" x14ac:dyDescent="0.2">
      <c r="A1278" s="166" t="s">
        <v>529</v>
      </c>
      <c r="B1278" s="166">
        <v>24.931000000000001</v>
      </c>
      <c r="C1278" s="166">
        <v>10.8</v>
      </c>
    </row>
    <row r="1279" spans="1:3" x14ac:dyDescent="0.2">
      <c r="A1279" s="166" t="s">
        <v>530</v>
      </c>
      <c r="B1279" s="166">
        <v>24.931000000000001</v>
      </c>
      <c r="C1279" s="166">
        <v>10.8</v>
      </c>
    </row>
    <row r="1280" spans="1:3" x14ac:dyDescent="0.2">
      <c r="A1280" s="166" t="s">
        <v>531</v>
      </c>
      <c r="B1280" s="166">
        <v>24.931000000000001</v>
      </c>
      <c r="C1280" s="166">
        <v>10.8</v>
      </c>
    </row>
    <row r="1281" spans="1:3" x14ac:dyDescent="0.2">
      <c r="A1281" s="166" t="s">
        <v>532</v>
      </c>
      <c r="B1281" s="166">
        <v>24.931000000000001</v>
      </c>
      <c r="C1281" s="166">
        <v>10.8</v>
      </c>
    </row>
    <row r="1282" spans="1:3" x14ac:dyDescent="0.2">
      <c r="A1282" s="166" t="s">
        <v>533</v>
      </c>
      <c r="B1282" s="166">
        <v>25.027999999999999</v>
      </c>
      <c r="C1282" s="166">
        <v>10.8</v>
      </c>
    </row>
    <row r="1283" spans="1:3" x14ac:dyDescent="0.2">
      <c r="A1283" s="166" t="s">
        <v>534</v>
      </c>
      <c r="B1283" s="166">
        <v>25.027999999999999</v>
      </c>
      <c r="C1283" s="166">
        <v>10.8</v>
      </c>
    </row>
    <row r="1284" spans="1:3" x14ac:dyDescent="0.2">
      <c r="A1284" s="166" t="s">
        <v>535</v>
      </c>
      <c r="B1284" s="166">
        <v>25.027999999999999</v>
      </c>
      <c r="C1284" s="166">
        <v>10.8</v>
      </c>
    </row>
    <row r="1285" spans="1:3" x14ac:dyDescent="0.2">
      <c r="A1285" s="166" t="s">
        <v>536</v>
      </c>
      <c r="B1285" s="166">
        <v>25.027999999999999</v>
      </c>
      <c r="C1285" s="166">
        <v>10.8</v>
      </c>
    </row>
    <row r="1286" spans="1:3" x14ac:dyDescent="0.2">
      <c r="A1286" s="166" t="s">
        <v>537</v>
      </c>
      <c r="B1286" s="166">
        <v>25.027999999999999</v>
      </c>
      <c r="C1286" s="166">
        <v>10.8</v>
      </c>
    </row>
    <row r="1287" spans="1:3" x14ac:dyDescent="0.2">
      <c r="A1287" s="166" t="s">
        <v>538</v>
      </c>
      <c r="B1287" s="166">
        <v>25.027999999999999</v>
      </c>
      <c r="C1287" s="166">
        <v>10.8</v>
      </c>
    </row>
    <row r="1288" spans="1:3" x14ac:dyDescent="0.2">
      <c r="A1288" s="166" t="s">
        <v>539</v>
      </c>
      <c r="B1288" s="166">
        <v>25.027999999999999</v>
      </c>
      <c r="C1288" s="166">
        <v>10.8</v>
      </c>
    </row>
    <row r="1289" spans="1:3" x14ac:dyDescent="0.2">
      <c r="A1289" s="166" t="s">
        <v>540</v>
      </c>
      <c r="B1289" s="166">
        <v>25.027999999999999</v>
      </c>
      <c r="C1289" s="166">
        <v>10.8</v>
      </c>
    </row>
    <row r="1290" spans="1:3" x14ac:dyDescent="0.2">
      <c r="A1290" s="166" t="s">
        <v>541</v>
      </c>
      <c r="B1290" s="166">
        <v>25.027999999999999</v>
      </c>
      <c r="C1290" s="166">
        <v>10.8</v>
      </c>
    </row>
    <row r="1291" spans="1:3" x14ac:dyDescent="0.2">
      <c r="A1291" s="166" t="s">
        <v>542</v>
      </c>
      <c r="B1291" s="166">
        <v>25.027999999999999</v>
      </c>
      <c r="C1291" s="166">
        <v>10.8</v>
      </c>
    </row>
    <row r="1292" spans="1:3" x14ac:dyDescent="0.2">
      <c r="A1292" s="166" t="s">
        <v>543</v>
      </c>
      <c r="B1292" s="166">
        <v>25.027999999999999</v>
      </c>
      <c r="C1292" s="166">
        <v>10.8</v>
      </c>
    </row>
    <row r="1293" spans="1:3" x14ac:dyDescent="0.2">
      <c r="A1293" s="166" t="s">
        <v>544</v>
      </c>
      <c r="B1293" s="166">
        <v>25.027999999999999</v>
      </c>
      <c r="C1293" s="166">
        <v>10.8</v>
      </c>
    </row>
    <row r="1294" spans="1:3" x14ac:dyDescent="0.2">
      <c r="A1294" s="166" t="s">
        <v>545</v>
      </c>
      <c r="B1294" s="166">
        <v>25.027999999999999</v>
      </c>
      <c r="C1294" s="166">
        <v>10.8</v>
      </c>
    </row>
    <row r="1295" spans="1:3" x14ac:dyDescent="0.2">
      <c r="A1295" s="166" t="s">
        <v>546</v>
      </c>
      <c r="B1295" s="166">
        <v>25.027999999999999</v>
      </c>
      <c r="C1295" s="166">
        <v>10.8</v>
      </c>
    </row>
    <row r="1296" spans="1:3" x14ac:dyDescent="0.2">
      <c r="A1296" s="166" t="s">
        <v>547</v>
      </c>
      <c r="B1296" s="166">
        <v>25.027999999999999</v>
      </c>
      <c r="C1296" s="166">
        <v>10.8</v>
      </c>
    </row>
    <row r="1297" spans="1:3" x14ac:dyDescent="0.2">
      <c r="A1297" s="166" t="s">
        <v>548</v>
      </c>
      <c r="B1297" s="166">
        <v>25.027999999999999</v>
      </c>
      <c r="C1297" s="166">
        <v>10.8</v>
      </c>
    </row>
    <row r="1298" spans="1:3" x14ac:dyDescent="0.2">
      <c r="A1298" s="166" t="s">
        <v>549</v>
      </c>
      <c r="B1298" s="166">
        <v>25.125</v>
      </c>
      <c r="C1298" s="166">
        <v>10.8</v>
      </c>
    </row>
    <row r="1299" spans="1:3" x14ac:dyDescent="0.2">
      <c r="A1299" s="166" t="s">
        <v>550</v>
      </c>
      <c r="B1299" s="166">
        <v>25.125</v>
      </c>
      <c r="C1299" s="166">
        <v>10.8</v>
      </c>
    </row>
    <row r="1300" spans="1:3" x14ac:dyDescent="0.2">
      <c r="A1300" s="166" t="s">
        <v>551</v>
      </c>
      <c r="B1300" s="166">
        <v>25.125</v>
      </c>
      <c r="C1300" s="166">
        <v>10.8</v>
      </c>
    </row>
    <row r="1301" spans="1:3" x14ac:dyDescent="0.2">
      <c r="A1301" s="166" t="s">
        <v>552</v>
      </c>
      <c r="B1301" s="166">
        <v>25.125</v>
      </c>
      <c r="C1301" s="166">
        <v>10.8</v>
      </c>
    </row>
    <row r="1302" spans="1:3" x14ac:dyDescent="0.2">
      <c r="A1302" s="166" t="s">
        <v>553</v>
      </c>
      <c r="B1302" s="166">
        <v>25.125</v>
      </c>
      <c r="C1302" s="166">
        <v>10.8</v>
      </c>
    </row>
    <row r="1303" spans="1:3" x14ac:dyDescent="0.2">
      <c r="A1303" s="166" t="s">
        <v>554</v>
      </c>
      <c r="B1303" s="166">
        <v>25.125</v>
      </c>
      <c r="C1303" s="166">
        <v>10.8</v>
      </c>
    </row>
    <row r="1304" spans="1:3" x14ac:dyDescent="0.2">
      <c r="A1304" s="166" t="s">
        <v>555</v>
      </c>
      <c r="B1304" s="166">
        <v>25.125</v>
      </c>
      <c r="C1304" s="166">
        <v>10.8</v>
      </c>
    </row>
    <row r="1305" spans="1:3" x14ac:dyDescent="0.2">
      <c r="A1305" s="166" t="s">
        <v>556</v>
      </c>
      <c r="B1305" s="166">
        <v>25.125</v>
      </c>
      <c r="C1305" s="166">
        <v>10.8</v>
      </c>
    </row>
    <row r="1306" spans="1:3" x14ac:dyDescent="0.2">
      <c r="A1306" s="166" t="s">
        <v>557</v>
      </c>
      <c r="B1306" s="166">
        <v>25.125</v>
      </c>
      <c r="C1306" s="166">
        <v>10.8</v>
      </c>
    </row>
    <row r="1307" spans="1:3" x14ac:dyDescent="0.2">
      <c r="A1307" s="166" t="s">
        <v>558</v>
      </c>
      <c r="B1307" s="166">
        <v>25.125</v>
      </c>
      <c r="C1307" s="166">
        <v>10.8</v>
      </c>
    </row>
    <row r="1308" spans="1:3" x14ac:dyDescent="0.2">
      <c r="A1308" s="166" t="s">
        <v>559</v>
      </c>
      <c r="B1308" s="166">
        <v>25.125</v>
      </c>
      <c r="C1308" s="166">
        <v>10.8</v>
      </c>
    </row>
    <row r="1309" spans="1:3" x14ac:dyDescent="0.2">
      <c r="A1309" s="166" t="s">
        <v>560</v>
      </c>
      <c r="B1309" s="166">
        <v>25.125</v>
      </c>
      <c r="C1309" s="166">
        <v>10.8</v>
      </c>
    </row>
    <row r="1310" spans="1:3" x14ac:dyDescent="0.2">
      <c r="A1310" s="166" t="s">
        <v>561</v>
      </c>
      <c r="B1310" s="166">
        <v>25.125</v>
      </c>
      <c r="C1310" s="166">
        <v>10.8</v>
      </c>
    </row>
    <row r="1311" spans="1:3" x14ac:dyDescent="0.2">
      <c r="A1311" s="166" t="s">
        <v>562</v>
      </c>
      <c r="B1311" s="166">
        <v>25.125</v>
      </c>
      <c r="C1311" s="166">
        <v>10.8</v>
      </c>
    </row>
    <row r="1312" spans="1:3" x14ac:dyDescent="0.2">
      <c r="A1312" s="166" t="s">
        <v>563</v>
      </c>
      <c r="B1312" s="166">
        <v>25.125</v>
      </c>
      <c r="C1312" s="166">
        <v>10.8</v>
      </c>
    </row>
    <row r="1313" spans="1:3" x14ac:dyDescent="0.2">
      <c r="A1313" s="166" t="s">
        <v>564</v>
      </c>
      <c r="B1313" s="166">
        <v>25.125</v>
      </c>
      <c r="C1313" s="166">
        <v>10.8</v>
      </c>
    </row>
    <row r="1314" spans="1:3" x14ac:dyDescent="0.2">
      <c r="A1314" s="166" t="s">
        <v>565</v>
      </c>
      <c r="B1314" s="166">
        <v>25.125</v>
      </c>
      <c r="C1314" s="166">
        <v>10.8</v>
      </c>
    </row>
    <row r="1315" spans="1:3" x14ac:dyDescent="0.2">
      <c r="A1315" s="166" t="s">
        <v>566</v>
      </c>
      <c r="B1315" s="166">
        <v>25.125</v>
      </c>
      <c r="C1315" s="166">
        <v>10.8</v>
      </c>
    </row>
    <row r="1316" spans="1:3" x14ac:dyDescent="0.2">
      <c r="A1316" s="166" t="s">
        <v>567</v>
      </c>
      <c r="B1316" s="166">
        <v>25.125</v>
      </c>
      <c r="C1316" s="166">
        <v>10.8</v>
      </c>
    </row>
    <row r="1317" spans="1:3" x14ac:dyDescent="0.2">
      <c r="A1317" s="166" t="s">
        <v>568</v>
      </c>
      <c r="B1317" s="166">
        <v>25.125</v>
      </c>
      <c r="C1317" s="166">
        <v>10.8</v>
      </c>
    </row>
    <row r="1318" spans="1:3" x14ac:dyDescent="0.2">
      <c r="A1318" s="166" t="s">
        <v>569</v>
      </c>
      <c r="B1318" s="166">
        <v>25.125</v>
      </c>
      <c r="C1318" s="166">
        <v>10.8</v>
      </c>
    </row>
    <row r="1319" spans="1:3" x14ac:dyDescent="0.2">
      <c r="A1319" s="166" t="s">
        <v>570</v>
      </c>
      <c r="B1319" s="166">
        <v>25.125</v>
      </c>
      <c r="C1319" s="166">
        <v>10.8</v>
      </c>
    </row>
    <row r="1320" spans="1:3" x14ac:dyDescent="0.2">
      <c r="A1320" s="166" t="s">
        <v>571</v>
      </c>
      <c r="B1320" s="166">
        <v>25.125</v>
      </c>
      <c r="C1320" s="166">
        <v>10.8</v>
      </c>
    </row>
    <row r="1321" spans="1:3" x14ac:dyDescent="0.2">
      <c r="A1321" s="166" t="s">
        <v>572</v>
      </c>
      <c r="B1321" s="166">
        <v>25.125</v>
      </c>
      <c r="C1321" s="166">
        <v>10.8</v>
      </c>
    </row>
    <row r="1322" spans="1:3" x14ac:dyDescent="0.2">
      <c r="A1322" s="166" t="s">
        <v>573</v>
      </c>
      <c r="B1322" s="166">
        <v>25.125</v>
      </c>
      <c r="C1322" s="166">
        <v>10.8</v>
      </c>
    </row>
    <row r="1323" spans="1:3" x14ac:dyDescent="0.2">
      <c r="A1323" s="166" t="s">
        <v>574</v>
      </c>
      <c r="B1323" s="166">
        <v>25.125</v>
      </c>
      <c r="C1323" s="166">
        <v>10.8</v>
      </c>
    </row>
    <row r="1324" spans="1:3" x14ac:dyDescent="0.2">
      <c r="A1324" s="166" t="s">
        <v>575</v>
      </c>
      <c r="B1324" s="166">
        <v>25.125</v>
      </c>
      <c r="C1324" s="166">
        <v>10.8</v>
      </c>
    </row>
    <row r="1325" spans="1:3" x14ac:dyDescent="0.2">
      <c r="A1325" s="166" t="s">
        <v>576</v>
      </c>
      <c r="B1325" s="166">
        <v>25.125</v>
      </c>
      <c r="C1325" s="166">
        <v>10.8</v>
      </c>
    </row>
    <row r="1326" spans="1:3" x14ac:dyDescent="0.2">
      <c r="A1326" s="166" t="s">
        <v>577</v>
      </c>
      <c r="B1326" s="166">
        <v>25.125</v>
      </c>
      <c r="C1326" s="166">
        <v>10.8</v>
      </c>
    </row>
    <row r="1327" spans="1:3" x14ac:dyDescent="0.2">
      <c r="A1327" s="166" t="s">
        <v>578</v>
      </c>
      <c r="B1327" s="166">
        <v>25.125</v>
      </c>
      <c r="C1327" s="166">
        <v>10.8</v>
      </c>
    </row>
    <row r="1328" spans="1:3" x14ac:dyDescent="0.2">
      <c r="A1328" s="166" t="s">
        <v>579</v>
      </c>
      <c r="B1328" s="166">
        <v>25.125</v>
      </c>
      <c r="C1328" s="166">
        <v>10.8</v>
      </c>
    </row>
    <row r="1329" spans="1:3" x14ac:dyDescent="0.2">
      <c r="A1329" s="166" t="s">
        <v>580</v>
      </c>
      <c r="B1329" s="166">
        <v>25.125</v>
      </c>
      <c r="C1329" s="166">
        <v>10.8</v>
      </c>
    </row>
    <row r="1330" spans="1:3" x14ac:dyDescent="0.2">
      <c r="A1330" s="166" t="s">
        <v>581</v>
      </c>
      <c r="B1330" s="166">
        <v>25.125</v>
      </c>
      <c r="C1330" s="166">
        <v>10.8</v>
      </c>
    </row>
    <row r="1331" spans="1:3" x14ac:dyDescent="0.2">
      <c r="A1331" s="166" t="s">
        <v>582</v>
      </c>
      <c r="B1331" s="166">
        <v>25.125</v>
      </c>
      <c r="C1331" s="166">
        <v>10.8</v>
      </c>
    </row>
    <row r="1332" spans="1:3" x14ac:dyDescent="0.2">
      <c r="A1332" s="166" t="s">
        <v>583</v>
      </c>
      <c r="B1332" s="166">
        <v>25.125</v>
      </c>
      <c r="C1332" s="166">
        <v>10.8</v>
      </c>
    </row>
    <row r="1333" spans="1:3" x14ac:dyDescent="0.2">
      <c r="A1333" s="166" t="s">
        <v>584</v>
      </c>
      <c r="B1333" s="166">
        <v>25.125</v>
      </c>
      <c r="C1333" s="166">
        <v>10.8</v>
      </c>
    </row>
    <row r="1334" spans="1:3" x14ac:dyDescent="0.2">
      <c r="A1334" s="166" t="s">
        <v>585</v>
      </c>
      <c r="B1334" s="166">
        <v>25.125</v>
      </c>
      <c r="C1334" s="166">
        <v>10.8</v>
      </c>
    </row>
    <row r="1335" spans="1:3" x14ac:dyDescent="0.2">
      <c r="A1335" s="166" t="s">
        <v>586</v>
      </c>
      <c r="B1335" s="166">
        <v>25.125</v>
      </c>
      <c r="C1335" s="166">
        <v>10.8</v>
      </c>
    </row>
    <row r="1336" spans="1:3" x14ac:dyDescent="0.2">
      <c r="A1336" s="166" t="s">
        <v>587</v>
      </c>
      <c r="B1336" s="166">
        <v>25.125</v>
      </c>
      <c r="C1336" s="166">
        <v>10.8</v>
      </c>
    </row>
    <row r="1337" spans="1:3" x14ac:dyDescent="0.2">
      <c r="A1337" s="166" t="s">
        <v>588</v>
      </c>
      <c r="B1337" s="166">
        <v>25.125</v>
      </c>
      <c r="C1337" s="166">
        <v>10.8</v>
      </c>
    </row>
    <row r="1338" spans="1:3" x14ac:dyDescent="0.2">
      <c r="A1338" s="166" t="s">
        <v>589</v>
      </c>
      <c r="B1338" s="166">
        <v>25.125</v>
      </c>
      <c r="C1338" s="166">
        <v>10.8</v>
      </c>
    </row>
    <row r="1339" spans="1:3" x14ac:dyDescent="0.2">
      <c r="A1339" s="166" t="s">
        <v>590</v>
      </c>
      <c r="B1339" s="166">
        <v>25.125</v>
      </c>
      <c r="C1339" s="166">
        <v>10.8</v>
      </c>
    </row>
    <row r="1340" spans="1:3" x14ac:dyDescent="0.2">
      <c r="A1340" s="166" t="s">
        <v>591</v>
      </c>
      <c r="B1340" s="166">
        <v>25.125</v>
      </c>
      <c r="C1340" s="166">
        <v>10.8</v>
      </c>
    </row>
    <row r="1341" spans="1:3" x14ac:dyDescent="0.2">
      <c r="A1341" s="166" t="s">
        <v>592</v>
      </c>
      <c r="B1341" s="166">
        <v>25.125</v>
      </c>
      <c r="C1341" s="166">
        <v>10.8</v>
      </c>
    </row>
    <row r="1342" spans="1:3" x14ac:dyDescent="0.2">
      <c r="A1342" s="166" t="s">
        <v>593</v>
      </c>
      <c r="B1342" s="166">
        <v>25.125</v>
      </c>
      <c r="C1342" s="166">
        <v>10.8</v>
      </c>
    </row>
    <row r="1343" spans="1:3" x14ac:dyDescent="0.2">
      <c r="A1343" s="166" t="s">
        <v>594</v>
      </c>
      <c r="B1343" s="166">
        <v>25.125</v>
      </c>
      <c r="C1343" s="166">
        <v>10.8</v>
      </c>
    </row>
    <row r="1344" spans="1:3" x14ac:dyDescent="0.2">
      <c r="A1344" s="166" t="s">
        <v>595</v>
      </c>
      <c r="B1344" s="166">
        <v>25.027999999999999</v>
      </c>
      <c r="C1344" s="166">
        <v>10.8</v>
      </c>
    </row>
    <row r="1345" spans="1:3" x14ac:dyDescent="0.2">
      <c r="A1345" s="166" t="s">
        <v>596</v>
      </c>
      <c r="B1345" s="166">
        <v>25.027999999999999</v>
      </c>
      <c r="C1345" s="166">
        <v>10.8</v>
      </c>
    </row>
    <row r="1346" spans="1:3" x14ac:dyDescent="0.2">
      <c r="A1346" s="166" t="s">
        <v>597</v>
      </c>
      <c r="B1346" s="166">
        <v>25.027999999999999</v>
      </c>
      <c r="C1346" s="166">
        <v>10.8</v>
      </c>
    </row>
    <row r="1347" spans="1:3" x14ac:dyDescent="0.2">
      <c r="A1347" s="166" t="s">
        <v>598</v>
      </c>
      <c r="B1347" s="166">
        <v>25.027999999999999</v>
      </c>
      <c r="C1347" s="166">
        <v>10.8</v>
      </c>
    </row>
    <row r="1348" spans="1:3" x14ac:dyDescent="0.2">
      <c r="A1348" s="166" t="s">
        <v>599</v>
      </c>
      <c r="B1348" s="166">
        <v>25.027999999999999</v>
      </c>
      <c r="C1348" s="166">
        <v>10.8</v>
      </c>
    </row>
    <row r="1349" spans="1:3" x14ac:dyDescent="0.2">
      <c r="A1349" s="166" t="s">
        <v>600</v>
      </c>
      <c r="B1349" s="166">
        <v>25.027999999999999</v>
      </c>
      <c r="C1349" s="166">
        <v>10.8</v>
      </c>
    </row>
    <row r="1350" spans="1:3" x14ac:dyDescent="0.2">
      <c r="A1350" s="166" t="s">
        <v>601</v>
      </c>
      <c r="B1350" s="166">
        <v>25.027999999999999</v>
      </c>
      <c r="C1350" s="166">
        <v>21.5</v>
      </c>
    </row>
    <row r="1351" spans="1:3" x14ac:dyDescent="0.2">
      <c r="A1351" s="166" t="s">
        <v>602</v>
      </c>
      <c r="B1351" s="166">
        <v>25.125</v>
      </c>
      <c r="C1351" s="166">
        <v>32.299999999999997</v>
      </c>
    </row>
    <row r="1352" spans="1:3" x14ac:dyDescent="0.2">
      <c r="A1352" s="166" t="s">
        <v>603</v>
      </c>
      <c r="B1352" s="166">
        <v>25.222000000000001</v>
      </c>
      <c r="C1352" s="166">
        <v>32.299999999999997</v>
      </c>
    </row>
    <row r="1353" spans="1:3" x14ac:dyDescent="0.2">
      <c r="A1353" s="166" t="s">
        <v>604</v>
      </c>
      <c r="B1353" s="166">
        <v>25.222000000000001</v>
      </c>
      <c r="C1353" s="166">
        <v>32.299999999999997</v>
      </c>
    </row>
    <row r="1354" spans="1:3" x14ac:dyDescent="0.2">
      <c r="A1354" s="166" t="s">
        <v>605</v>
      </c>
      <c r="B1354" s="166">
        <v>25.318999999999999</v>
      </c>
      <c r="C1354" s="166">
        <v>32.299999999999997</v>
      </c>
    </row>
    <row r="1355" spans="1:3" x14ac:dyDescent="0.2">
      <c r="A1355" s="166" t="s">
        <v>606</v>
      </c>
      <c r="B1355" s="166">
        <v>25.318999999999999</v>
      </c>
      <c r="C1355" s="166">
        <v>32.299999999999997</v>
      </c>
    </row>
    <row r="1356" spans="1:3" x14ac:dyDescent="0.2">
      <c r="A1356" s="166" t="s">
        <v>607</v>
      </c>
      <c r="B1356" s="166">
        <v>25.318999999999999</v>
      </c>
      <c r="C1356" s="166">
        <v>32.299999999999997</v>
      </c>
    </row>
    <row r="1357" spans="1:3" x14ac:dyDescent="0.2">
      <c r="A1357" s="166" t="s">
        <v>608</v>
      </c>
      <c r="B1357" s="166">
        <v>25.222000000000001</v>
      </c>
      <c r="C1357" s="166">
        <v>32.299999999999997</v>
      </c>
    </row>
    <row r="1358" spans="1:3" x14ac:dyDescent="0.2">
      <c r="A1358" s="166" t="s">
        <v>609</v>
      </c>
      <c r="B1358" s="166">
        <v>25.222000000000001</v>
      </c>
      <c r="C1358" s="166">
        <v>32.299999999999997</v>
      </c>
    </row>
    <row r="1359" spans="1:3" x14ac:dyDescent="0.2">
      <c r="A1359" s="166" t="s">
        <v>610</v>
      </c>
      <c r="B1359" s="166">
        <v>25.318999999999999</v>
      </c>
      <c r="C1359" s="166">
        <v>32.299999999999997</v>
      </c>
    </row>
    <row r="1360" spans="1:3" x14ac:dyDescent="0.2">
      <c r="A1360" s="166" t="s">
        <v>611</v>
      </c>
      <c r="B1360" s="166">
        <v>25.222000000000001</v>
      </c>
      <c r="C1360" s="166">
        <v>32.299999999999997</v>
      </c>
    </row>
    <row r="1361" spans="1:3" x14ac:dyDescent="0.2">
      <c r="A1361" s="166" t="s">
        <v>612</v>
      </c>
      <c r="B1361" s="166">
        <v>25.222000000000001</v>
      </c>
      <c r="C1361" s="166">
        <v>32.299999999999997</v>
      </c>
    </row>
    <row r="1362" spans="1:3" x14ac:dyDescent="0.2">
      <c r="A1362" s="166" t="s">
        <v>613</v>
      </c>
      <c r="B1362" s="166">
        <v>25.222000000000001</v>
      </c>
      <c r="C1362" s="166">
        <v>32.299999999999997</v>
      </c>
    </row>
    <row r="1363" spans="1:3" x14ac:dyDescent="0.2">
      <c r="A1363" s="166" t="s">
        <v>614</v>
      </c>
      <c r="B1363" s="166">
        <v>25.222000000000001</v>
      </c>
      <c r="C1363" s="166">
        <v>32.299999999999997</v>
      </c>
    </row>
    <row r="1364" spans="1:3" x14ac:dyDescent="0.2">
      <c r="A1364" s="166" t="s">
        <v>615</v>
      </c>
      <c r="B1364" s="166">
        <v>25.222000000000001</v>
      </c>
      <c r="C1364" s="166">
        <v>32.299999999999997</v>
      </c>
    </row>
    <row r="1365" spans="1:3" x14ac:dyDescent="0.2">
      <c r="A1365" s="166" t="s">
        <v>616</v>
      </c>
      <c r="B1365" s="166">
        <v>25.222000000000001</v>
      </c>
      <c r="C1365" s="166">
        <v>32.299999999999997</v>
      </c>
    </row>
    <row r="1366" spans="1:3" x14ac:dyDescent="0.2">
      <c r="A1366" s="166" t="s">
        <v>617</v>
      </c>
      <c r="B1366" s="166">
        <v>25.222000000000001</v>
      </c>
      <c r="C1366" s="166">
        <v>32.299999999999997</v>
      </c>
    </row>
    <row r="1367" spans="1:3" x14ac:dyDescent="0.2">
      <c r="A1367" s="166" t="s">
        <v>618</v>
      </c>
      <c r="B1367" s="166">
        <v>25.222000000000001</v>
      </c>
      <c r="C1367" s="166">
        <v>32.299999999999997</v>
      </c>
    </row>
    <row r="1368" spans="1:3" x14ac:dyDescent="0.2">
      <c r="A1368" s="166" t="s">
        <v>619</v>
      </c>
      <c r="B1368" s="166">
        <v>25.222000000000001</v>
      </c>
      <c r="C1368" s="166">
        <v>32.299999999999997</v>
      </c>
    </row>
    <row r="1369" spans="1:3" x14ac:dyDescent="0.2">
      <c r="A1369" s="166" t="s">
        <v>620</v>
      </c>
      <c r="B1369" s="166">
        <v>25.222000000000001</v>
      </c>
      <c r="C1369" s="166">
        <v>32.299999999999997</v>
      </c>
    </row>
    <row r="1370" spans="1:3" x14ac:dyDescent="0.2">
      <c r="A1370" s="166" t="s">
        <v>621</v>
      </c>
      <c r="B1370" s="166">
        <v>25.222000000000001</v>
      </c>
      <c r="C1370" s="166">
        <v>32.299999999999997</v>
      </c>
    </row>
    <row r="1371" spans="1:3" x14ac:dyDescent="0.2">
      <c r="A1371" s="166" t="s">
        <v>622</v>
      </c>
      <c r="B1371" s="166">
        <v>25.222000000000001</v>
      </c>
      <c r="C1371" s="166">
        <v>32.299999999999997</v>
      </c>
    </row>
    <row r="1372" spans="1:3" x14ac:dyDescent="0.2">
      <c r="A1372" s="166" t="s">
        <v>623</v>
      </c>
      <c r="B1372" s="166">
        <v>25.318999999999999</v>
      </c>
      <c r="C1372" s="166">
        <v>32.299999999999997</v>
      </c>
    </row>
    <row r="1373" spans="1:3" x14ac:dyDescent="0.2">
      <c r="A1373" s="166" t="s">
        <v>624</v>
      </c>
      <c r="B1373" s="166">
        <v>25.318999999999999</v>
      </c>
      <c r="C1373" s="166">
        <v>32.299999999999997</v>
      </c>
    </row>
    <row r="1374" spans="1:3" x14ac:dyDescent="0.2">
      <c r="A1374" s="166" t="s">
        <v>625</v>
      </c>
      <c r="B1374" s="166">
        <v>25.318999999999999</v>
      </c>
      <c r="C1374" s="166">
        <v>32.299999999999997</v>
      </c>
    </row>
    <row r="1375" spans="1:3" x14ac:dyDescent="0.2">
      <c r="A1375" s="166" t="s">
        <v>626</v>
      </c>
      <c r="B1375" s="166">
        <v>25.416</v>
      </c>
      <c r="C1375" s="166">
        <v>32.299999999999997</v>
      </c>
    </row>
    <row r="1376" spans="1:3" x14ac:dyDescent="0.2">
      <c r="A1376" s="166" t="s">
        <v>627</v>
      </c>
      <c r="B1376" s="166">
        <v>25.416</v>
      </c>
      <c r="C1376" s="166">
        <v>32.299999999999997</v>
      </c>
    </row>
    <row r="1377" spans="1:3" x14ac:dyDescent="0.2">
      <c r="A1377" s="166" t="s">
        <v>628</v>
      </c>
      <c r="B1377" s="166">
        <v>25.318999999999999</v>
      </c>
      <c r="C1377" s="166">
        <v>32.299999999999997</v>
      </c>
    </row>
    <row r="1378" spans="1:3" x14ac:dyDescent="0.2">
      <c r="A1378" s="166" t="s">
        <v>629</v>
      </c>
      <c r="B1378" s="166">
        <v>25.318999999999999</v>
      </c>
      <c r="C1378" s="166">
        <v>32.299999999999997</v>
      </c>
    </row>
    <row r="1379" spans="1:3" x14ac:dyDescent="0.2">
      <c r="A1379" s="166" t="s">
        <v>630</v>
      </c>
      <c r="B1379" s="166">
        <v>25.318999999999999</v>
      </c>
      <c r="C1379" s="166">
        <v>32.299999999999997</v>
      </c>
    </row>
    <row r="1380" spans="1:3" x14ac:dyDescent="0.2">
      <c r="A1380" s="166" t="s">
        <v>631</v>
      </c>
      <c r="B1380" s="166">
        <v>25.318999999999999</v>
      </c>
      <c r="C1380" s="166">
        <v>10.8</v>
      </c>
    </row>
    <row r="1381" spans="1:3" x14ac:dyDescent="0.2">
      <c r="A1381" s="166" t="s">
        <v>632</v>
      </c>
      <c r="B1381" s="166">
        <v>25.318999999999999</v>
      </c>
      <c r="C1381" s="166">
        <v>10.8</v>
      </c>
    </row>
    <row r="1382" spans="1:3" x14ac:dyDescent="0.2">
      <c r="A1382" s="166" t="s">
        <v>633</v>
      </c>
      <c r="B1382" s="166">
        <v>25.416</v>
      </c>
      <c r="C1382" s="166">
        <v>10.8</v>
      </c>
    </row>
    <row r="1383" spans="1:3" x14ac:dyDescent="0.2">
      <c r="A1383" s="166" t="s">
        <v>634</v>
      </c>
      <c r="B1383" s="166">
        <v>25.222000000000001</v>
      </c>
      <c r="C1383" s="166">
        <v>10.8</v>
      </c>
    </row>
    <row r="1384" spans="1:3" x14ac:dyDescent="0.2">
      <c r="A1384" s="166" t="s">
        <v>635</v>
      </c>
      <c r="B1384" s="166">
        <v>25.222000000000001</v>
      </c>
      <c r="C1384" s="166">
        <v>10.8</v>
      </c>
    </row>
    <row r="1385" spans="1:3" x14ac:dyDescent="0.2">
      <c r="A1385" s="166" t="s">
        <v>636</v>
      </c>
      <c r="B1385" s="166">
        <v>25.222000000000001</v>
      </c>
      <c r="C1385" s="166">
        <v>10.8</v>
      </c>
    </row>
    <row r="1386" spans="1:3" x14ac:dyDescent="0.2">
      <c r="A1386" s="166" t="s">
        <v>637</v>
      </c>
      <c r="B1386" s="166">
        <v>25.222000000000001</v>
      </c>
      <c r="C1386" s="166">
        <v>10.8</v>
      </c>
    </row>
    <row r="1387" spans="1:3" x14ac:dyDescent="0.2">
      <c r="A1387" s="166" t="s">
        <v>638</v>
      </c>
      <c r="B1387" s="166">
        <v>25.222000000000001</v>
      </c>
      <c r="C1387" s="166">
        <v>10.8</v>
      </c>
    </row>
    <row r="1388" spans="1:3" x14ac:dyDescent="0.2">
      <c r="A1388" s="166" t="s">
        <v>639</v>
      </c>
      <c r="B1388" s="166">
        <v>25.222000000000001</v>
      </c>
      <c r="C1388" s="166">
        <v>10.8</v>
      </c>
    </row>
    <row r="1389" spans="1:3" x14ac:dyDescent="0.2">
      <c r="A1389" s="166" t="s">
        <v>640</v>
      </c>
      <c r="B1389" s="166">
        <v>25.222000000000001</v>
      </c>
      <c r="C1389" s="166">
        <v>10.8</v>
      </c>
    </row>
    <row r="1390" spans="1:3" x14ac:dyDescent="0.2">
      <c r="A1390" s="166" t="s">
        <v>641</v>
      </c>
      <c r="B1390" s="166">
        <v>25.222000000000001</v>
      </c>
      <c r="C1390" s="166">
        <v>10.8</v>
      </c>
    </row>
    <row r="1391" spans="1:3" x14ac:dyDescent="0.2">
      <c r="A1391" s="166" t="s">
        <v>642</v>
      </c>
      <c r="B1391" s="166">
        <v>25.222000000000001</v>
      </c>
      <c r="C1391" s="166">
        <v>10.8</v>
      </c>
    </row>
    <row r="1392" spans="1:3" x14ac:dyDescent="0.2">
      <c r="A1392" s="166" t="s">
        <v>643</v>
      </c>
      <c r="B1392" s="166">
        <v>25.222000000000001</v>
      </c>
      <c r="C1392" s="166">
        <v>10.8</v>
      </c>
    </row>
    <row r="1393" spans="1:3" x14ac:dyDescent="0.2">
      <c r="A1393" s="166" t="s">
        <v>644</v>
      </c>
      <c r="B1393" s="166">
        <v>25.222000000000001</v>
      </c>
      <c r="C1393" s="166">
        <v>10.8</v>
      </c>
    </row>
    <row r="1394" spans="1:3" x14ac:dyDescent="0.2">
      <c r="A1394" s="166" t="s">
        <v>645</v>
      </c>
      <c r="B1394" s="166">
        <v>25.222000000000001</v>
      </c>
      <c r="C1394" s="166">
        <v>10.8</v>
      </c>
    </row>
    <row r="1395" spans="1:3" x14ac:dyDescent="0.2">
      <c r="A1395" s="166" t="s">
        <v>646</v>
      </c>
      <c r="B1395" s="166">
        <v>25.222000000000001</v>
      </c>
      <c r="C1395" s="166">
        <v>10.8</v>
      </c>
    </row>
    <row r="1396" spans="1:3" x14ac:dyDescent="0.2">
      <c r="A1396" s="166" t="s">
        <v>647</v>
      </c>
      <c r="B1396" s="166">
        <v>25.222000000000001</v>
      </c>
      <c r="C1396" s="166">
        <v>10.8</v>
      </c>
    </row>
    <row r="1397" spans="1:3" x14ac:dyDescent="0.2">
      <c r="A1397" s="166" t="s">
        <v>648</v>
      </c>
      <c r="B1397" s="166">
        <v>25.222000000000001</v>
      </c>
      <c r="C1397" s="166">
        <v>10.8</v>
      </c>
    </row>
    <row r="1398" spans="1:3" x14ac:dyDescent="0.2">
      <c r="A1398" s="166" t="s">
        <v>649</v>
      </c>
      <c r="B1398" s="166">
        <v>25.222000000000001</v>
      </c>
      <c r="C1398" s="166">
        <v>10.8</v>
      </c>
    </row>
    <row r="1399" spans="1:3" x14ac:dyDescent="0.2">
      <c r="A1399" s="166" t="s">
        <v>650</v>
      </c>
      <c r="B1399" s="166">
        <v>25.222000000000001</v>
      </c>
      <c r="C1399" s="166">
        <v>10.8</v>
      </c>
    </row>
    <row r="1400" spans="1:3" x14ac:dyDescent="0.2">
      <c r="A1400" s="166" t="s">
        <v>651</v>
      </c>
      <c r="B1400" s="166">
        <v>25.222000000000001</v>
      </c>
      <c r="C1400" s="166">
        <v>10.8</v>
      </c>
    </row>
    <row r="1401" spans="1:3" x14ac:dyDescent="0.2">
      <c r="A1401" s="166" t="s">
        <v>652</v>
      </c>
      <c r="B1401" s="166">
        <v>25.222000000000001</v>
      </c>
      <c r="C1401" s="166">
        <v>10.8</v>
      </c>
    </row>
    <row r="1402" spans="1:3" x14ac:dyDescent="0.2">
      <c r="A1402" s="166" t="s">
        <v>653</v>
      </c>
      <c r="B1402" s="166">
        <v>25.222000000000001</v>
      </c>
      <c r="C1402" s="166">
        <v>10.8</v>
      </c>
    </row>
    <row r="1403" spans="1:3" x14ac:dyDescent="0.2">
      <c r="A1403" s="166" t="s">
        <v>654</v>
      </c>
      <c r="B1403" s="166">
        <v>25.222000000000001</v>
      </c>
      <c r="C1403" s="166">
        <v>10.8</v>
      </c>
    </row>
    <row r="1404" spans="1:3" x14ac:dyDescent="0.2">
      <c r="A1404" s="166" t="s">
        <v>655</v>
      </c>
      <c r="B1404" s="166">
        <v>25.222000000000001</v>
      </c>
      <c r="C1404" s="166">
        <v>10.8</v>
      </c>
    </row>
    <row r="1405" spans="1:3" x14ac:dyDescent="0.2">
      <c r="A1405" s="166" t="s">
        <v>656</v>
      </c>
      <c r="B1405" s="166">
        <v>25.222000000000001</v>
      </c>
      <c r="C1405" s="166">
        <v>10.8</v>
      </c>
    </row>
    <row r="1406" spans="1:3" x14ac:dyDescent="0.2">
      <c r="A1406" s="166" t="s">
        <v>657</v>
      </c>
      <c r="B1406" s="166">
        <v>25.222000000000001</v>
      </c>
      <c r="C1406" s="166">
        <v>10.8</v>
      </c>
    </row>
    <row r="1407" spans="1:3" x14ac:dyDescent="0.2">
      <c r="A1407" s="166" t="s">
        <v>658</v>
      </c>
      <c r="B1407" s="166">
        <v>25.222000000000001</v>
      </c>
      <c r="C1407" s="166">
        <v>10.8</v>
      </c>
    </row>
    <row r="1408" spans="1:3" x14ac:dyDescent="0.2">
      <c r="A1408" s="166" t="s">
        <v>659</v>
      </c>
      <c r="B1408" s="166">
        <v>25.222000000000001</v>
      </c>
      <c r="C1408" s="166">
        <v>10.8</v>
      </c>
    </row>
    <row r="1409" spans="1:3" x14ac:dyDescent="0.2">
      <c r="A1409" s="166" t="s">
        <v>660</v>
      </c>
      <c r="B1409" s="166">
        <v>25.222000000000001</v>
      </c>
      <c r="C1409" s="166">
        <v>10.8</v>
      </c>
    </row>
    <row r="1410" spans="1:3" x14ac:dyDescent="0.2">
      <c r="A1410" s="166" t="s">
        <v>661</v>
      </c>
      <c r="B1410" s="166">
        <v>25.222000000000001</v>
      </c>
      <c r="C1410" s="166">
        <v>10.8</v>
      </c>
    </row>
    <row r="1411" spans="1:3" x14ac:dyDescent="0.2">
      <c r="A1411" s="166" t="s">
        <v>662</v>
      </c>
      <c r="B1411" s="166">
        <v>25.222000000000001</v>
      </c>
      <c r="C1411" s="166">
        <v>10.8</v>
      </c>
    </row>
    <row r="1412" spans="1:3" x14ac:dyDescent="0.2">
      <c r="A1412" s="166" t="s">
        <v>663</v>
      </c>
      <c r="B1412" s="166">
        <v>25.318999999999999</v>
      </c>
      <c r="C1412" s="166">
        <v>10.8</v>
      </c>
    </row>
    <row r="1413" spans="1:3" x14ac:dyDescent="0.2">
      <c r="A1413" s="166" t="s">
        <v>664</v>
      </c>
      <c r="B1413" s="166">
        <v>25.222000000000001</v>
      </c>
      <c r="C1413" s="166">
        <v>10.8</v>
      </c>
    </row>
    <row r="1414" spans="1:3" x14ac:dyDescent="0.2">
      <c r="A1414" s="166" t="s">
        <v>665</v>
      </c>
      <c r="B1414" s="166">
        <v>25.222000000000001</v>
      </c>
      <c r="C1414" s="166">
        <v>10.8</v>
      </c>
    </row>
    <row r="1415" spans="1:3" x14ac:dyDescent="0.2">
      <c r="A1415" s="166" t="s">
        <v>666</v>
      </c>
      <c r="B1415" s="166">
        <v>25.318999999999999</v>
      </c>
      <c r="C1415" s="166">
        <v>10.8</v>
      </c>
    </row>
    <row r="1416" spans="1:3" x14ac:dyDescent="0.2">
      <c r="A1416" s="166" t="s">
        <v>667</v>
      </c>
      <c r="B1416" s="166">
        <v>25.318999999999999</v>
      </c>
      <c r="C1416" s="166">
        <v>10.8</v>
      </c>
    </row>
    <row r="1417" spans="1:3" x14ac:dyDescent="0.2">
      <c r="A1417" s="166" t="s">
        <v>668</v>
      </c>
      <c r="B1417" s="166">
        <v>25.318999999999999</v>
      </c>
      <c r="C1417" s="166">
        <v>10.8</v>
      </c>
    </row>
    <row r="1418" spans="1:3" x14ac:dyDescent="0.2">
      <c r="A1418" s="166" t="s">
        <v>669</v>
      </c>
      <c r="B1418" s="166">
        <v>25.318999999999999</v>
      </c>
      <c r="C1418" s="166">
        <v>10.8</v>
      </c>
    </row>
    <row r="1419" spans="1:3" x14ac:dyDescent="0.2">
      <c r="A1419" s="166" t="s">
        <v>670</v>
      </c>
      <c r="B1419" s="166">
        <v>25.318999999999999</v>
      </c>
      <c r="C1419" s="166">
        <v>10.8</v>
      </c>
    </row>
    <row r="1420" spans="1:3" x14ac:dyDescent="0.2">
      <c r="A1420" s="166" t="s">
        <v>671</v>
      </c>
      <c r="B1420" s="166">
        <v>25.318999999999999</v>
      </c>
      <c r="C1420" s="166">
        <v>10.8</v>
      </c>
    </row>
    <row r="1421" spans="1:3" x14ac:dyDescent="0.2">
      <c r="A1421" s="166" t="s">
        <v>672</v>
      </c>
      <c r="B1421" s="166">
        <v>25.222000000000001</v>
      </c>
      <c r="C1421" s="166">
        <v>10.8</v>
      </c>
    </row>
    <row r="1422" spans="1:3" x14ac:dyDescent="0.2">
      <c r="A1422" s="166" t="s">
        <v>673</v>
      </c>
      <c r="B1422" s="166">
        <v>25.222000000000001</v>
      </c>
      <c r="C1422" s="166">
        <v>10.8</v>
      </c>
    </row>
    <row r="1423" spans="1:3" x14ac:dyDescent="0.2">
      <c r="A1423" s="166" t="s">
        <v>674</v>
      </c>
      <c r="B1423" s="166">
        <v>25.222000000000001</v>
      </c>
      <c r="C1423" s="166">
        <v>10.8</v>
      </c>
    </row>
    <row r="1424" spans="1:3" x14ac:dyDescent="0.2">
      <c r="A1424" s="166" t="s">
        <v>675</v>
      </c>
      <c r="B1424" s="166">
        <v>25.222000000000001</v>
      </c>
      <c r="C1424" s="166">
        <v>10.8</v>
      </c>
    </row>
    <row r="1425" spans="1:3" x14ac:dyDescent="0.2">
      <c r="A1425" s="166" t="s">
        <v>676</v>
      </c>
      <c r="B1425" s="166">
        <v>25.222000000000001</v>
      </c>
      <c r="C1425" s="166">
        <v>10.8</v>
      </c>
    </row>
    <row r="1426" spans="1:3" x14ac:dyDescent="0.2">
      <c r="A1426" s="166" t="s">
        <v>677</v>
      </c>
      <c r="B1426" s="166">
        <v>25.222000000000001</v>
      </c>
      <c r="C1426" s="166">
        <v>10.8</v>
      </c>
    </row>
    <row r="1427" spans="1:3" x14ac:dyDescent="0.2">
      <c r="A1427" s="166" t="s">
        <v>678</v>
      </c>
      <c r="B1427" s="166">
        <v>25.222000000000001</v>
      </c>
      <c r="C1427" s="166">
        <v>10.8</v>
      </c>
    </row>
    <row r="1428" spans="1:3" x14ac:dyDescent="0.2">
      <c r="A1428" s="166" t="s">
        <v>679</v>
      </c>
      <c r="B1428" s="166">
        <v>25.222000000000001</v>
      </c>
      <c r="C1428" s="166">
        <v>10.8</v>
      </c>
    </row>
    <row r="1429" spans="1:3" x14ac:dyDescent="0.2">
      <c r="A1429" s="166" t="s">
        <v>680</v>
      </c>
      <c r="B1429" s="166">
        <v>25.125</v>
      </c>
      <c r="C1429" s="166">
        <v>10.8</v>
      </c>
    </row>
    <row r="1430" spans="1:3" x14ac:dyDescent="0.2">
      <c r="A1430" s="166" t="s">
        <v>681</v>
      </c>
      <c r="B1430" s="166">
        <v>25.222000000000001</v>
      </c>
      <c r="C1430" s="166">
        <v>10.8</v>
      </c>
    </row>
    <row r="1431" spans="1:3" x14ac:dyDescent="0.2">
      <c r="A1431" s="166" t="s">
        <v>682</v>
      </c>
      <c r="B1431" s="166">
        <v>25.222000000000001</v>
      </c>
      <c r="C1431" s="166">
        <v>10.8</v>
      </c>
    </row>
    <row r="1432" spans="1:3" x14ac:dyDescent="0.2">
      <c r="A1432" s="166" t="s">
        <v>683</v>
      </c>
      <c r="B1432" s="166">
        <v>25.222000000000001</v>
      </c>
      <c r="C1432" s="166">
        <v>10.8</v>
      </c>
    </row>
    <row r="1433" spans="1:3" x14ac:dyDescent="0.2">
      <c r="A1433" s="166" t="s">
        <v>684</v>
      </c>
      <c r="B1433" s="166">
        <v>25.222000000000001</v>
      </c>
      <c r="C1433" s="166">
        <v>10.8</v>
      </c>
    </row>
    <row r="1434" spans="1:3" x14ac:dyDescent="0.2">
      <c r="A1434" s="166" t="s">
        <v>685</v>
      </c>
      <c r="B1434" s="166">
        <v>25.125</v>
      </c>
      <c r="C1434" s="166">
        <v>10.8</v>
      </c>
    </row>
    <row r="1435" spans="1:3" x14ac:dyDescent="0.2">
      <c r="A1435" s="166" t="s">
        <v>686</v>
      </c>
      <c r="B1435" s="166">
        <v>25.125</v>
      </c>
      <c r="C1435" s="166">
        <v>10.8</v>
      </c>
    </row>
    <row r="1436" spans="1:3" x14ac:dyDescent="0.2">
      <c r="A1436" s="166" t="s">
        <v>687</v>
      </c>
      <c r="B1436" s="166">
        <v>25.125</v>
      </c>
      <c r="C1436" s="166">
        <v>10.8</v>
      </c>
    </row>
    <row r="1437" spans="1:3" x14ac:dyDescent="0.2">
      <c r="A1437" s="166" t="s">
        <v>688</v>
      </c>
      <c r="B1437" s="166">
        <v>25.125</v>
      </c>
      <c r="C1437" s="166">
        <v>10.8</v>
      </c>
    </row>
    <row r="1438" spans="1:3" x14ac:dyDescent="0.2">
      <c r="A1438" s="166" t="s">
        <v>689</v>
      </c>
      <c r="B1438" s="166">
        <v>25.125</v>
      </c>
      <c r="C1438" s="166">
        <v>10.8</v>
      </c>
    </row>
    <row r="1439" spans="1:3" x14ac:dyDescent="0.2">
      <c r="A1439" s="166" t="s">
        <v>690</v>
      </c>
      <c r="B1439" s="166">
        <v>25.125</v>
      </c>
      <c r="C1439" s="166">
        <v>10.8</v>
      </c>
    </row>
    <row r="1440" spans="1:3" x14ac:dyDescent="0.2">
      <c r="A1440" s="166" t="s">
        <v>691</v>
      </c>
      <c r="B1440" s="166">
        <v>25.125</v>
      </c>
      <c r="C1440" s="166">
        <v>10.8</v>
      </c>
    </row>
    <row r="1441" spans="1:3" x14ac:dyDescent="0.2">
      <c r="A1441" s="166" t="s">
        <v>692</v>
      </c>
      <c r="B1441" s="166">
        <v>25.125</v>
      </c>
      <c r="C1441" s="166">
        <v>10.8</v>
      </c>
    </row>
    <row r="1442" spans="1:3" x14ac:dyDescent="0.2">
      <c r="A1442" s="166" t="s">
        <v>693</v>
      </c>
      <c r="B1442" s="166">
        <v>25.125</v>
      </c>
      <c r="C1442" s="166">
        <v>10.8</v>
      </c>
    </row>
    <row r="1443" spans="1:3" x14ac:dyDescent="0.2">
      <c r="A1443" s="166" t="s">
        <v>694</v>
      </c>
      <c r="B1443" s="166">
        <v>25.027999999999999</v>
      </c>
      <c r="C1443" s="166">
        <v>10.8</v>
      </c>
    </row>
    <row r="1444" spans="1:3" x14ac:dyDescent="0.2">
      <c r="A1444" s="166" t="s">
        <v>695</v>
      </c>
      <c r="B1444" s="166">
        <v>25.125</v>
      </c>
      <c r="C1444" s="166">
        <v>10.8</v>
      </c>
    </row>
    <row r="1445" spans="1:3" x14ac:dyDescent="0.2">
      <c r="A1445" s="166" t="s">
        <v>696</v>
      </c>
      <c r="B1445" s="166">
        <v>25.125</v>
      </c>
      <c r="C1445" s="166">
        <v>10.8</v>
      </c>
    </row>
    <row r="1446" spans="1:3" x14ac:dyDescent="0.2">
      <c r="A1446" s="166" t="s">
        <v>697</v>
      </c>
      <c r="B1446" s="166">
        <v>25.125</v>
      </c>
      <c r="C1446" s="166">
        <v>10.8</v>
      </c>
    </row>
    <row r="1447" spans="1:3" x14ac:dyDescent="0.2">
      <c r="A1447" s="166" t="s">
        <v>698</v>
      </c>
      <c r="B1447" s="166">
        <v>25.222000000000001</v>
      </c>
      <c r="C1447" s="166">
        <v>10.8</v>
      </c>
    </row>
    <row r="1448" spans="1:3" x14ac:dyDescent="0.2">
      <c r="A1448" s="166" t="s">
        <v>699</v>
      </c>
      <c r="B1448" s="166">
        <v>25.222000000000001</v>
      </c>
      <c r="C1448" s="166">
        <v>10.8</v>
      </c>
    </row>
    <row r="1449" spans="1:3" x14ac:dyDescent="0.2">
      <c r="A1449" s="166" t="s">
        <v>700</v>
      </c>
      <c r="B1449" s="166">
        <v>25.125</v>
      </c>
      <c r="C1449" s="166">
        <v>10.8</v>
      </c>
    </row>
    <row r="1450" spans="1:3" x14ac:dyDescent="0.2">
      <c r="A1450" s="166" t="s">
        <v>701</v>
      </c>
      <c r="B1450" s="166">
        <v>25.125</v>
      </c>
      <c r="C1450" s="166">
        <v>10.8</v>
      </c>
    </row>
    <row r="1451" spans="1:3" x14ac:dyDescent="0.2">
      <c r="A1451" s="166" t="s">
        <v>702</v>
      </c>
      <c r="B1451" s="166">
        <v>25.125</v>
      </c>
      <c r="C1451" s="166">
        <v>10.8</v>
      </c>
    </row>
    <row r="1452" spans="1:3" x14ac:dyDescent="0.2">
      <c r="A1452" s="166" t="s">
        <v>703</v>
      </c>
      <c r="B1452" s="166">
        <v>25.125</v>
      </c>
      <c r="C1452" s="166">
        <v>10.8</v>
      </c>
    </row>
    <row r="1453" spans="1:3" x14ac:dyDescent="0.2">
      <c r="A1453" s="166" t="s">
        <v>704</v>
      </c>
      <c r="B1453" s="166">
        <v>25.125</v>
      </c>
      <c r="C1453" s="166">
        <v>10.8</v>
      </c>
    </row>
    <row r="1454" spans="1:3" x14ac:dyDescent="0.2">
      <c r="A1454" s="166" t="s">
        <v>705</v>
      </c>
      <c r="B1454" s="166">
        <v>25.125</v>
      </c>
      <c r="C1454" s="166">
        <v>10.8</v>
      </c>
    </row>
    <row r="1455" spans="1:3" x14ac:dyDescent="0.2">
      <c r="A1455" s="166" t="s">
        <v>706</v>
      </c>
      <c r="B1455" s="166">
        <v>25.125</v>
      </c>
      <c r="C1455" s="166">
        <v>10.8</v>
      </c>
    </row>
    <row r="1456" spans="1:3" x14ac:dyDescent="0.2">
      <c r="A1456" s="166" t="s">
        <v>707</v>
      </c>
      <c r="B1456" s="166">
        <v>25.222000000000001</v>
      </c>
      <c r="C1456" s="166">
        <v>10.8</v>
      </c>
    </row>
    <row r="1457" spans="1:3" x14ac:dyDescent="0.2">
      <c r="A1457" s="166" t="s">
        <v>708</v>
      </c>
      <c r="B1457" s="166">
        <v>25.222000000000001</v>
      </c>
      <c r="C1457" s="166">
        <v>10.8</v>
      </c>
    </row>
    <row r="1458" spans="1:3" x14ac:dyDescent="0.2">
      <c r="A1458" s="166" t="s">
        <v>709</v>
      </c>
      <c r="B1458" s="166">
        <v>25.125</v>
      </c>
      <c r="C1458" s="166">
        <v>10.8</v>
      </c>
    </row>
    <row r="1459" spans="1:3" x14ac:dyDescent="0.2">
      <c r="A1459" s="166" t="s">
        <v>710</v>
      </c>
      <c r="B1459" s="166">
        <v>25.125</v>
      </c>
      <c r="C1459" s="166">
        <v>10.8</v>
      </c>
    </row>
    <row r="1460" spans="1:3" x14ac:dyDescent="0.2">
      <c r="A1460" s="166" t="s">
        <v>711</v>
      </c>
      <c r="B1460" s="166">
        <v>25.027999999999999</v>
      </c>
      <c r="C1460" s="166">
        <v>10.8</v>
      </c>
    </row>
    <row r="1461" spans="1:3" x14ac:dyDescent="0.2">
      <c r="A1461" s="166" t="s">
        <v>712</v>
      </c>
      <c r="B1461" s="166">
        <v>25.027999999999999</v>
      </c>
      <c r="C1461" s="166">
        <v>10.8</v>
      </c>
    </row>
    <row r="1462" spans="1:3" x14ac:dyDescent="0.2">
      <c r="A1462" s="166" t="s">
        <v>713</v>
      </c>
      <c r="B1462" s="166">
        <v>25.125</v>
      </c>
      <c r="C1462" s="166">
        <v>10.8</v>
      </c>
    </row>
    <row r="1463" spans="1:3" x14ac:dyDescent="0.2">
      <c r="A1463" s="166" t="s">
        <v>714</v>
      </c>
      <c r="B1463" s="166">
        <v>25.125</v>
      </c>
      <c r="C1463" s="166">
        <v>10.8</v>
      </c>
    </row>
    <row r="1464" spans="1:3" x14ac:dyDescent="0.2">
      <c r="A1464" s="166" t="s">
        <v>715</v>
      </c>
      <c r="B1464" s="166">
        <v>25.027999999999999</v>
      </c>
      <c r="C1464" s="166">
        <v>10.8</v>
      </c>
    </row>
    <row r="1465" spans="1:3" x14ac:dyDescent="0.2">
      <c r="A1465" s="166" t="s">
        <v>716</v>
      </c>
      <c r="B1465" s="166">
        <v>25.125</v>
      </c>
      <c r="C1465" s="166">
        <v>10.8</v>
      </c>
    </row>
    <row r="1466" spans="1:3" x14ac:dyDescent="0.2">
      <c r="A1466" s="166" t="s">
        <v>717</v>
      </c>
      <c r="B1466" s="166">
        <v>25.027999999999999</v>
      </c>
      <c r="C1466" s="166">
        <v>10.8</v>
      </c>
    </row>
    <row r="1467" spans="1:3" x14ac:dyDescent="0.2">
      <c r="A1467" s="166" t="s">
        <v>718</v>
      </c>
      <c r="B1467" s="166">
        <v>25.027999999999999</v>
      </c>
      <c r="C1467" s="166">
        <v>10.8</v>
      </c>
    </row>
    <row r="1468" spans="1:3" x14ac:dyDescent="0.2">
      <c r="A1468" s="166" t="s">
        <v>719</v>
      </c>
      <c r="B1468" s="166">
        <v>25.027999999999999</v>
      </c>
      <c r="C1468" s="166">
        <v>10.8</v>
      </c>
    </row>
    <row r="1469" spans="1:3" x14ac:dyDescent="0.2">
      <c r="A1469" s="166" t="s">
        <v>720</v>
      </c>
      <c r="B1469" s="166">
        <v>25.125</v>
      </c>
      <c r="C1469" s="166">
        <v>10.8</v>
      </c>
    </row>
    <row r="1470" spans="1:3" x14ac:dyDescent="0.2">
      <c r="A1470" s="166" t="s">
        <v>721</v>
      </c>
      <c r="B1470" s="166">
        <v>25.125</v>
      </c>
      <c r="C1470" s="166">
        <v>21.5</v>
      </c>
    </row>
    <row r="1471" spans="1:3" x14ac:dyDescent="0.2">
      <c r="A1471" s="166" t="s">
        <v>722</v>
      </c>
      <c r="B1471" s="166">
        <v>25.125</v>
      </c>
      <c r="C1471" s="166">
        <v>21.5</v>
      </c>
    </row>
    <row r="1472" spans="1:3" x14ac:dyDescent="0.2">
      <c r="A1472" s="166" t="s">
        <v>723</v>
      </c>
      <c r="B1472" s="166">
        <v>25.125</v>
      </c>
      <c r="C1472" s="166">
        <v>10.8</v>
      </c>
    </row>
    <row r="1473" spans="1:3" x14ac:dyDescent="0.2">
      <c r="A1473" s="166" t="s">
        <v>724</v>
      </c>
      <c r="B1473" s="166">
        <v>25.125</v>
      </c>
      <c r="C1473" s="166">
        <v>10.8</v>
      </c>
    </row>
    <row r="1474" spans="1:3" x14ac:dyDescent="0.2">
      <c r="A1474" s="166" t="s">
        <v>725</v>
      </c>
      <c r="B1474" s="166">
        <v>25.125</v>
      </c>
      <c r="C1474" s="166">
        <v>10.8</v>
      </c>
    </row>
    <row r="1475" spans="1:3" x14ac:dyDescent="0.2">
      <c r="A1475" s="166" t="s">
        <v>726</v>
      </c>
      <c r="B1475" s="166">
        <v>25.027999999999999</v>
      </c>
      <c r="C1475" s="166">
        <v>10.8</v>
      </c>
    </row>
    <row r="1476" spans="1:3" x14ac:dyDescent="0.2">
      <c r="A1476" s="166" t="s">
        <v>727</v>
      </c>
      <c r="B1476" s="166">
        <v>25.027999999999999</v>
      </c>
      <c r="C1476" s="166">
        <v>10.8</v>
      </c>
    </row>
    <row r="1477" spans="1:3" x14ac:dyDescent="0.2">
      <c r="A1477" s="166" t="s">
        <v>728</v>
      </c>
      <c r="B1477" s="166">
        <v>24.931000000000001</v>
      </c>
      <c r="C1477" s="166">
        <v>10.8</v>
      </c>
    </row>
    <row r="1478" spans="1:3" x14ac:dyDescent="0.2">
      <c r="A1478" s="166" t="s">
        <v>729</v>
      </c>
      <c r="B1478" s="166">
        <v>24.931000000000001</v>
      </c>
      <c r="C1478" s="166">
        <v>10.8</v>
      </c>
    </row>
    <row r="1479" spans="1:3" x14ac:dyDescent="0.2">
      <c r="A1479" s="166" t="s">
        <v>730</v>
      </c>
      <c r="B1479" s="166">
        <v>24.931000000000001</v>
      </c>
      <c r="C1479" s="166">
        <v>10.8</v>
      </c>
    </row>
    <row r="1480" spans="1:3" x14ac:dyDescent="0.2">
      <c r="A1480" s="166" t="s">
        <v>731</v>
      </c>
      <c r="B1480" s="166">
        <v>24.931000000000001</v>
      </c>
      <c r="C1480" s="166">
        <v>10.8</v>
      </c>
    </row>
    <row r="1481" spans="1:3" x14ac:dyDescent="0.2">
      <c r="A1481" s="166" t="s">
        <v>732</v>
      </c>
      <c r="B1481" s="166">
        <v>24.931000000000001</v>
      </c>
      <c r="C1481" s="166">
        <v>10.8</v>
      </c>
    </row>
    <row r="1482" spans="1:3" x14ac:dyDescent="0.2">
      <c r="A1482" s="166" t="s">
        <v>733</v>
      </c>
      <c r="B1482" s="166">
        <v>24.931000000000001</v>
      </c>
      <c r="C1482" s="166">
        <v>10.8</v>
      </c>
    </row>
    <row r="1483" spans="1:3" x14ac:dyDescent="0.2">
      <c r="A1483" s="166" t="s">
        <v>734</v>
      </c>
      <c r="B1483" s="166">
        <v>24.931000000000001</v>
      </c>
      <c r="C1483" s="166">
        <v>10.8</v>
      </c>
    </row>
    <row r="1484" spans="1:3" x14ac:dyDescent="0.2">
      <c r="A1484" s="166" t="s">
        <v>735</v>
      </c>
      <c r="B1484" s="166">
        <v>24.931000000000001</v>
      </c>
      <c r="C1484" s="166">
        <v>10.8</v>
      </c>
    </row>
    <row r="1485" spans="1:3" x14ac:dyDescent="0.2">
      <c r="A1485" s="166" t="s">
        <v>736</v>
      </c>
      <c r="B1485" s="166">
        <v>25.027999999999999</v>
      </c>
      <c r="C1485" s="166">
        <v>10.8</v>
      </c>
    </row>
    <row r="1486" spans="1:3" x14ac:dyDescent="0.2">
      <c r="A1486" s="166" t="s">
        <v>737</v>
      </c>
      <c r="B1486" s="166">
        <v>25.027999999999999</v>
      </c>
      <c r="C1486" s="166">
        <v>10.8</v>
      </c>
    </row>
    <row r="1487" spans="1:3" x14ac:dyDescent="0.2">
      <c r="A1487" s="166" t="s">
        <v>738</v>
      </c>
      <c r="B1487" s="166">
        <v>25.027999999999999</v>
      </c>
      <c r="C1487" s="166">
        <v>10.8</v>
      </c>
    </row>
    <row r="1488" spans="1:3" x14ac:dyDescent="0.2">
      <c r="A1488" s="166" t="s">
        <v>739</v>
      </c>
      <c r="B1488" s="166">
        <v>25.027999999999999</v>
      </c>
      <c r="C1488" s="166">
        <v>10.8</v>
      </c>
    </row>
    <row r="1489" spans="1:3" x14ac:dyDescent="0.2">
      <c r="A1489" s="166" t="s">
        <v>740</v>
      </c>
      <c r="B1489" s="166">
        <v>25.125</v>
      </c>
      <c r="C1489" s="166">
        <v>10.8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4"/>
  <sheetViews>
    <sheetView zoomScaleNormal="80" workbookViewId="0">
      <selection sqref="A1:A2"/>
    </sheetView>
  </sheetViews>
  <sheetFormatPr baseColWidth="10" defaultRowHeight="15" x14ac:dyDescent="0.2"/>
  <cols>
    <col min="1" max="1" width="19.33203125" style="166" bestFit="1" customWidth="1"/>
    <col min="2" max="9" width="10.83203125" style="166"/>
  </cols>
  <sheetData>
    <row r="1" spans="1:10" x14ac:dyDescent="0.2">
      <c r="A1" s="228" t="s">
        <v>62</v>
      </c>
      <c r="B1" s="230" t="s">
        <v>742</v>
      </c>
      <c r="C1" s="231"/>
      <c r="D1" s="231"/>
      <c r="E1" s="231"/>
      <c r="F1" s="231"/>
      <c r="G1" s="231"/>
      <c r="H1" s="231"/>
      <c r="I1" s="231"/>
    </row>
    <row r="2" spans="1:10" x14ac:dyDescent="0.2">
      <c r="A2" s="229"/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3">
        <v>6</v>
      </c>
      <c r="H2" s="172">
        <v>7</v>
      </c>
      <c r="I2" s="172">
        <v>8</v>
      </c>
    </row>
    <row r="3" spans="1:10" x14ac:dyDescent="0.2">
      <c r="A3" s="174" t="s">
        <v>17</v>
      </c>
      <c r="B3" s="175">
        <v>24.841274261474609</v>
      </c>
      <c r="C3" s="175">
        <v>6.9103874266147614E-2</v>
      </c>
      <c r="D3" s="175">
        <v>27.653099060058594</v>
      </c>
      <c r="E3" s="175">
        <v>23.336679458618164</v>
      </c>
      <c r="F3" s="175">
        <v>5.3591632843017578</v>
      </c>
      <c r="G3" s="175">
        <v>16.310092926025391</v>
      </c>
      <c r="H3" s="181">
        <v>8.9781026840209961</v>
      </c>
      <c r="I3" s="181">
        <v>2.5959692001342773</v>
      </c>
    </row>
    <row r="4" spans="1:10" x14ac:dyDescent="0.2">
      <c r="A4" s="176" t="s">
        <v>18</v>
      </c>
      <c r="B4" s="175">
        <v>25.263769149780273</v>
      </c>
      <c r="C4" s="175">
        <v>1.6162387132644653</v>
      </c>
      <c r="D4" s="175">
        <v>28.607711791992188</v>
      </c>
      <c r="E4" s="175">
        <v>26.260643005371094</v>
      </c>
      <c r="F4" s="175">
        <v>10.214455604553223</v>
      </c>
      <c r="G4" s="175">
        <v>17.627979278564453</v>
      </c>
      <c r="H4" s="181">
        <v>9.6237277984619141</v>
      </c>
      <c r="I4" s="181">
        <v>4.8184113502502441</v>
      </c>
    </row>
    <row r="5" spans="1:10" x14ac:dyDescent="0.2">
      <c r="A5" s="176" t="s">
        <v>19</v>
      </c>
      <c r="B5" s="175">
        <v>44.710494995117188</v>
      </c>
      <c r="C5" s="175">
        <v>0.48918804526329041</v>
      </c>
      <c r="D5" s="175">
        <v>44.456298828125</v>
      </c>
      <c r="E5" s="175">
        <v>35.782249450683594</v>
      </c>
      <c r="F5" s="175">
        <v>12.750225067138672</v>
      </c>
      <c r="G5" s="175">
        <v>28.652566909790039</v>
      </c>
      <c r="H5" s="181">
        <v>15.156875610351562</v>
      </c>
      <c r="I5" s="181">
        <v>6.5946259498596191</v>
      </c>
    </row>
    <row r="6" spans="1:10" x14ac:dyDescent="0.2">
      <c r="A6" s="176" t="s">
        <v>20</v>
      </c>
      <c r="B6" s="177">
        <v>0.98269569873809814</v>
      </c>
      <c r="C6" s="177">
        <v>5.4695839062333107E-3</v>
      </c>
      <c r="D6" s="177">
        <v>0.96526157855987549</v>
      </c>
      <c r="E6" s="177">
        <v>0.88636362552642822</v>
      </c>
      <c r="F6" s="177">
        <v>0.5157274603843689</v>
      </c>
      <c r="G6" s="177">
        <v>0.92072665691375732</v>
      </c>
      <c r="H6" s="182">
        <v>0.92916220426559448</v>
      </c>
      <c r="I6" s="182">
        <v>0.50907152891159058</v>
      </c>
    </row>
    <row r="7" spans="1:10" x14ac:dyDescent="0.2">
      <c r="A7" s="176" t="s">
        <v>21</v>
      </c>
      <c r="B7" s="178">
        <v>7401</v>
      </c>
      <c r="C7" s="178">
        <v>7500</v>
      </c>
      <c r="D7" s="178">
        <v>7287</v>
      </c>
      <c r="E7" s="178">
        <v>7440</v>
      </c>
      <c r="F7" s="178">
        <v>7475</v>
      </c>
      <c r="G7" s="178">
        <v>7270</v>
      </c>
      <c r="H7" s="183">
        <v>7500</v>
      </c>
      <c r="I7" s="183">
        <v>7500</v>
      </c>
    </row>
    <row r="8" spans="1:10" x14ac:dyDescent="0.2">
      <c r="A8" s="176" t="s">
        <v>22</v>
      </c>
      <c r="B8" s="179">
        <v>3.4263890702277422E-3</v>
      </c>
      <c r="C8" s="179">
        <v>3.4722222480922937E-3</v>
      </c>
      <c r="D8" s="179">
        <v>3.3736112527549267E-3</v>
      </c>
      <c r="E8" s="179">
        <v>3.4444446209818125E-3</v>
      </c>
      <c r="F8" s="179">
        <v>3.4606482367962599E-3</v>
      </c>
      <c r="G8" s="179">
        <v>3.3657406456768513E-3</v>
      </c>
      <c r="H8" s="184">
        <v>3.4722222480922937E-3</v>
      </c>
      <c r="I8" s="184">
        <v>3.4722222480922937E-3</v>
      </c>
    </row>
    <row r="9" spans="1:10" x14ac:dyDescent="0.2">
      <c r="A9" s="176" t="s">
        <v>23</v>
      </c>
      <c r="B9" s="178">
        <v>99</v>
      </c>
      <c r="C9" s="178">
        <v>0</v>
      </c>
      <c r="D9" s="178">
        <v>213</v>
      </c>
      <c r="E9" s="178">
        <v>60</v>
      </c>
      <c r="F9" s="178">
        <v>25</v>
      </c>
      <c r="G9" s="178">
        <v>230</v>
      </c>
      <c r="H9" s="183">
        <v>0</v>
      </c>
      <c r="I9" s="183">
        <v>0</v>
      </c>
    </row>
    <row r="10" spans="1:10" x14ac:dyDescent="0.2">
      <c r="A10" s="176" t="s">
        <v>24</v>
      </c>
      <c r="B10" s="179">
        <v>4.5833334297640249E-5</v>
      </c>
      <c r="C10" s="179">
        <v>0</v>
      </c>
      <c r="D10" s="179">
        <v>9.8611119028646499E-5</v>
      </c>
      <c r="E10" s="179">
        <v>2.7777778086601757E-5</v>
      </c>
      <c r="F10" s="179">
        <v>1.1574074051168282E-5</v>
      </c>
      <c r="G10" s="179">
        <v>1.0648147872416303E-4</v>
      </c>
      <c r="H10" s="184">
        <v>0</v>
      </c>
      <c r="I10" s="184">
        <v>0</v>
      </c>
    </row>
    <row r="11" spans="1:10" x14ac:dyDescent="0.2">
      <c r="A11" s="176" t="s">
        <v>25</v>
      </c>
      <c r="B11" s="178">
        <v>7500</v>
      </c>
      <c r="C11" s="178">
        <v>7500</v>
      </c>
      <c r="D11" s="178">
        <v>7500</v>
      </c>
      <c r="E11" s="178">
        <v>7500</v>
      </c>
      <c r="F11" s="178">
        <v>7500</v>
      </c>
      <c r="G11" s="178">
        <v>7500</v>
      </c>
      <c r="H11" s="183">
        <v>7500</v>
      </c>
      <c r="I11" s="183">
        <v>7500</v>
      </c>
    </row>
    <row r="12" spans="1:10" x14ac:dyDescent="0.2">
      <c r="A12" s="176" t="s">
        <v>26</v>
      </c>
      <c r="B12" s="178">
        <v>14999</v>
      </c>
      <c r="C12" s="178">
        <v>14999</v>
      </c>
      <c r="D12" s="178">
        <v>14999</v>
      </c>
      <c r="E12" s="178">
        <v>14999</v>
      </c>
      <c r="F12" s="178">
        <v>14999</v>
      </c>
      <c r="G12" s="178">
        <v>14999</v>
      </c>
      <c r="H12" s="183">
        <v>14999</v>
      </c>
      <c r="I12" s="183">
        <v>14999</v>
      </c>
    </row>
    <row r="13" spans="1:10" x14ac:dyDescent="0.2">
      <c r="A13" s="176" t="s">
        <v>27</v>
      </c>
      <c r="B13" s="177">
        <v>0.98680001497268677</v>
      </c>
      <c r="C13" s="177">
        <v>1</v>
      </c>
      <c r="D13" s="177">
        <v>0.9715999960899353</v>
      </c>
      <c r="E13" s="177">
        <v>0.99199998378753662</v>
      </c>
      <c r="F13" s="177">
        <v>0.99666666984558105</v>
      </c>
      <c r="G13" s="177">
        <v>0.96933335065841675</v>
      </c>
      <c r="H13" s="182">
        <v>1</v>
      </c>
      <c r="I13" s="182">
        <v>1</v>
      </c>
      <c r="J13" s="186"/>
    </row>
    <row r="14" spans="1:10" x14ac:dyDescent="0.2">
      <c r="A14" s="176" t="s">
        <v>28</v>
      </c>
      <c r="B14" s="177">
        <v>1.3199999928474426E-2</v>
      </c>
      <c r="C14" s="177">
        <v>0</v>
      </c>
      <c r="D14" s="177">
        <v>2.8400000184774399E-2</v>
      </c>
      <c r="E14" s="177">
        <v>8.0000003799796104E-3</v>
      </c>
      <c r="F14" s="177">
        <v>3.3333334140479565E-3</v>
      </c>
      <c r="G14" s="177">
        <v>3.0666666105389595E-2</v>
      </c>
      <c r="H14" s="182">
        <v>0</v>
      </c>
      <c r="I14" s="182">
        <v>0</v>
      </c>
    </row>
    <row r="15" spans="1:10" x14ac:dyDescent="0.2">
      <c r="A15" s="176" t="s">
        <v>29</v>
      </c>
      <c r="B15" s="178">
        <v>4</v>
      </c>
      <c r="C15" s="178">
        <v>1</v>
      </c>
      <c r="D15" s="178">
        <v>4</v>
      </c>
      <c r="E15" s="178">
        <v>4</v>
      </c>
      <c r="F15" s="178">
        <v>4</v>
      </c>
      <c r="G15" s="178">
        <v>4</v>
      </c>
      <c r="H15" s="183">
        <v>4</v>
      </c>
      <c r="I15" s="183">
        <v>4</v>
      </c>
    </row>
    <row r="16" spans="1:10" x14ac:dyDescent="0.2">
      <c r="A16" s="176" t="s">
        <v>30</v>
      </c>
      <c r="B16" s="178">
        <v>4</v>
      </c>
      <c r="C16" s="178">
        <v>9</v>
      </c>
      <c r="D16" s="178">
        <v>9</v>
      </c>
      <c r="E16" s="178">
        <v>9</v>
      </c>
      <c r="F16" s="178">
        <v>4</v>
      </c>
      <c r="G16" s="178">
        <v>9</v>
      </c>
      <c r="H16" s="183">
        <v>6</v>
      </c>
      <c r="I16" s="183">
        <v>9</v>
      </c>
    </row>
    <row r="17" spans="1:9" x14ac:dyDescent="0.2">
      <c r="A17" s="176" t="s">
        <v>31</v>
      </c>
      <c r="B17" s="177">
        <v>1</v>
      </c>
      <c r="C17" s="177">
        <v>0.1111111119389534</v>
      </c>
      <c r="D17" s="177">
        <v>0.4444444477558136</v>
      </c>
      <c r="E17" s="177">
        <v>0.4444444477558136</v>
      </c>
      <c r="F17" s="177">
        <v>1</v>
      </c>
      <c r="G17" s="177">
        <v>0.4444444477558136</v>
      </c>
      <c r="H17" s="182">
        <v>0.66666668653488159</v>
      </c>
      <c r="I17" s="182">
        <v>0.4444444477558136</v>
      </c>
    </row>
    <row r="18" spans="1:9" x14ac:dyDescent="0.2">
      <c r="A18" s="176" t="s">
        <v>32</v>
      </c>
      <c r="B18" s="180">
        <v>7477.54052734375</v>
      </c>
      <c r="C18" s="180">
        <v>28.759836196899414</v>
      </c>
      <c r="D18" s="180">
        <v>8340.1884765625</v>
      </c>
      <c r="E18" s="180">
        <v>7035.0302734375</v>
      </c>
      <c r="F18" s="180">
        <v>1645.0054931640625</v>
      </c>
      <c r="G18" s="180">
        <v>4948.58251953125</v>
      </c>
      <c r="H18" s="185">
        <v>2751.095703125</v>
      </c>
      <c r="I18" s="185">
        <v>804.57598876953125</v>
      </c>
    </row>
    <row r="19" spans="1:9" x14ac:dyDescent="0.2">
      <c r="A19" s="176" t="s">
        <v>33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83">
        <v>0</v>
      </c>
      <c r="I19" s="183">
        <v>0</v>
      </c>
    </row>
    <row r="20" spans="1:9" x14ac:dyDescent="0.2">
      <c r="A20" s="176" t="s">
        <v>34</v>
      </c>
      <c r="B20" s="178">
        <v>0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83">
        <v>0</v>
      </c>
      <c r="I20" s="183">
        <v>0</v>
      </c>
    </row>
    <row r="21" spans="1:9" x14ac:dyDescent="0.2">
      <c r="A21" s="176" t="s">
        <v>35</v>
      </c>
      <c r="B21" s="178">
        <v>0</v>
      </c>
      <c r="C21" s="178">
        <v>1</v>
      </c>
      <c r="D21" s="178">
        <v>1</v>
      </c>
      <c r="E21" s="178">
        <v>3</v>
      </c>
      <c r="F21" s="178">
        <v>13</v>
      </c>
      <c r="G21" s="178">
        <v>1</v>
      </c>
      <c r="H21" s="183">
        <v>1</v>
      </c>
      <c r="I21" s="183">
        <v>12</v>
      </c>
    </row>
    <row r="22" spans="1:9" x14ac:dyDescent="0.2">
      <c r="A22" s="176" t="s">
        <v>36</v>
      </c>
      <c r="B22" s="179">
        <v>0</v>
      </c>
      <c r="C22" s="179">
        <v>3.4717589151114225E-3</v>
      </c>
      <c r="D22" s="179">
        <v>1.2222184159327298E-4</v>
      </c>
      <c r="E22" s="179">
        <v>2.898145467042923E-4</v>
      </c>
      <c r="F22" s="179">
        <v>1.9856477156281471E-3</v>
      </c>
      <c r="G22" s="179">
        <v>9.7685217042453587E-5</v>
      </c>
      <c r="H22" s="184">
        <v>5.0463146180845797E-5</v>
      </c>
      <c r="I22" s="184">
        <v>1.9944456871598959E-3</v>
      </c>
    </row>
    <row r="23" spans="1:9" x14ac:dyDescent="0.2">
      <c r="A23" s="176" t="s">
        <v>37</v>
      </c>
      <c r="B23" s="179">
        <v>0</v>
      </c>
      <c r="C23" s="179">
        <v>3.4717589151114225E-3</v>
      </c>
      <c r="D23" s="179">
        <v>1.2222184159327298E-4</v>
      </c>
      <c r="E23" s="179">
        <v>9.6604853752069175E-5</v>
      </c>
      <c r="F23" s="179">
        <v>1.5274214092642069E-4</v>
      </c>
      <c r="G23" s="179">
        <v>9.7685217042453587E-5</v>
      </c>
      <c r="H23" s="184">
        <v>5.0463146180845797E-5</v>
      </c>
      <c r="I23" s="184">
        <v>1.6620379756204784E-4</v>
      </c>
    </row>
    <row r="24" spans="1:9" x14ac:dyDescent="0.2">
      <c r="A24" s="228" t="s">
        <v>3</v>
      </c>
      <c r="B24" s="230" t="s">
        <v>742</v>
      </c>
      <c r="C24" s="231"/>
      <c r="D24" s="231"/>
      <c r="E24" s="231"/>
      <c r="F24" s="231"/>
      <c r="G24" s="231"/>
      <c r="H24" s="231"/>
      <c r="I24" s="231"/>
    </row>
    <row r="25" spans="1:9" x14ac:dyDescent="0.2">
      <c r="A25" s="229"/>
      <c r="B25" s="172">
        <v>1</v>
      </c>
      <c r="C25" s="172">
        <v>2</v>
      </c>
      <c r="D25" s="172">
        <v>3</v>
      </c>
      <c r="E25" s="172">
        <v>4</v>
      </c>
      <c r="F25" s="172">
        <v>5</v>
      </c>
      <c r="G25" s="173">
        <v>6</v>
      </c>
      <c r="H25" s="172">
        <v>7</v>
      </c>
      <c r="I25" s="172">
        <v>8</v>
      </c>
    </row>
    <row r="26" spans="1:9" x14ac:dyDescent="0.2">
      <c r="A26" s="174" t="s">
        <v>17</v>
      </c>
      <c r="B26" s="181">
        <v>9.1985902786254883</v>
      </c>
      <c r="C26" s="181">
        <v>2.0061542987823486</v>
      </c>
      <c r="D26" s="181">
        <v>1.2893481254577637</v>
      </c>
      <c r="E26" s="181">
        <v>0.31964918971061707</v>
      </c>
      <c r="F26" s="181">
        <v>9.7797937393188477</v>
      </c>
      <c r="G26" s="181">
        <v>6.7280187606811523</v>
      </c>
      <c r="H26" s="181">
        <v>1.8178912401199341</v>
      </c>
      <c r="I26" s="181">
        <v>0.63560026884078979</v>
      </c>
    </row>
    <row r="27" spans="1:9" x14ac:dyDescent="0.2">
      <c r="A27" s="176" t="s">
        <v>18</v>
      </c>
      <c r="B27" s="181">
        <v>14.281977653503418</v>
      </c>
      <c r="C27" s="181">
        <v>5.2341060638427734</v>
      </c>
      <c r="D27" s="181">
        <v>2.3950622081756592</v>
      </c>
      <c r="E27" s="181">
        <v>2.2088789939880371</v>
      </c>
      <c r="F27" s="181">
        <v>14.369438171386719</v>
      </c>
      <c r="G27" s="181">
        <v>7.9693737030029297</v>
      </c>
      <c r="H27" s="181">
        <v>6.1217308044433594</v>
      </c>
      <c r="I27" s="181">
        <v>2.6633560657501221</v>
      </c>
    </row>
    <row r="28" spans="1:9" x14ac:dyDescent="0.2">
      <c r="A28" s="176" t="s">
        <v>19</v>
      </c>
      <c r="B28" s="181">
        <v>15.706851005554199</v>
      </c>
      <c r="C28" s="181">
        <v>3.9272758960723877</v>
      </c>
      <c r="D28" s="181">
        <v>5.5789837837219238</v>
      </c>
      <c r="E28" s="181">
        <v>1.6579315662384033</v>
      </c>
      <c r="F28" s="181">
        <v>19.091550827026367</v>
      </c>
      <c r="G28" s="181">
        <v>16.163724899291992</v>
      </c>
      <c r="H28" s="181">
        <v>4.7173795700073242</v>
      </c>
      <c r="I28" s="181">
        <v>3.303391695022583</v>
      </c>
    </row>
    <row r="29" spans="1:9" x14ac:dyDescent="0.2">
      <c r="A29" s="176" t="s">
        <v>20</v>
      </c>
      <c r="B29" s="182">
        <v>0.62128782272338867</v>
      </c>
      <c r="C29" s="182">
        <v>0.35725721716880798</v>
      </c>
      <c r="D29" s="182">
        <v>0.45584312081336975</v>
      </c>
      <c r="E29" s="182">
        <v>8.2443967461585999E-2</v>
      </c>
      <c r="F29" s="182">
        <v>0.67058664560317993</v>
      </c>
      <c r="G29" s="182">
        <v>0.83134812116622925</v>
      </c>
      <c r="H29" s="182">
        <v>0.27961578965187073</v>
      </c>
      <c r="I29" s="182">
        <v>0.18463180959224701</v>
      </c>
    </row>
    <row r="30" spans="1:9" x14ac:dyDescent="0.2">
      <c r="A30" s="176" t="s">
        <v>21</v>
      </c>
      <c r="B30" s="183">
        <v>7210</v>
      </c>
      <c r="C30" s="183">
        <v>7500</v>
      </c>
      <c r="D30" s="183">
        <v>7500</v>
      </c>
      <c r="E30" s="183">
        <v>7500</v>
      </c>
      <c r="F30" s="183">
        <v>7402</v>
      </c>
      <c r="G30" s="183">
        <v>7392</v>
      </c>
      <c r="H30" s="183">
        <v>7500</v>
      </c>
      <c r="I30" s="183">
        <v>7500</v>
      </c>
    </row>
    <row r="31" spans="1:9" x14ac:dyDescent="0.2">
      <c r="A31" s="176" t="s">
        <v>22</v>
      </c>
      <c r="B31" s="184">
        <v>3.3379627857357264E-3</v>
      </c>
      <c r="C31" s="184">
        <v>3.4722222480922937E-3</v>
      </c>
      <c r="D31" s="184">
        <v>3.4722222480922937E-3</v>
      </c>
      <c r="E31" s="184">
        <v>3.4722222480922937E-3</v>
      </c>
      <c r="F31" s="184">
        <v>3.4268517047166824E-3</v>
      </c>
      <c r="G31" s="184">
        <v>3.4222221001982689E-3</v>
      </c>
      <c r="H31" s="184">
        <v>3.4722222480922937E-3</v>
      </c>
      <c r="I31" s="184">
        <v>3.4722222480922937E-3</v>
      </c>
    </row>
    <row r="32" spans="1:9" x14ac:dyDescent="0.2">
      <c r="A32" s="176" t="s">
        <v>23</v>
      </c>
      <c r="B32" s="183">
        <v>290</v>
      </c>
      <c r="C32" s="183">
        <v>0</v>
      </c>
      <c r="D32" s="183">
        <v>0</v>
      </c>
      <c r="E32" s="183">
        <v>0</v>
      </c>
      <c r="F32" s="183">
        <v>98</v>
      </c>
      <c r="G32" s="183">
        <v>108</v>
      </c>
      <c r="H32" s="183">
        <v>0</v>
      </c>
      <c r="I32" s="183">
        <v>0</v>
      </c>
    </row>
    <row r="33" spans="1:10" x14ac:dyDescent="0.2">
      <c r="A33" s="176" t="s">
        <v>24</v>
      </c>
      <c r="B33" s="184">
        <v>1.3425925862975419E-4</v>
      </c>
      <c r="C33" s="184">
        <v>0</v>
      </c>
      <c r="D33" s="184">
        <v>0</v>
      </c>
      <c r="E33" s="184">
        <v>0</v>
      </c>
      <c r="F33" s="184">
        <v>4.5370372390607372E-5</v>
      </c>
      <c r="G33" s="184">
        <v>5.0000002374872565E-5</v>
      </c>
      <c r="H33" s="184">
        <v>0</v>
      </c>
      <c r="I33" s="184">
        <v>0</v>
      </c>
    </row>
    <row r="34" spans="1:10" x14ac:dyDescent="0.2">
      <c r="A34" s="176" t="s">
        <v>25</v>
      </c>
      <c r="B34" s="183">
        <v>7500</v>
      </c>
      <c r="C34" s="183">
        <v>7500</v>
      </c>
      <c r="D34" s="183">
        <v>7500</v>
      </c>
      <c r="E34" s="183">
        <v>7500</v>
      </c>
      <c r="F34" s="183">
        <v>7500</v>
      </c>
      <c r="G34" s="183">
        <v>7500</v>
      </c>
      <c r="H34" s="183">
        <v>7500</v>
      </c>
      <c r="I34" s="183">
        <v>7500</v>
      </c>
    </row>
    <row r="35" spans="1:10" x14ac:dyDescent="0.2">
      <c r="A35" s="176" t="s">
        <v>26</v>
      </c>
      <c r="B35" s="183">
        <v>14999</v>
      </c>
      <c r="C35" s="183">
        <v>14999</v>
      </c>
      <c r="D35" s="183">
        <v>14999</v>
      </c>
      <c r="E35" s="183">
        <v>14999</v>
      </c>
      <c r="F35" s="183">
        <v>14999</v>
      </c>
      <c r="G35" s="183">
        <v>14999</v>
      </c>
      <c r="H35" s="183">
        <v>14999</v>
      </c>
      <c r="I35" s="183">
        <v>14999</v>
      </c>
    </row>
    <row r="36" spans="1:10" x14ac:dyDescent="0.2">
      <c r="A36" s="176" t="s">
        <v>27</v>
      </c>
      <c r="B36" s="182">
        <v>0.96133333444595337</v>
      </c>
      <c r="C36" s="182">
        <v>1</v>
      </c>
      <c r="D36" s="182">
        <v>1</v>
      </c>
      <c r="E36" s="182">
        <v>1</v>
      </c>
      <c r="F36" s="182">
        <v>0.98693335056304932</v>
      </c>
      <c r="G36" s="182">
        <v>0.98559999465942383</v>
      </c>
      <c r="H36" s="182">
        <v>1</v>
      </c>
      <c r="I36" s="182">
        <v>1</v>
      </c>
      <c r="J36" s="186"/>
    </row>
    <row r="37" spans="1:10" x14ac:dyDescent="0.2">
      <c r="A37" s="176" t="s">
        <v>28</v>
      </c>
      <c r="B37" s="182">
        <v>3.8666665554046631E-2</v>
      </c>
      <c r="C37" s="182">
        <v>0</v>
      </c>
      <c r="D37" s="182">
        <v>0</v>
      </c>
      <c r="E37" s="182">
        <v>0</v>
      </c>
      <c r="F37" s="182">
        <v>1.3066667132079601E-2</v>
      </c>
      <c r="G37" s="182">
        <v>1.4399999752640724E-2</v>
      </c>
      <c r="H37" s="182">
        <v>0</v>
      </c>
      <c r="I37" s="182">
        <v>0</v>
      </c>
    </row>
    <row r="38" spans="1:10" x14ac:dyDescent="0.2">
      <c r="A38" s="176" t="s">
        <v>29</v>
      </c>
      <c r="B38" s="183">
        <v>5</v>
      </c>
      <c r="C38" s="183">
        <v>4</v>
      </c>
      <c r="D38" s="183">
        <v>4</v>
      </c>
      <c r="E38" s="183">
        <v>1</v>
      </c>
      <c r="F38" s="183">
        <v>4</v>
      </c>
      <c r="G38" s="183">
        <v>4</v>
      </c>
      <c r="H38" s="183">
        <v>4</v>
      </c>
      <c r="I38" s="183">
        <v>2</v>
      </c>
    </row>
    <row r="39" spans="1:10" x14ac:dyDescent="0.2">
      <c r="A39" s="176" t="s">
        <v>30</v>
      </c>
      <c r="B39" s="183">
        <v>9</v>
      </c>
      <c r="C39" s="183">
        <v>9</v>
      </c>
      <c r="D39" s="183">
        <v>9</v>
      </c>
      <c r="E39" s="183">
        <v>9</v>
      </c>
      <c r="F39" s="183">
        <v>4</v>
      </c>
      <c r="G39" s="183">
        <v>6</v>
      </c>
      <c r="H39" s="183">
        <v>9</v>
      </c>
      <c r="I39" s="183">
        <v>6</v>
      </c>
    </row>
    <row r="40" spans="1:10" x14ac:dyDescent="0.2">
      <c r="A40" s="176" t="s">
        <v>31</v>
      </c>
      <c r="B40" s="182">
        <v>0.55555558204650879</v>
      </c>
      <c r="C40" s="182">
        <v>0.4444444477558136</v>
      </c>
      <c r="D40" s="182">
        <v>0.4444444477558136</v>
      </c>
      <c r="E40" s="182">
        <v>0.1111111119389534</v>
      </c>
      <c r="F40" s="182">
        <v>1</v>
      </c>
      <c r="G40" s="182">
        <v>0.66666668653488159</v>
      </c>
      <c r="H40" s="182">
        <v>0.4444444477558136</v>
      </c>
      <c r="I40" s="182">
        <v>0.3333333432674408</v>
      </c>
    </row>
    <row r="41" spans="1:10" x14ac:dyDescent="0.2">
      <c r="A41" s="176" t="s">
        <v>32</v>
      </c>
      <c r="B41" s="185">
        <v>2793.343505859375</v>
      </c>
      <c r="C41" s="185">
        <v>621.50164794921875</v>
      </c>
      <c r="D41" s="185">
        <v>447.2408447265625</v>
      </c>
      <c r="E41" s="185">
        <v>115.77272033691406</v>
      </c>
      <c r="F41" s="185">
        <v>2961.86474609375</v>
      </c>
      <c r="G41" s="185">
        <v>2071.980712890625</v>
      </c>
      <c r="H41" s="185">
        <v>570.2894287109375</v>
      </c>
      <c r="I41" s="185">
        <v>216.81132507324219</v>
      </c>
    </row>
    <row r="42" spans="1:10" x14ac:dyDescent="0.2">
      <c r="A42" s="176" t="s">
        <v>33</v>
      </c>
      <c r="B42" s="183">
        <v>0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3">
        <v>0</v>
      </c>
    </row>
    <row r="43" spans="1:10" x14ac:dyDescent="0.2">
      <c r="A43" s="176" t="s">
        <v>34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3">
        <v>0</v>
      </c>
    </row>
    <row r="44" spans="1:10" x14ac:dyDescent="0.2">
      <c r="A44" s="176" t="s">
        <v>35</v>
      </c>
      <c r="B44" s="183">
        <v>11</v>
      </c>
      <c r="C44" s="183">
        <v>13</v>
      </c>
      <c r="D44" s="183">
        <v>19</v>
      </c>
      <c r="E44" s="183">
        <v>3</v>
      </c>
      <c r="F44" s="183">
        <v>12</v>
      </c>
      <c r="G44" s="183">
        <v>5</v>
      </c>
      <c r="H44" s="183">
        <v>7</v>
      </c>
      <c r="I44" s="183">
        <v>6</v>
      </c>
    </row>
    <row r="45" spans="1:10" x14ac:dyDescent="0.2">
      <c r="A45" s="176" t="s">
        <v>36</v>
      </c>
      <c r="B45" s="184">
        <v>1.2796293012797832E-3</v>
      </c>
      <c r="C45" s="184">
        <v>2.5203707627952099E-3</v>
      </c>
      <c r="D45" s="184">
        <v>2.531017642468214E-3</v>
      </c>
      <c r="E45" s="184">
        <v>3.3874991349875927E-3</v>
      </c>
      <c r="F45" s="184">
        <v>1.2199073098599911E-3</v>
      </c>
      <c r="G45" s="184">
        <v>3.2824021764099598E-4</v>
      </c>
      <c r="H45" s="184">
        <v>2.7462963480502367E-3</v>
      </c>
      <c r="I45" s="184">
        <v>3.1930548138916492E-3</v>
      </c>
    </row>
    <row r="46" spans="1:10" x14ac:dyDescent="0.2">
      <c r="A46" s="176" t="s">
        <v>37</v>
      </c>
      <c r="B46" s="184">
        <v>1.1632993118837476E-4</v>
      </c>
      <c r="C46" s="184">
        <v>1.9387468637432903E-4</v>
      </c>
      <c r="D46" s="184">
        <v>1.3321146252565086E-4</v>
      </c>
      <c r="E46" s="184">
        <v>1.1291663395240903E-3</v>
      </c>
      <c r="F46" s="184">
        <v>1.0165894491365179E-4</v>
      </c>
      <c r="G46" s="184">
        <v>6.564804061781615E-5</v>
      </c>
      <c r="H46" s="184">
        <v>3.9232804556377232E-4</v>
      </c>
      <c r="I46" s="184">
        <v>5.3217582171782851E-4</v>
      </c>
    </row>
    <row r="47" spans="1:10" x14ac:dyDescent="0.2">
      <c r="A47" s="228" t="s">
        <v>53</v>
      </c>
      <c r="B47" s="230" t="s">
        <v>742</v>
      </c>
      <c r="C47" s="231"/>
      <c r="D47" s="231"/>
      <c r="E47" s="231"/>
      <c r="F47" s="231"/>
      <c r="G47" s="231"/>
      <c r="H47" s="231"/>
      <c r="I47" s="231"/>
    </row>
    <row r="48" spans="1:10" x14ac:dyDescent="0.2">
      <c r="A48" s="229"/>
      <c r="B48" s="172">
        <v>1</v>
      </c>
      <c r="C48" s="172">
        <v>2</v>
      </c>
      <c r="D48" s="172">
        <v>3</v>
      </c>
      <c r="E48" s="172">
        <v>4</v>
      </c>
      <c r="F48" s="172">
        <v>5</v>
      </c>
      <c r="G48" s="173">
        <v>6</v>
      </c>
      <c r="H48" s="172">
        <v>7</v>
      </c>
      <c r="I48" s="172">
        <v>8</v>
      </c>
    </row>
    <row r="49" spans="1:9" x14ac:dyDescent="0.2">
      <c r="A49" s="174" t="s">
        <v>17</v>
      </c>
      <c r="B49" s="181">
        <v>0.63636678457260132</v>
      </c>
      <c r="C49" s="175"/>
      <c r="D49" s="181">
        <v>0.61516708135604858</v>
      </c>
      <c r="E49" s="175"/>
      <c r="F49" s="181">
        <v>1.0113167762756348</v>
      </c>
      <c r="G49" s="175"/>
      <c r="H49" s="175"/>
      <c r="I49" s="175"/>
    </row>
    <row r="50" spans="1:9" x14ac:dyDescent="0.2">
      <c r="A50" s="176" t="s">
        <v>18</v>
      </c>
      <c r="B50" s="181">
        <v>2.0260789394378662</v>
      </c>
      <c r="C50" s="175"/>
      <c r="D50" s="181">
        <v>5.3210034370422363</v>
      </c>
      <c r="E50" s="175"/>
      <c r="F50" s="181">
        <v>2.8920364379882812</v>
      </c>
      <c r="G50" s="175"/>
      <c r="H50" s="175"/>
      <c r="I50" s="175"/>
    </row>
    <row r="51" spans="1:9" x14ac:dyDescent="0.2">
      <c r="A51" s="176" t="s">
        <v>19</v>
      </c>
      <c r="B51" s="181">
        <v>3.4027681350708008</v>
      </c>
      <c r="C51" s="175"/>
      <c r="D51" s="181">
        <v>3.7969889640808105</v>
      </c>
      <c r="E51" s="175"/>
      <c r="F51" s="181">
        <v>4.0138483047485352</v>
      </c>
      <c r="G51" s="175"/>
      <c r="H51" s="175"/>
      <c r="I51" s="175"/>
    </row>
    <row r="52" spans="1:9" x14ac:dyDescent="0.2">
      <c r="A52" s="176" t="s">
        <v>20</v>
      </c>
      <c r="B52" s="182">
        <v>0.2094450443983078</v>
      </c>
      <c r="C52" s="177"/>
      <c r="D52" s="182">
        <v>7.8842051327228546E-2</v>
      </c>
      <c r="E52" s="177"/>
      <c r="F52" s="182">
        <v>0.27427962422370911</v>
      </c>
      <c r="G52" s="177"/>
      <c r="H52" s="177"/>
      <c r="I52" s="177"/>
    </row>
    <row r="53" spans="1:9" x14ac:dyDescent="0.2">
      <c r="A53" s="176" t="s">
        <v>21</v>
      </c>
      <c r="B53" s="183">
        <v>7500</v>
      </c>
      <c r="C53" s="178"/>
      <c r="D53" s="183">
        <v>7500</v>
      </c>
      <c r="E53" s="178"/>
      <c r="F53" s="183">
        <v>7500</v>
      </c>
      <c r="G53" s="178"/>
      <c r="H53" s="178"/>
      <c r="I53" s="178"/>
    </row>
    <row r="54" spans="1:9" x14ac:dyDescent="0.2">
      <c r="A54" s="176" t="s">
        <v>22</v>
      </c>
      <c r="B54" s="184">
        <v>3.4722222480922937E-3</v>
      </c>
      <c r="C54" s="179"/>
      <c r="D54" s="184">
        <v>3.4722222480922937E-3</v>
      </c>
      <c r="E54" s="179"/>
      <c r="F54" s="184">
        <v>3.4722222480922937E-3</v>
      </c>
      <c r="G54" s="179"/>
      <c r="H54" s="179"/>
      <c r="I54" s="179"/>
    </row>
    <row r="55" spans="1:9" x14ac:dyDescent="0.2">
      <c r="A55" s="176" t="s">
        <v>23</v>
      </c>
      <c r="B55" s="183">
        <v>0</v>
      </c>
      <c r="C55" s="178"/>
      <c r="D55" s="183">
        <v>0</v>
      </c>
      <c r="E55" s="178"/>
      <c r="F55" s="183">
        <v>0</v>
      </c>
      <c r="G55" s="178"/>
      <c r="H55" s="178"/>
      <c r="I55" s="178"/>
    </row>
    <row r="56" spans="1:9" x14ac:dyDescent="0.2">
      <c r="A56" s="176" t="s">
        <v>24</v>
      </c>
      <c r="B56" s="184">
        <v>0</v>
      </c>
      <c r="C56" s="179"/>
      <c r="D56" s="184">
        <v>0</v>
      </c>
      <c r="E56" s="179"/>
      <c r="F56" s="184">
        <v>0</v>
      </c>
      <c r="G56" s="179"/>
      <c r="H56" s="179"/>
      <c r="I56" s="179"/>
    </row>
    <row r="57" spans="1:9" x14ac:dyDescent="0.2">
      <c r="A57" s="176" t="s">
        <v>25</v>
      </c>
      <c r="B57" s="183">
        <v>7500</v>
      </c>
      <c r="C57" s="178"/>
      <c r="D57" s="183">
        <v>7500</v>
      </c>
      <c r="E57" s="178"/>
      <c r="F57" s="183">
        <v>7500</v>
      </c>
      <c r="G57" s="178"/>
      <c r="H57" s="178"/>
      <c r="I57" s="178"/>
    </row>
    <row r="58" spans="1:9" x14ac:dyDescent="0.2">
      <c r="A58" s="176" t="s">
        <v>26</v>
      </c>
      <c r="B58" s="183">
        <v>14999</v>
      </c>
      <c r="C58" s="178"/>
      <c r="D58" s="183">
        <v>14999</v>
      </c>
      <c r="E58" s="178"/>
      <c r="F58" s="183">
        <v>14999</v>
      </c>
      <c r="G58" s="178"/>
      <c r="H58" s="178"/>
      <c r="I58" s="178"/>
    </row>
    <row r="59" spans="1:9" x14ac:dyDescent="0.2">
      <c r="A59" s="176" t="s">
        <v>27</v>
      </c>
      <c r="B59" s="182">
        <v>1</v>
      </c>
      <c r="C59" s="177"/>
      <c r="D59" s="182">
        <v>1</v>
      </c>
      <c r="E59" s="177"/>
      <c r="F59" s="182">
        <v>1</v>
      </c>
      <c r="G59" s="177"/>
      <c r="H59" s="177"/>
      <c r="I59" s="177"/>
    </row>
    <row r="60" spans="1:9" x14ac:dyDescent="0.2">
      <c r="A60" s="176" t="s">
        <v>28</v>
      </c>
      <c r="B60" s="182">
        <v>0</v>
      </c>
      <c r="C60" s="177"/>
      <c r="D60" s="182">
        <v>0</v>
      </c>
      <c r="E60" s="177"/>
      <c r="F60" s="182">
        <v>0</v>
      </c>
      <c r="G60" s="177"/>
      <c r="H60" s="177"/>
      <c r="I60" s="177"/>
    </row>
    <row r="61" spans="1:9" x14ac:dyDescent="0.2">
      <c r="A61" s="176" t="s">
        <v>29</v>
      </c>
      <c r="B61" s="183">
        <v>2</v>
      </c>
      <c r="C61" s="178"/>
      <c r="D61" s="183">
        <v>3</v>
      </c>
      <c r="E61" s="178"/>
      <c r="F61" s="183">
        <v>3</v>
      </c>
      <c r="G61" s="178"/>
      <c r="H61" s="178"/>
      <c r="I61" s="178"/>
    </row>
    <row r="62" spans="1:9" x14ac:dyDescent="0.2">
      <c r="A62" s="176" t="s">
        <v>30</v>
      </c>
      <c r="B62" s="183">
        <v>4</v>
      </c>
      <c r="C62" s="178"/>
      <c r="D62" s="183">
        <v>9</v>
      </c>
      <c r="E62" s="178"/>
      <c r="F62" s="183">
        <v>9</v>
      </c>
      <c r="G62" s="178"/>
      <c r="H62" s="178"/>
      <c r="I62" s="178"/>
    </row>
    <row r="63" spans="1:9" x14ac:dyDescent="0.2">
      <c r="A63" s="176" t="s">
        <v>31</v>
      </c>
      <c r="B63" s="182">
        <v>0.5</v>
      </c>
      <c r="C63" s="177"/>
      <c r="D63" s="182">
        <v>0.3333333432674408</v>
      </c>
      <c r="E63" s="177"/>
      <c r="F63" s="182">
        <v>0.3333333432674408</v>
      </c>
      <c r="G63" s="177"/>
      <c r="H63" s="177"/>
      <c r="I63" s="177"/>
    </row>
    <row r="64" spans="1:9" x14ac:dyDescent="0.2">
      <c r="A64" s="176" t="s">
        <v>32</v>
      </c>
      <c r="B64" s="185">
        <v>237.62236022949219</v>
      </c>
      <c r="C64" s="180"/>
      <c r="D64" s="185">
        <v>215.87557983398438</v>
      </c>
      <c r="E64" s="180"/>
      <c r="F64" s="185">
        <v>335.79150390625</v>
      </c>
      <c r="G64" s="180"/>
      <c r="H64" s="180"/>
      <c r="I64" s="180"/>
    </row>
    <row r="65" spans="1:9" x14ac:dyDescent="0.2">
      <c r="A65" s="176" t="s">
        <v>33</v>
      </c>
      <c r="B65" s="183">
        <v>0</v>
      </c>
      <c r="C65" s="178"/>
      <c r="D65" s="183">
        <v>0</v>
      </c>
      <c r="E65" s="178"/>
      <c r="F65" s="183">
        <v>0</v>
      </c>
      <c r="G65" s="178"/>
      <c r="H65" s="178"/>
      <c r="I65" s="178"/>
    </row>
    <row r="66" spans="1:9" x14ac:dyDescent="0.2">
      <c r="A66" s="176" t="s">
        <v>34</v>
      </c>
      <c r="B66" s="183">
        <v>0</v>
      </c>
      <c r="C66" s="178"/>
      <c r="D66" s="183">
        <v>0</v>
      </c>
      <c r="E66" s="178"/>
      <c r="F66" s="183">
        <v>0</v>
      </c>
      <c r="G66" s="178"/>
      <c r="H66" s="178"/>
      <c r="I66" s="178"/>
    </row>
    <row r="67" spans="1:9" x14ac:dyDescent="0.2">
      <c r="A67" s="176" t="s">
        <v>35</v>
      </c>
      <c r="B67" s="183">
        <v>3</v>
      </c>
      <c r="C67" s="178"/>
      <c r="D67" s="183">
        <v>5</v>
      </c>
      <c r="E67" s="178"/>
      <c r="F67" s="183">
        <v>11</v>
      </c>
      <c r="G67" s="178"/>
      <c r="H67" s="178"/>
      <c r="I67" s="178"/>
    </row>
    <row r="68" spans="1:9" x14ac:dyDescent="0.2">
      <c r="A68" s="176" t="s">
        <v>36</v>
      </c>
      <c r="B68" s="184">
        <v>3.3342591486871243E-3</v>
      </c>
      <c r="C68" s="179"/>
      <c r="D68" s="184">
        <v>3.3324067480862141E-3</v>
      </c>
      <c r="E68" s="179"/>
      <c r="F68" s="184">
        <v>3.1041649635881186E-3</v>
      </c>
      <c r="G68" s="179"/>
      <c r="H68" s="179"/>
      <c r="I68" s="179"/>
    </row>
    <row r="69" spans="1:9" x14ac:dyDescent="0.2">
      <c r="A69" s="176" t="s">
        <v>37</v>
      </c>
      <c r="B69" s="184">
        <v>1.1114197550341487E-3</v>
      </c>
      <c r="C69" s="179"/>
      <c r="D69" s="184">
        <v>6.6648138454183936E-4</v>
      </c>
      <c r="E69" s="179"/>
      <c r="F69" s="184">
        <v>2.8219682280905545E-4</v>
      </c>
      <c r="G69" s="179"/>
      <c r="H69" s="179"/>
      <c r="I69" s="179"/>
    </row>
    <row r="70" spans="1:9" x14ac:dyDescent="0.2">
      <c r="A70" s="228" t="s">
        <v>57</v>
      </c>
      <c r="B70" s="230" t="s">
        <v>742</v>
      </c>
      <c r="C70" s="231"/>
      <c r="D70" s="231"/>
      <c r="E70" s="231"/>
      <c r="F70" s="231"/>
      <c r="G70" s="231"/>
      <c r="H70" s="231"/>
      <c r="I70" s="231"/>
    </row>
    <row r="71" spans="1:9" x14ac:dyDescent="0.2">
      <c r="A71" s="229"/>
      <c r="B71" s="172">
        <v>1</v>
      </c>
      <c r="C71" s="172">
        <v>2</v>
      </c>
      <c r="D71" s="172">
        <v>3</v>
      </c>
      <c r="E71" s="172">
        <v>4</v>
      </c>
      <c r="F71" s="172">
        <v>5</v>
      </c>
      <c r="G71" s="173">
        <v>6</v>
      </c>
      <c r="H71" s="172">
        <v>7</v>
      </c>
      <c r="I71" s="172">
        <v>8</v>
      </c>
    </row>
    <row r="72" spans="1:9" x14ac:dyDescent="0.2">
      <c r="A72" s="174" t="s">
        <v>17</v>
      </c>
      <c r="B72" s="175">
        <v>26.500970840454102</v>
      </c>
      <c r="C72" s="175">
        <v>0.25020653009414673</v>
      </c>
      <c r="D72" s="175">
        <v>1.4487751722335815</v>
      </c>
      <c r="E72" s="175">
        <v>15.420496940612793</v>
      </c>
      <c r="F72" s="175">
        <v>46.277271270751953</v>
      </c>
      <c r="G72" s="175">
        <v>3.2502021789550781</v>
      </c>
      <c r="H72" s="175">
        <v>3.3077988624572754</v>
      </c>
      <c r="I72" s="175">
        <v>20.275882720947266</v>
      </c>
    </row>
    <row r="73" spans="1:9" x14ac:dyDescent="0.2">
      <c r="A73" s="176" t="s">
        <v>18</v>
      </c>
      <c r="B73" s="175">
        <v>30.772151947021484</v>
      </c>
      <c r="C73" s="175">
        <v>1.3959959745407104</v>
      </c>
      <c r="D73" s="175">
        <v>3.9116148948669434</v>
      </c>
      <c r="E73" s="175">
        <v>16.408557891845703</v>
      </c>
      <c r="F73" s="175">
        <v>47.118499755859375</v>
      </c>
      <c r="G73" s="175">
        <v>8.9706449508666992</v>
      </c>
      <c r="H73" s="175">
        <v>4.8899474143981934</v>
      </c>
      <c r="I73" s="175">
        <v>21.80040168762207</v>
      </c>
    </row>
    <row r="74" spans="1:9" x14ac:dyDescent="0.2">
      <c r="A74" s="176" t="s">
        <v>19</v>
      </c>
      <c r="B74" s="175">
        <v>45.320487976074219</v>
      </c>
      <c r="C74" s="175">
        <v>1.6329858303070068</v>
      </c>
      <c r="D74" s="175">
        <v>4.7923221588134766</v>
      </c>
      <c r="E74" s="175">
        <v>25.894399642944336</v>
      </c>
      <c r="F74" s="175">
        <v>38.142131805419922</v>
      </c>
      <c r="G74" s="175">
        <v>9.1184511184692383</v>
      </c>
      <c r="H74" s="175">
        <v>7.9446125030517578</v>
      </c>
      <c r="I74" s="175">
        <v>27.426322937011719</v>
      </c>
    </row>
    <row r="75" spans="1:9" x14ac:dyDescent="0.2">
      <c r="A75" s="176" t="s">
        <v>20</v>
      </c>
      <c r="B75" s="177">
        <v>0.85930389165878296</v>
      </c>
      <c r="C75" s="177">
        <v>0.1177961602807045</v>
      </c>
      <c r="D75" s="177">
        <v>0.33297759294509888</v>
      </c>
      <c r="E75" s="177">
        <v>0.93701326847076416</v>
      </c>
      <c r="F75" s="177">
        <v>0.98153215646743774</v>
      </c>
      <c r="G75" s="177">
        <v>0.34485059976577759</v>
      </c>
      <c r="H75" s="177">
        <v>0.65514940023422241</v>
      </c>
      <c r="I75" s="177">
        <v>0.92877227067947388</v>
      </c>
    </row>
    <row r="76" spans="1:9" x14ac:dyDescent="0.2">
      <c r="A76" s="176" t="s">
        <v>21</v>
      </c>
      <c r="B76" s="178">
        <v>7474</v>
      </c>
      <c r="C76" s="178">
        <v>7500</v>
      </c>
      <c r="D76" s="178">
        <v>7500</v>
      </c>
      <c r="E76" s="178">
        <v>7323</v>
      </c>
      <c r="F76" s="178">
        <v>7314</v>
      </c>
      <c r="G76" s="178">
        <v>7500</v>
      </c>
      <c r="H76" s="178">
        <v>7500</v>
      </c>
      <c r="I76" s="178">
        <v>7473</v>
      </c>
    </row>
    <row r="77" spans="1:9" x14ac:dyDescent="0.2">
      <c r="A77" s="176" t="s">
        <v>22</v>
      </c>
      <c r="B77" s="179">
        <v>3.4601851366460323E-3</v>
      </c>
      <c r="C77" s="179">
        <v>3.4722222480922937E-3</v>
      </c>
      <c r="D77" s="179">
        <v>3.4722222480922937E-3</v>
      </c>
      <c r="E77" s="179">
        <v>3.3902779687196016E-3</v>
      </c>
      <c r="F77" s="179">
        <v>3.3861109986901283E-3</v>
      </c>
      <c r="G77" s="179">
        <v>3.4722222480922937E-3</v>
      </c>
      <c r="H77" s="179">
        <v>3.4722222480922937E-3</v>
      </c>
      <c r="I77" s="179">
        <v>3.4597222693264484E-3</v>
      </c>
    </row>
    <row r="78" spans="1:9" x14ac:dyDescent="0.2">
      <c r="A78" s="176" t="s">
        <v>23</v>
      </c>
      <c r="B78" s="178">
        <v>26</v>
      </c>
      <c r="C78" s="178">
        <v>0</v>
      </c>
      <c r="D78" s="178">
        <v>0</v>
      </c>
      <c r="E78" s="178">
        <v>177</v>
      </c>
      <c r="F78" s="178">
        <v>186</v>
      </c>
      <c r="G78" s="178">
        <v>0</v>
      </c>
      <c r="H78" s="178">
        <v>0</v>
      </c>
      <c r="I78" s="178">
        <v>27</v>
      </c>
    </row>
    <row r="79" spans="1:9" x14ac:dyDescent="0.2">
      <c r="A79" s="176" t="s">
        <v>24</v>
      </c>
      <c r="B79" s="179">
        <v>1.2037036867695861E-5</v>
      </c>
      <c r="C79" s="179">
        <v>0</v>
      </c>
      <c r="D79" s="179">
        <v>0</v>
      </c>
      <c r="E79" s="179">
        <v>8.1944446719717234E-5</v>
      </c>
      <c r="F79" s="179">
        <v>8.6111111158970743E-5</v>
      </c>
      <c r="G79" s="179">
        <v>0</v>
      </c>
      <c r="H79" s="179">
        <v>0</v>
      </c>
      <c r="I79" s="179">
        <v>1.2500000593718141E-5</v>
      </c>
    </row>
    <row r="80" spans="1:9" x14ac:dyDescent="0.2">
      <c r="A80" s="176" t="s">
        <v>25</v>
      </c>
      <c r="B80" s="178">
        <v>7500</v>
      </c>
      <c r="C80" s="178">
        <v>7500</v>
      </c>
      <c r="D80" s="178">
        <v>7500</v>
      </c>
      <c r="E80" s="178">
        <v>7500</v>
      </c>
      <c r="F80" s="178">
        <v>7500</v>
      </c>
      <c r="G80" s="178">
        <v>7500</v>
      </c>
      <c r="H80" s="178">
        <v>7500</v>
      </c>
      <c r="I80" s="178">
        <v>7500</v>
      </c>
    </row>
    <row r="81" spans="1:10" x14ac:dyDescent="0.2">
      <c r="A81" s="176" t="s">
        <v>26</v>
      </c>
      <c r="B81" s="178">
        <v>14999</v>
      </c>
      <c r="C81" s="178">
        <v>14999</v>
      </c>
      <c r="D81" s="178">
        <v>14999</v>
      </c>
      <c r="E81" s="178">
        <v>14999</v>
      </c>
      <c r="F81" s="178">
        <v>14999</v>
      </c>
      <c r="G81" s="178">
        <v>14999</v>
      </c>
      <c r="H81" s="178">
        <v>14999</v>
      </c>
      <c r="I81" s="178">
        <v>14999</v>
      </c>
    </row>
    <row r="82" spans="1:10" x14ac:dyDescent="0.2">
      <c r="A82" s="176" t="s">
        <v>27</v>
      </c>
      <c r="B82" s="177">
        <v>0.99653333425521851</v>
      </c>
      <c r="C82" s="177">
        <v>1</v>
      </c>
      <c r="D82" s="177">
        <v>1</v>
      </c>
      <c r="E82" s="177">
        <v>0.97640001773834229</v>
      </c>
      <c r="F82" s="177">
        <v>0.97519999742507935</v>
      </c>
      <c r="G82" s="177">
        <v>1</v>
      </c>
      <c r="H82" s="177">
        <v>1</v>
      </c>
      <c r="I82" s="177">
        <v>0.99639999866485596</v>
      </c>
      <c r="J82" s="186"/>
    </row>
    <row r="83" spans="1:10" x14ac:dyDescent="0.2">
      <c r="A83" s="176" t="s">
        <v>28</v>
      </c>
      <c r="B83" s="177">
        <v>3.4666666761040688E-3</v>
      </c>
      <c r="C83" s="177">
        <v>0</v>
      </c>
      <c r="D83" s="177">
        <v>0</v>
      </c>
      <c r="E83" s="177">
        <v>2.3600000888109207E-2</v>
      </c>
      <c r="F83" s="177">
        <v>2.4800000712275505E-2</v>
      </c>
      <c r="G83" s="177">
        <v>0</v>
      </c>
      <c r="H83" s="177">
        <v>0</v>
      </c>
      <c r="I83" s="177">
        <v>3.599999938160181E-3</v>
      </c>
    </row>
    <row r="84" spans="1:10" x14ac:dyDescent="0.2">
      <c r="A84" s="176" t="s">
        <v>29</v>
      </c>
      <c r="B84" s="178">
        <v>6</v>
      </c>
      <c r="C84" s="178">
        <v>2</v>
      </c>
      <c r="D84" s="178">
        <v>2</v>
      </c>
      <c r="E84" s="178">
        <v>4</v>
      </c>
      <c r="F84" s="178">
        <v>4</v>
      </c>
      <c r="G84" s="178">
        <v>4</v>
      </c>
      <c r="H84" s="178">
        <v>6</v>
      </c>
      <c r="I84" s="178">
        <v>4</v>
      </c>
    </row>
    <row r="85" spans="1:10" x14ac:dyDescent="0.2">
      <c r="A85" s="176" t="s">
        <v>30</v>
      </c>
      <c r="B85" s="178">
        <v>9</v>
      </c>
      <c r="C85" s="178">
        <v>6</v>
      </c>
      <c r="D85" s="178">
        <v>9</v>
      </c>
      <c r="E85" s="178">
        <v>6</v>
      </c>
      <c r="F85" s="178">
        <v>9</v>
      </c>
      <c r="G85" s="178">
        <v>6</v>
      </c>
      <c r="H85" s="178">
        <v>9</v>
      </c>
      <c r="I85" s="178">
        <v>9</v>
      </c>
    </row>
    <row r="86" spans="1:10" x14ac:dyDescent="0.2">
      <c r="A86" s="176" t="s">
        <v>31</v>
      </c>
      <c r="B86" s="177">
        <v>0.66666668653488159</v>
      </c>
      <c r="C86" s="177">
        <v>0.3333333432674408</v>
      </c>
      <c r="D86" s="177">
        <v>0.2222222238779068</v>
      </c>
      <c r="E86" s="177">
        <v>0.66666668653488159</v>
      </c>
      <c r="F86" s="177">
        <v>0.4444444477558136</v>
      </c>
      <c r="G86" s="177">
        <v>0.66666668653488159</v>
      </c>
      <c r="H86" s="177">
        <v>0.66666668653488159</v>
      </c>
      <c r="I86" s="177">
        <v>0.4444444477558136</v>
      </c>
    </row>
    <row r="87" spans="1:10" x14ac:dyDescent="0.2">
      <c r="A87" s="176" t="s">
        <v>32</v>
      </c>
      <c r="B87" s="180">
        <v>7994.83447265625</v>
      </c>
      <c r="C87" s="180">
        <v>103.00888061523438</v>
      </c>
      <c r="D87" s="180">
        <v>488.1651611328125</v>
      </c>
      <c r="E87" s="180">
        <v>4666.3603515625</v>
      </c>
      <c r="F87" s="180">
        <v>13954.0166015625</v>
      </c>
      <c r="G87" s="180">
        <v>1002.2083740234375</v>
      </c>
      <c r="H87" s="180">
        <v>1038.3134765625</v>
      </c>
      <c r="I87" s="180">
        <v>6106.7451171875</v>
      </c>
    </row>
    <row r="88" spans="1:10" x14ac:dyDescent="0.2">
      <c r="A88" s="176" t="s">
        <v>33</v>
      </c>
      <c r="B88" s="178">
        <v>0</v>
      </c>
      <c r="C88" s="178">
        <v>0</v>
      </c>
      <c r="D88" s="178">
        <v>0</v>
      </c>
      <c r="E88" s="178">
        <v>0</v>
      </c>
      <c r="F88" s="178">
        <v>0</v>
      </c>
      <c r="G88" s="178">
        <v>0</v>
      </c>
      <c r="H88" s="178">
        <v>0</v>
      </c>
      <c r="I88" s="178">
        <v>0</v>
      </c>
    </row>
    <row r="89" spans="1:10" x14ac:dyDescent="0.2">
      <c r="A89" s="176" t="s">
        <v>34</v>
      </c>
      <c r="B89" s="178">
        <v>0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</row>
    <row r="90" spans="1:10" x14ac:dyDescent="0.2">
      <c r="A90" s="176" t="s">
        <v>35</v>
      </c>
      <c r="B90" s="178">
        <v>4</v>
      </c>
      <c r="C90" s="178">
        <v>3</v>
      </c>
      <c r="D90" s="178">
        <v>9</v>
      </c>
      <c r="E90" s="178">
        <v>0</v>
      </c>
      <c r="F90" s="178">
        <v>1</v>
      </c>
      <c r="G90" s="178">
        <v>16</v>
      </c>
      <c r="H90" s="178">
        <v>9</v>
      </c>
      <c r="I90" s="178">
        <v>3</v>
      </c>
    </row>
    <row r="91" spans="1:10" x14ac:dyDescent="0.2">
      <c r="A91" s="176" t="s">
        <v>36</v>
      </c>
      <c r="B91" s="179">
        <v>3.4583339584060013E-4</v>
      </c>
      <c r="C91" s="179">
        <v>3.4708329476416111E-3</v>
      </c>
      <c r="D91" s="179">
        <v>2.6791663840413094E-3</v>
      </c>
      <c r="E91" s="179">
        <v>0</v>
      </c>
      <c r="F91" s="179">
        <v>5.4629290389129892E-5</v>
      </c>
      <c r="G91" s="179">
        <v>2.405091654509306E-3</v>
      </c>
      <c r="H91" s="179">
        <v>1.3138888170942664E-3</v>
      </c>
      <c r="I91" s="179">
        <v>1.648147008381784E-4</v>
      </c>
    </row>
    <row r="92" spans="1:10" x14ac:dyDescent="0.2">
      <c r="A92" s="176" t="s">
        <v>37</v>
      </c>
      <c r="B92" s="179">
        <v>8.6458348960150033E-5</v>
      </c>
      <c r="C92" s="179">
        <v>1.156944315880537E-3</v>
      </c>
      <c r="D92" s="179">
        <v>2.9768515378236771E-4</v>
      </c>
      <c r="E92" s="179">
        <v>0</v>
      </c>
      <c r="F92" s="179">
        <v>5.4629290389129892E-5</v>
      </c>
      <c r="G92" s="179">
        <v>1.5031822840683162E-4</v>
      </c>
      <c r="H92" s="179">
        <v>1.4598763664253056E-4</v>
      </c>
      <c r="I92" s="179">
        <v>5.4938234825385734E-5</v>
      </c>
    </row>
    <row r="93" spans="1:10" x14ac:dyDescent="0.2">
      <c r="A93" s="228" t="s">
        <v>0</v>
      </c>
      <c r="B93" s="230" t="s">
        <v>742</v>
      </c>
      <c r="C93" s="231"/>
      <c r="D93" s="231"/>
      <c r="E93" s="231"/>
      <c r="F93" s="231"/>
      <c r="G93" s="231"/>
      <c r="H93" s="231"/>
      <c r="I93" s="231"/>
    </row>
    <row r="94" spans="1:10" x14ac:dyDescent="0.2">
      <c r="A94" s="229"/>
      <c r="B94" s="172">
        <v>1</v>
      </c>
      <c r="C94" s="172">
        <v>2</v>
      </c>
      <c r="D94" s="172">
        <v>3</v>
      </c>
      <c r="E94" s="172">
        <v>4</v>
      </c>
      <c r="F94" s="172">
        <v>5</v>
      </c>
      <c r="G94" s="173">
        <v>6</v>
      </c>
      <c r="H94" s="172">
        <v>7</v>
      </c>
      <c r="I94" s="172">
        <v>8</v>
      </c>
    </row>
    <row r="95" spans="1:10" x14ac:dyDescent="0.2">
      <c r="A95" s="174" t="s">
        <v>17</v>
      </c>
      <c r="B95" s="175">
        <v>10.134360313415527</v>
      </c>
      <c r="C95" s="175">
        <v>12.06773853302002</v>
      </c>
      <c r="D95" s="175">
        <v>7.0326018333435059</v>
      </c>
      <c r="E95" s="175">
        <v>0.18168754875659943</v>
      </c>
      <c r="F95" s="175">
        <v>2.3521051406860352</v>
      </c>
      <c r="G95" s="175">
        <v>2.210564136505127</v>
      </c>
      <c r="H95" s="175">
        <v>9.1106147766113281</v>
      </c>
      <c r="I95" s="175">
        <v>10.96983814239502</v>
      </c>
    </row>
    <row r="96" spans="1:10" x14ac:dyDescent="0.2">
      <c r="A96" s="176" t="s">
        <v>18</v>
      </c>
      <c r="B96" s="175">
        <v>12.111422538757324</v>
      </c>
      <c r="C96" s="175">
        <v>12.716884613037109</v>
      </c>
      <c r="D96" s="175">
        <v>9.6956958770751953</v>
      </c>
      <c r="E96" s="175">
        <v>1.6414886713027954</v>
      </c>
      <c r="F96" s="175">
        <v>5.9887948036193848</v>
      </c>
      <c r="G96" s="175">
        <v>4.6676602363586426</v>
      </c>
      <c r="H96" s="175">
        <v>12.456852912902832</v>
      </c>
      <c r="I96" s="175">
        <v>16.145898818969727</v>
      </c>
    </row>
    <row r="97" spans="1:10" x14ac:dyDescent="0.2">
      <c r="A97" s="176" t="s">
        <v>19</v>
      </c>
      <c r="B97" s="175">
        <v>14.064098358154297</v>
      </c>
      <c r="C97" s="175">
        <v>24.575395584106445</v>
      </c>
      <c r="D97" s="175">
        <v>16.484645843505859</v>
      </c>
      <c r="E97" s="175">
        <v>1.1394445896148682</v>
      </c>
      <c r="F97" s="175">
        <v>4.8250432014465332</v>
      </c>
      <c r="G97" s="175">
        <v>6.6725735664367676</v>
      </c>
      <c r="H97" s="175">
        <v>23.889884948730469</v>
      </c>
      <c r="I97" s="175">
        <v>21.185146331787109</v>
      </c>
    </row>
    <row r="98" spans="1:10" x14ac:dyDescent="0.2">
      <c r="A98" s="176" t="s">
        <v>20</v>
      </c>
      <c r="B98" s="177">
        <v>0.83324438333511353</v>
      </c>
      <c r="C98" s="177">
        <v>0.94637566804885864</v>
      </c>
      <c r="D98" s="177">
        <v>0.71323037147521973</v>
      </c>
      <c r="E98" s="177">
        <v>1.7609391361474991E-2</v>
      </c>
      <c r="F98" s="177">
        <v>0.3770010769367218</v>
      </c>
      <c r="G98" s="177">
        <v>0.44316968321800232</v>
      </c>
      <c r="H98" s="177">
        <v>0.72425293922424316</v>
      </c>
      <c r="I98" s="177">
        <v>0.67220139503479004</v>
      </c>
    </row>
    <row r="99" spans="1:10" x14ac:dyDescent="0.2">
      <c r="A99" s="176" t="s">
        <v>21</v>
      </c>
      <c r="B99" s="178">
        <v>7500</v>
      </c>
      <c r="C99" s="178">
        <v>7426</v>
      </c>
      <c r="D99" s="178">
        <v>7449</v>
      </c>
      <c r="E99" s="178">
        <v>7500</v>
      </c>
      <c r="F99" s="178">
        <v>7500</v>
      </c>
      <c r="G99" s="178">
        <v>7500</v>
      </c>
      <c r="H99" s="178">
        <v>7500</v>
      </c>
      <c r="I99" s="178">
        <v>7472</v>
      </c>
    </row>
    <row r="100" spans="1:10" x14ac:dyDescent="0.2">
      <c r="A100" s="176" t="s">
        <v>22</v>
      </c>
      <c r="B100" s="179">
        <v>3.4722222480922937E-3</v>
      </c>
      <c r="C100" s="179">
        <v>3.4379630815237761E-3</v>
      </c>
      <c r="D100" s="179">
        <v>3.4486111253499985E-3</v>
      </c>
      <c r="E100" s="179">
        <v>3.4722222480922937E-3</v>
      </c>
      <c r="F100" s="179">
        <v>3.4722222480922937E-3</v>
      </c>
      <c r="G100" s="179">
        <v>3.4722222480922937E-3</v>
      </c>
      <c r="H100" s="179">
        <v>3.4722222480922937E-3</v>
      </c>
      <c r="I100" s="179">
        <v>3.4592594020068645E-3</v>
      </c>
    </row>
    <row r="101" spans="1:10" x14ac:dyDescent="0.2">
      <c r="A101" s="176" t="s">
        <v>23</v>
      </c>
      <c r="B101" s="178">
        <v>0</v>
      </c>
      <c r="C101" s="178">
        <v>74</v>
      </c>
      <c r="D101" s="178">
        <v>51</v>
      </c>
      <c r="E101" s="178">
        <v>0</v>
      </c>
      <c r="F101" s="178">
        <v>0</v>
      </c>
      <c r="G101" s="178">
        <v>0</v>
      </c>
      <c r="H101" s="178">
        <v>0</v>
      </c>
      <c r="I101" s="178">
        <v>28</v>
      </c>
    </row>
    <row r="102" spans="1:10" x14ac:dyDescent="0.2">
      <c r="A102" s="176" t="s">
        <v>24</v>
      </c>
      <c r="B102" s="179">
        <v>0</v>
      </c>
      <c r="C102" s="179">
        <v>3.4259261155966669E-5</v>
      </c>
      <c r="D102" s="179">
        <v>2.361111000936944E-5</v>
      </c>
      <c r="E102" s="179">
        <v>0</v>
      </c>
      <c r="F102" s="179">
        <v>0</v>
      </c>
      <c r="G102" s="179">
        <v>0</v>
      </c>
      <c r="H102" s="179">
        <v>0</v>
      </c>
      <c r="I102" s="179">
        <v>1.296296341024572E-5</v>
      </c>
    </row>
    <row r="103" spans="1:10" x14ac:dyDescent="0.2">
      <c r="A103" s="176" t="s">
        <v>25</v>
      </c>
      <c r="B103" s="178">
        <v>7500</v>
      </c>
      <c r="C103" s="178">
        <v>7500</v>
      </c>
      <c r="D103" s="178">
        <v>7500</v>
      </c>
      <c r="E103" s="178">
        <v>7500</v>
      </c>
      <c r="F103" s="178">
        <v>7500</v>
      </c>
      <c r="G103" s="178">
        <v>7500</v>
      </c>
      <c r="H103" s="178">
        <v>7500</v>
      </c>
      <c r="I103" s="178">
        <v>7500</v>
      </c>
    </row>
    <row r="104" spans="1:10" x14ac:dyDescent="0.2">
      <c r="A104" s="176" t="s">
        <v>26</v>
      </c>
      <c r="B104" s="178">
        <v>14999</v>
      </c>
      <c r="C104" s="178">
        <v>14999</v>
      </c>
      <c r="D104" s="178">
        <v>14999</v>
      </c>
      <c r="E104" s="178">
        <v>14999</v>
      </c>
      <c r="F104" s="178">
        <v>14999</v>
      </c>
      <c r="G104" s="178">
        <v>14999</v>
      </c>
      <c r="H104" s="178">
        <v>14999</v>
      </c>
      <c r="I104" s="178">
        <v>14999</v>
      </c>
    </row>
    <row r="105" spans="1:10" x14ac:dyDescent="0.2">
      <c r="A105" s="176" t="s">
        <v>27</v>
      </c>
      <c r="B105" s="177">
        <v>1</v>
      </c>
      <c r="C105" s="177">
        <v>0.99013334512710571</v>
      </c>
      <c r="D105" s="177">
        <v>0.99320000410079956</v>
      </c>
      <c r="E105" s="177">
        <v>1</v>
      </c>
      <c r="F105" s="177">
        <v>1</v>
      </c>
      <c r="G105" s="177">
        <v>1</v>
      </c>
      <c r="H105" s="177">
        <v>1</v>
      </c>
      <c r="I105" s="177">
        <v>0.99626666307449341</v>
      </c>
      <c r="J105" s="186"/>
    </row>
    <row r="106" spans="1:10" x14ac:dyDescent="0.2">
      <c r="A106" s="176" t="s">
        <v>28</v>
      </c>
      <c r="B106" s="177">
        <v>0</v>
      </c>
      <c r="C106" s="177">
        <v>9.8666669800877571E-3</v>
      </c>
      <c r="D106" s="177">
        <v>6.8000000901520252E-3</v>
      </c>
      <c r="E106" s="177">
        <v>0</v>
      </c>
      <c r="F106" s="177">
        <v>0</v>
      </c>
      <c r="G106" s="177">
        <v>0</v>
      </c>
      <c r="H106" s="177">
        <v>0</v>
      </c>
      <c r="I106" s="177">
        <v>3.733333433046937E-3</v>
      </c>
    </row>
    <row r="107" spans="1:10" x14ac:dyDescent="0.2">
      <c r="A107" s="176" t="s">
        <v>29</v>
      </c>
      <c r="B107" s="178">
        <v>4</v>
      </c>
      <c r="C107" s="178">
        <v>4</v>
      </c>
      <c r="D107" s="178">
        <v>4</v>
      </c>
      <c r="E107" s="178">
        <v>1</v>
      </c>
      <c r="F107" s="178">
        <v>4</v>
      </c>
      <c r="G107" s="178">
        <v>4</v>
      </c>
      <c r="H107" s="178">
        <v>6</v>
      </c>
      <c r="I107" s="178">
        <v>4</v>
      </c>
    </row>
    <row r="108" spans="1:10" x14ac:dyDescent="0.2">
      <c r="A108" s="176" t="s">
        <v>30</v>
      </c>
      <c r="B108" s="178">
        <v>4</v>
      </c>
      <c r="C108" s="178">
        <v>9</v>
      </c>
      <c r="D108" s="178">
        <v>9</v>
      </c>
      <c r="E108" s="178">
        <v>9</v>
      </c>
      <c r="F108" s="178">
        <v>6</v>
      </c>
      <c r="G108" s="178">
        <v>9</v>
      </c>
      <c r="H108" s="178">
        <v>9</v>
      </c>
      <c r="I108" s="178">
        <v>9</v>
      </c>
    </row>
    <row r="109" spans="1:10" x14ac:dyDescent="0.2">
      <c r="A109" s="176" t="s">
        <v>31</v>
      </c>
      <c r="B109" s="177">
        <v>1</v>
      </c>
      <c r="C109" s="177">
        <v>0.4444444477558136</v>
      </c>
      <c r="D109" s="177">
        <v>0.4444444477558136</v>
      </c>
      <c r="E109" s="177">
        <v>0.1111111119389534</v>
      </c>
      <c r="F109" s="177">
        <v>0.66666668653488159</v>
      </c>
      <c r="G109" s="177">
        <v>0.4444444477558136</v>
      </c>
      <c r="H109" s="177">
        <v>0.66666668653488159</v>
      </c>
      <c r="I109" s="177">
        <v>0.4444444477558136</v>
      </c>
    </row>
    <row r="110" spans="1:10" x14ac:dyDescent="0.2">
      <c r="A110" s="176" t="s">
        <v>32</v>
      </c>
      <c r="B110" s="180">
        <v>3057.343994140625</v>
      </c>
      <c r="C110" s="180">
        <v>3660.671630859375</v>
      </c>
      <c r="D110" s="180">
        <v>2154.8271484375</v>
      </c>
      <c r="E110" s="180">
        <v>72.531387329101562</v>
      </c>
      <c r="F110" s="180">
        <v>723.103271484375</v>
      </c>
      <c r="G110" s="180">
        <v>705.1854248046875</v>
      </c>
      <c r="H110" s="180">
        <v>2796.62255859375</v>
      </c>
      <c r="I110" s="180">
        <v>3322.778076171875</v>
      </c>
    </row>
    <row r="111" spans="1:10" x14ac:dyDescent="0.2">
      <c r="A111" s="176" t="s">
        <v>33</v>
      </c>
      <c r="B111" s="178">
        <v>0</v>
      </c>
      <c r="C111" s="178">
        <v>0</v>
      </c>
      <c r="D111" s="178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</row>
    <row r="112" spans="1:10" x14ac:dyDescent="0.2">
      <c r="A112" s="176" t="s">
        <v>34</v>
      </c>
      <c r="B112" s="178">
        <v>0</v>
      </c>
      <c r="C112" s="178">
        <v>0</v>
      </c>
      <c r="D112" s="178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</row>
    <row r="113" spans="1:10" x14ac:dyDescent="0.2">
      <c r="A113" s="176" t="s">
        <v>35</v>
      </c>
      <c r="B113" s="178">
        <v>9</v>
      </c>
      <c r="C113" s="178">
        <v>2</v>
      </c>
      <c r="D113" s="178">
        <v>8</v>
      </c>
      <c r="E113" s="178">
        <v>1</v>
      </c>
      <c r="F113" s="178">
        <v>7</v>
      </c>
      <c r="G113" s="178">
        <v>12</v>
      </c>
      <c r="H113" s="178">
        <v>10</v>
      </c>
      <c r="I113" s="178">
        <v>11</v>
      </c>
    </row>
    <row r="114" spans="1:10" x14ac:dyDescent="0.2">
      <c r="A114" s="176" t="s">
        <v>36</v>
      </c>
      <c r="B114" s="179">
        <v>6.750004249624908E-4</v>
      </c>
      <c r="C114" s="179">
        <v>9.4444840215146542E-5</v>
      </c>
      <c r="D114" s="179">
        <v>7.7083305222913623E-4</v>
      </c>
      <c r="E114" s="179">
        <v>3.4717589151114225E-3</v>
      </c>
      <c r="F114" s="179">
        <v>2.2106473334133625E-3</v>
      </c>
      <c r="G114" s="179">
        <v>2.2083339281380177E-3</v>
      </c>
      <c r="H114" s="179">
        <v>8.1342557677999139E-4</v>
      </c>
      <c r="I114" s="179">
        <v>1.2921290472149849E-3</v>
      </c>
    </row>
    <row r="115" spans="1:10" x14ac:dyDescent="0.2">
      <c r="A115" s="176" t="s">
        <v>37</v>
      </c>
      <c r="B115" s="179">
        <v>7.5000047218054533E-5</v>
      </c>
      <c r="C115" s="179">
        <v>4.7222420107573271E-5</v>
      </c>
      <c r="D115" s="179">
        <v>9.6354131528642029E-5</v>
      </c>
      <c r="E115" s="179">
        <v>3.4717589151114225E-3</v>
      </c>
      <c r="F115" s="179">
        <v>3.1580677023157477E-4</v>
      </c>
      <c r="G115" s="179">
        <v>1.840278273448348E-4</v>
      </c>
      <c r="H115" s="179">
        <v>8.1342557677999139E-5</v>
      </c>
      <c r="I115" s="179">
        <v>1.1746628297260031E-4</v>
      </c>
    </row>
    <row r="116" spans="1:10" x14ac:dyDescent="0.2">
      <c r="A116" s="228" t="s">
        <v>58</v>
      </c>
      <c r="B116" s="230" t="s">
        <v>742</v>
      </c>
      <c r="C116" s="231"/>
      <c r="D116" s="231"/>
      <c r="E116" s="231"/>
      <c r="F116" s="231"/>
      <c r="G116" s="231"/>
      <c r="H116" s="231"/>
      <c r="I116" s="231"/>
    </row>
    <row r="117" spans="1:10" x14ac:dyDescent="0.2">
      <c r="A117" s="229"/>
      <c r="B117" s="172">
        <v>1</v>
      </c>
      <c r="C117" s="172">
        <v>2</v>
      </c>
      <c r="D117" s="172">
        <v>3</v>
      </c>
      <c r="E117" s="172">
        <v>4</v>
      </c>
      <c r="F117" s="172">
        <v>5</v>
      </c>
      <c r="G117" s="173">
        <v>6</v>
      </c>
      <c r="H117" s="172">
        <v>7</v>
      </c>
      <c r="I117" s="172">
        <v>8</v>
      </c>
    </row>
    <row r="118" spans="1:10" x14ac:dyDescent="0.2">
      <c r="A118" s="174" t="s">
        <v>17</v>
      </c>
      <c r="B118" s="175">
        <v>3.3241662979125977</v>
      </c>
      <c r="C118" s="175">
        <v>32.100093841552734</v>
      </c>
      <c r="D118" s="175">
        <v>0.8397831916809082</v>
      </c>
      <c r="E118" s="175">
        <v>0.17468483746051788</v>
      </c>
      <c r="F118" s="175">
        <v>4.7612409591674805</v>
      </c>
      <c r="G118" s="175">
        <v>19.683101654052734</v>
      </c>
      <c r="H118" s="175">
        <v>2.6757626533508301</v>
      </c>
      <c r="I118" s="175">
        <v>11.209362030029297</v>
      </c>
    </row>
    <row r="119" spans="1:10" x14ac:dyDescent="0.2">
      <c r="A119" s="176" t="s">
        <v>18</v>
      </c>
      <c r="B119" s="175">
        <v>5.1269359588623047</v>
      </c>
      <c r="C119" s="175">
        <v>33.040294647216797</v>
      </c>
      <c r="D119" s="175">
        <v>2.666271448135376</v>
      </c>
      <c r="E119" s="175">
        <v>1.8665330410003662</v>
      </c>
      <c r="F119" s="175">
        <v>6.1052742004394531</v>
      </c>
      <c r="G119" s="175">
        <v>20.705966949462891</v>
      </c>
      <c r="H119" s="175">
        <v>4.7700514793395996</v>
      </c>
      <c r="I119" s="175">
        <v>14.03167724609375</v>
      </c>
    </row>
    <row r="120" spans="1:10" x14ac:dyDescent="0.2">
      <c r="A120" s="176" t="s">
        <v>19</v>
      </c>
      <c r="B120" s="175">
        <v>7.3948211669921875</v>
      </c>
      <c r="C120" s="175">
        <v>35.785228729248047</v>
      </c>
      <c r="D120" s="175">
        <v>3.5460331439971924</v>
      </c>
      <c r="E120" s="175">
        <v>1.0576530694961548</v>
      </c>
      <c r="F120" s="175">
        <v>11.642365455627441</v>
      </c>
      <c r="G120" s="175">
        <v>33.17645263671875</v>
      </c>
      <c r="H120" s="175">
        <v>6.780555248260498</v>
      </c>
      <c r="I120" s="175">
        <v>22.72248649597168</v>
      </c>
    </row>
    <row r="121" spans="1:10" x14ac:dyDescent="0.2">
      <c r="A121" s="176" t="s">
        <v>20</v>
      </c>
      <c r="B121" s="177">
        <v>0.6302027702331543</v>
      </c>
      <c r="C121" s="177">
        <v>0.97088164091110229</v>
      </c>
      <c r="D121" s="177">
        <v>0.27534684538841248</v>
      </c>
      <c r="E121" s="177">
        <v>3.1616862863302231E-2</v>
      </c>
      <c r="F121" s="177">
        <v>0.76832371950149536</v>
      </c>
      <c r="G121" s="177">
        <v>0.94902485609054565</v>
      </c>
      <c r="H121" s="177">
        <v>0.52321237325668335</v>
      </c>
      <c r="I121" s="177">
        <v>0.78573417663574219</v>
      </c>
    </row>
    <row r="122" spans="1:10" x14ac:dyDescent="0.2">
      <c r="A122" s="176" t="s">
        <v>21</v>
      </c>
      <c r="B122" s="178">
        <v>7500</v>
      </c>
      <c r="C122" s="178">
        <v>7422</v>
      </c>
      <c r="D122" s="178">
        <v>7500</v>
      </c>
      <c r="E122" s="178">
        <v>7500</v>
      </c>
      <c r="F122" s="178">
        <v>7467</v>
      </c>
      <c r="G122" s="178">
        <v>7439</v>
      </c>
      <c r="H122" s="178">
        <v>7500</v>
      </c>
      <c r="I122" s="178">
        <v>7196</v>
      </c>
    </row>
    <row r="123" spans="1:10" x14ac:dyDescent="0.2">
      <c r="A123" s="176" t="s">
        <v>22</v>
      </c>
      <c r="B123" s="179">
        <v>3.4722222480922937E-3</v>
      </c>
      <c r="C123" s="179">
        <v>3.4361111465841532E-3</v>
      </c>
      <c r="D123" s="179">
        <v>3.4722222480922937E-3</v>
      </c>
      <c r="E123" s="179">
        <v>3.4722222480922937E-3</v>
      </c>
      <c r="F123" s="179">
        <v>3.4569443669170141E-3</v>
      </c>
      <c r="G123" s="179">
        <v>3.4439815208315849E-3</v>
      </c>
      <c r="H123" s="179">
        <v>3.4722222480922937E-3</v>
      </c>
      <c r="I123" s="179">
        <v>3.3314814791083336E-3</v>
      </c>
    </row>
    <row r="124" spans="1:10" x14ac:dyDescent="0.2">
      <c r="A124" s="176" t="s">
        <v>23</v>
      </c>
      <c r="B124" s="178">
        <v>0</v>
      </c>
      <c r="C124" s="178">
        <v>78</v>
      </c>
      <c r="D124" s="178">
        <v>0</v>
      </c>
      <c r="E124" s="178">
        <v>0</v>
      </c>
      <c r="F124" s="178">
        <v>33</v>
      </c>
      <c r="G124" s="178">
        <v>61</v>
      </c>
      <c r="H124" s="178">
        <v>0</v>
      </c>
      <c r="I124" s="178">
        <v>304</v>
      </c>
    </row>
    <row r="125" spans="1:10" x14ac:dyDescent="0.2">
      <c r="A125" s="176" t="s">
        <v>24</v>
      </c>
      <c r="B125" s="179">
        <v>0</v>
      </c>
      <c r="C125" s="179">
        <v>3.6111108784098178E-5</v>
      </c>
      <c r="D125" s="179">
        <v>0</v>
      </c>
      <c r="E125" s="179">
        <v>0</v>
      </c>
      <c r="F125" s="179">
        <v>1.5277777492883615E-5</v>
      </c>
      <c r="G125" s="179">
        <v>2.8240741812624037E-5</v>
      </c>
      <c r="H125" s="179">
        <v>0</v>
      </c>
      <c r="I125" s="179">
        <v>1.4074073988012969E-4</v>
      </c>
    </row>
    <row r="126" spans="1:10" x14ac:dyDescent="0.2">
      <c r="A126" s="176" t="s">
        <v>25</v>
      </c>
      <c r="B126" s="178">
        <v>7500</v>
      </c>
      <c r="C126" s="178">
        <v>7500</v>
      </c>
      <c r="D126" s="178">
        <v>7500</v>
      </c>
      <c r="E126" s="178">
        <v>7500</v>
      </c>
      <c r="F126" s="178">
        <v>7500</v>
      </c>
      <c r="G126" s="178">
        <v>7500</v>
      </c>
      <c r="H126" s="178">
        <v>7500</v>
      </c>
      <c r="I126" s="178">
        <v>7500</v>
      </c>
    </row>
    <row r="127" spans="1:10" x14ac:dyDescent="0.2">
      <c r="A127" s="176" t="s">
        <v>26</v>
      </c>
      <c r="B127" s="178">
        <v>14999</v>
      </c>
      <c r="C127" s="178">
        <v>14999</v>
      </c>
      <c r="D127" s="178">
        <v>14999</v>
      </c>
      <c r="E127" s="178">
        <v>14999</v>
      </c>
      <c r="F127" s="178">
        <v>14999</v>
      </c>
      <c r="G127" s="178">
        <v>14999</v>
      </c>
      <c r="H127" s="178">
        <v>14999</v>
      </c>
      <c r="I127" s="178">
        <v>14999</v>
      </c>
    </row>
    <row r="128" spans="1:10" x14ac:dyDescent="0.2">
      <c r="A128" s="176" t="s">
        <v>27</v>
      </c>
      <c r="B128" s="177">
        <v>1</v>
      </c>
      <c r="C128" s="177">
        <v>0.98960000276565552</v>
      </c>
      <c r="D128" s="177">
        <v>1</v>
      </c>
      <c r="E128" s="177">
        <v>1</v>
      </c>
      <c r="F128" s="177">
        <v>0.99559998512268066</v>
      </c>
      <c r="G128" s="177">
        <v>0.99186664819717407</v>
      </c>
      <c r="H128" s="177">
        <v>1</v>
      </c>
      <c r="I128" s="177">
        <v>0.95946669578552246</v>
      </c>
      <c r="J128" s="186"/>
    </row>
    <row r="129" spans="1:9" x14ac:dyDescent="0.2">
      <c r="A129" s="176" t="s">
        <v>28</v>
      </c>
      <c r="B129" s="177">
        <v>0</v>
      </c>
      <c r="C129" s="177">
        <v>1.0400000028312206E-2</v>
      </c>
      <c r="D129" s="177">
        <v>0</v>
      </c>
      <c r="E129" s="177">
        <v>0</v>
      </c>
      <c r="F129" s="177">
        <v>4.3999999761581421E-3</v>
      </c>
      <c r="G129" s="177">
        <v>8.1333331763744354E-3</v>
      </c>
      <c r="H129" s="177">
        <v>0</v>
      </c>
      <c r="I129" s="177">
        <v>4.0533334016799927E-2</v>
      </c>
    </row>
    <row r="130" spans="1:9" x14ac:dyDescent="0.2">
      <c r="A130" s="176" t="s">
        <v>29</v>
      </c>
      <c r="B130" s="178">
        <v>4</v>
      </c>
      <c r="C130" s="178">
        <v>4</v>
      </c>
      <c r="D130" s="178">
        <v>4</v>
      </c>
      <c r="E130" s="178">
        <v>1</v>
      </c>
      <c r="F130" s="178">
        <v>4</v>
      </c>
      <c r="G130" s="178">
        <v>4</v>
      </c>
      <c r="H130" s="178">
        <v>4</v>
      </c>
      <c r="I130" s="178">
        <v>4</v>
      </c>
    </row>
    <row r="131" spans="1:9" x14ac:dyDescent="0.2">
      <c r="A131" s="176" t="s">
        <v>30</v>
      </c>
      <c r="B131" s="178">
        <v>9</v>
      </c>
      <c r="C131" s="178">
        <v>6</v>
      </c>
      <c r="D131" s="178">
        <v>9</v>
      </c>
      <c r="E131" s="178">
        <v>9</v>
      </c>
      <c r="F131" s="178">
        <v>6</v>
      </c>
      <c r="G131" s="178">
        <v>9</v>
      </c>
      <c r="H131" s="178">
        <v>9</v>
      </c>
      <c r="I131" s="178">
        <v>9</v>
      </c>
    </row>
    <row r="132" spans="1:9" x14ac:dyDescent="0.2">
      <c r="A132" s="176" t="s">
        <v>31</v>
      </c>
      <c r="B132" s="177">
        <v>0.4444444477558136</v>
      </c>
      <c r="C132" s="177">
        <v>0.66666668653488159</v>
      </c>
      <c r="D132" s="177">
        <v>0.4444444477558136</v>
      </c>
      <c r="E132" s="177">
        <v>0.1111111119389534</v>
      </c>
      <c r="F132" s="177">
        <v>0.66666668653488159</v>
      </c>
      <c r="G132" s="177">
        <v>0.4444444477558136</v>
      </c>
      <c r="H132" s="177">
        <v>0.4444444477558136</v>
      </c>
      <c r="I132" s="177">
        <v>0.4444444477558136</v>
      </c>
    </row>
    <row r="133" spans="1:9" x14ac:dyDescent="0.2">
      <c r="A133" s="176" t="s">
        <v>32</v>
      </c>
      <c r="B133" s="180">
        <v>1040.677001953125</v>
      </c>
      <c r="C133" s="180">
        <v>9663.119140625</v>
      </c>
      <c r="D133" s="180">
        <v>285.85394287109375</v>
      </c>
      <c r="E133" s="180">
        <v>66.059852600097656</v>
      </c>
      <c r="F133" s="180">
        <v>1453.5576171875</v>
      </c>
      <c r="G133" s="180">
        <v>5929.38330078125</v>
      </c>
      <c r="H133" s="180">
        <v>851.12799072265625</v>
      </c>
      <c r="I133" s="180">
        <v>3398.0810546875</v>
      </c>
    </row>
    <row r="134" spans="1:9" x14ac:dyDescent="0.2">
      <c r="A134" s="176" t="s">
        <v>33</v>
      </c>
      <c r="B134" s="178">
        <v>0</v>
      </c>
      <c r="C134" s="178">
        <v>0</v>
      </c>
      <c r="D134" s="178">
        <v>0</v>
      </c>
      <c r="E134" s="178">
        <v>0</v>
      </c>
      <c r="F134" s="178">
        <v>0</v>
      </c>
      <c r="G134" s="178">
        <v>0</v>
      </c>
      <c r="H134" s="178">
        <v>0</v>
      </c>
      <c r="I134" s="178">
        <v>0</v>
      </c>
    </row>
    <row r="135" spans="1:9" x14ac:dyDescent="0.2">
      <c r="A135" s="176" t="s">
        <v>34</v>
      </c>
      <c r="B135" s="178">
        <v>0</v>
      </c>
      <c r="C135" s="178">
        <v>0</v>
      </c>
      <c r="D135" s="178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</row>
    <row r="136" spans="1:9" x14ac:dyDescent="0.2">
      <c r="A136" s="176" t="s">
        <v>35</v>
      </c>
      <c r="B136" s="178">
        <v>10</v>
      </c>
      <c r="C136" s="178">
        <v>1</v>
      </c>
      <c r="D136" s="178">
        <v>6</v>
      </c>
      <c r="E136" s="178">
        <v>3</v>
      </c>
      <c r="F136" s="178">
        <v>7</v>
      </c>
      <c r="G136" s="178">
        <v>0</v>
      </c>
      <c r="H136" s="178">
        <v>12</v>
      </c>
      <c r="I136" s="178">
        <v>6</v>
      </c>
    </row>
    <row r="137" spans="1:9" x14ac:dyDescent="0.2">
      <c r="A137" s="176" t="s">
        <v>36</v>
      </c>
      <c r="B137" s="179">
        <v>1.4046297874301672E-3</v>
      </c>
      <c r="C137" s="179">
        <v>5.6018474424490705E-5</v>
      </c>
      <c r="D137" s="179">
        <v>2.9504627455025911E-3</v>
      </c>
      <c r="E137" s="179">
        <v>3.4708329476416111E-3</v>
      </c>
      <c r="F137" s="179">
        <v>5.5925932247191668E-4</v>
      </c>
      <c r="G137" s="179">
        <v>0</v>
      </c>
      <c r="H137" s="179">
        <v>1.8291674787178636E-3</v>
      </c>
      <c r="I137" s="179">
        <v>6.3518522074446082E-4</v>
      </c>
    </row>
    <row r="138" spans="1:9" x14ac:dyDescent="0.2">
      <c r="A138" s="176" t="s">
        <v>37</v>
      </c>
      <c r="B138" s="179">
        <v>1.4046298747416586E-4</v>
      </c>
      <c r="C138" s="179">
        <v>5.6018474424490705E-5</v>
      </c>
      <c r="D138" s="179">
        <v>4.9174379091709852E-4</v>
      </c>
      <c r="E138" s="179">
        <v>1.156944315880537E-3</v>
      </c>
      <c r="F138" s="179">
        <v>7.9894191003404558E-5</v>
      </c>
      <c r="G138" s="179">
        <v>0</v>
      </c>
      <c r="H138" s="179">
        <v>1.5243062807712704E-4</v>
      </c>
      <c r="I138" s="179">
        <v>1.0586420830804855E-4</v>
      </c>
    </row>
    <row r="139" spans="1:9" x14ac:dyDescent="0.2">
      <c r="A139" s="228" t="s">
        <v>59</v>
      </c>
      <c r="B139" s="230" t="s">
        <v>742</v>
      </c>
      <c r="C139" s="231"/>
      <c r="D139" s="231"/>
      <c r="E139" s="231"/>
      <c r="F139" s="231"/>
      <c r="G139" s="231"/>
      <c r="H139" s="231"/>
      <c r="I139" s="231"/>
    </row>
    <row r="140" spans="1:9" x14ac:dyDescent="0.2">
      <c r="A140" s="229"/>
      <c r="B140" s="172">
        <v>1</v>
      </c>
      <c r="C140" s="172">
        <v>2</v>
      </c>
      <c r="D140" s="172">
        <v>3</v>
      </c>
      <c r="E140" s="172">
        <v>4</v>
      </c>
      <c r="F140" s="172">
        <v>5</v>
      </c>
      <c r="G140" s="173">
        <v>6</v>
      </c>
      <c r="H140" s="172">
        <v>7</v>
      </c>
      <c r="I140" s="172">
        <v>8</v>
      </c>
    </row>
    <row r="141" spans="1:9" x14ac:dyDescent="0.2">
      <c r="A141" s="174" t="s">
        <v>17</v>
      </c>
      <c r="B141" s="175">
        <v>1.8079406023025513</v>
      </c>
      <c r="C141" s="175">
        <v>18.52259635925293</v>
      </c>
      <c r="D141" s="175">
        <v>14.225199699401855</v>
      </c>
      <c r="E141" s="175">
        <v>0.20467789471149445</v>
      </c>
      <c r="F141" s="175">
        <v>7.2266926765441895</v>
      </c>
      <c r="G141" s="175">
        <v>7.7855210304260254</v>
      </c>
      <c r="H141" s="175">
        <v>1.9151806831359863</v>
      </c>
      <c r="I141" s="175">
        <v>12.594357490539551</v>
      </c>
    </row>
    <row r="142" spans="1:9" x14ac:dyDescent="0.2">
      <c r="A142" s="176" t="s">
        <v>18</v>
      </c>
      <c r="B142" s="175">
        <v>4.1178951263427734</v>
      </c>
      <c r="C142" s="175">
        <v>19.912565231323242</v>
      </c>
      <c r="D142" s="175">
        <v>16.679166793823242</v>
      </c>
      <c r="E142" s="175">
        <v>1.8149075508117676</v>
      </c>
      <c r="F142" s="175">
        <v>11.396041870117188</v>
      </c>
      <c r="G142" s="175">
        <v>9.973902702331543</v>
      </c>
      <c r="H142" s="175">
        <v>3.4506881237030029</v>
      </c>
      <c r="I142" s="175">
        <v>19.948724746704102</v>
      </c>
    </row>
    <row r="143" spans="1:9" x14ac:dyDescent="0.2">
      <c r="A143" s="176" t="s">
        <v>19</v>
      </c>
      <c r="B143" s="175">
        <v>4.9029054641723633</v>
      </c>
      <c r="C143" s="175">
        <v>31.049177169799805</v>
      </c>
      <c r="D143" s="175">
        <v>17.90641975402832</v>
      </c>
      <c r="E143" s="175">
        <v>1.1352169513702393</v>
      </c>
      <c r="F143" s="175">
        <v>11.632235527038574</v>
      </c>
      <c r="G143" s="175">
        <v>14.965158462524414</v>
      </c>
      <c r="H143" s="175">
        <v>5.5345621109008789</v>
      </c>
      <c r="I143" s="175">
        <v>17.838344573974609</v>
      </c>
    </row>
    <row r="144" spans="1:9" x14ac:dyDescent="0.2">
      <c r="A144" s="176" t="s">
        <v>20</v>
      </c>
      <c r="B144" s="177">
        <v>0.40528282523155212</v>
      </c>
      <c r="C144" s="177">
        <v>0.92637360095977783</v>
      </c>
      <c r="D144" s="177">
        <v>0.84862691164016724</v>
      </c>
      <c r="E144" s="177">
        <v>3.6286018788814545E-2</v>
      </c>
      <c r="F144" s="177">
        <v>0.62343263626098633</v>
      </c>
      <c r="G144" s="177">
        <v>0.77467983961105347</v>
      </c>
      <c r="H144" s="177">
        <v>0.52027750015258789</v>
      </c>
      <c r="I144" s="177">
        <v>0.62305927276611328</v>
      </c>
    </row>
    <row r="145" spans="1:10" x14ac:dyDescent="0.2">
      <c r="A145" s="176" t="s">
        <v>21</v>
      </c>
      <c r="B145" s="178">
        <v>7500</v>
      </c>
      <c r="C145" s="178">
        <v>7284</v>
      </c>
      <c r="D145" s="178">
        <v>7469</v>
      </c>
      <c r="E145" s="178">
        <v>7500</v>
      </c>
      <c r="F145" s="178">
        <v>7421</v>
      </c>
      <c r="G145" s="178">
        <v>7500</v>
      </c>
      <c r="H145" s="178">
        <v>7500</v>
      </c>
      <c r="I145" s="178">
        <v>7411</v>
      </c>
    </row>
    <row r="146" spans="1:10" x14ac:dyDescent="0.2">
      <c r="A146" s="176" t="s">
        <v>22</v>
      </c>
      <c r="B146" s="179">
        <v>3.4722222480922937E-3</v>
      </c>
      <c r="C146" s="179">
        <v>3.372221952304244E-3</v>
      </c>
      <c r="D146" s="179">
        <v>3.4578705672174692E-3</v>
      </c>
      <c r="E146" s="179">
        <v>3.4722222480922937E-3</v>
      </c>
      <c r="F146" s="179">
        <v>3.4356480464339256E-3</v>
      </c>
      <c r="G146" s="179">
        <v>3.4722222480922937E-3</v>
      </c>
      <c r="H146" s="179">
        <v>3.4722222480922937E-3</v>
      </c>
      <c r="I146" s="179">
        <v>3.4310184419155121E-3</v>
      </c>
    </row>
    <row r="147" spans="1:10" x14ac:dyDescent="0.2">
      <c r="A147" s="176" t="s">
        <v>23</v>
      </c>
      <c r="B147" s="178">
        <v>0</v>
      </c>
      <c r="C147" s="178">
        <v>216</v>
      </c>
      <c r="D147" s="178">
        <v>31</v>
      </c>
      <c r="E147" s="178">
        <v>0</v>
      </c>
      <c r="F147" s="178">
        <v>79</v>
      </c>
      <c r="G147" s="178">
        <v>0</v>
      </c>
      <c r="H147" s="178">
        <v>0</v>
      </c>
      <c r="I147" s="178">
        <v>89</v>
      </c>
    </row>
    <row r="148" spans="1:10" x14ac:dyDescent="0.2">
      <c r="A148" s="176" t="s">
        <v>24</v>
      </c>
      <c r="B148" s="179">
        <v>0</v>
      </c>
      <c r="C148" s="179">
        <v>1.0000000474974513E-4</v>
      </c>
      <c r="D148" s="179">
        <v>1.4351851859828457E-5</v>
      </c>
      <c r="E148" s="179">
        <v>0</v>
      </c>
      <c r="F148" s="179">
        <v>3.6574074329109862E-5</v>
      </c>
      <c r="G148" s="179">
        <v>0</v>
      </c>
      <c r="H148" s="179">
        <v>0</v>
      </c>
      <c r="I148" s="179">
        <v>4.1203704313375056E-5</v>
      </c>
    </row>
    <row r="149" spans="1:10" x14ac:dyDescent="0.2">
      <c r="A149" s="176" t="s">
        <v>25</v>
      </c>
      <c r="B149" s="178">
        <v>7500</v>
      </c>
      <c r="C149" s="178">
        <v>7500</v>
      </c>
      <c r="D149" s="178">
        <v>7500</v>
      </c>
      <c r="E149" s="178">
        <v>7500</v>
      </c>
      <c r="F149" s="178">
        <v>7500</v>
      </c>
      <c r="G149" s="178">
        <v>7500</v>
      </c>
      <c r="H149" s="178">
        <v>7500</v>
      </c>
      <c r="I149" s="178">
        <v>7500</v>
      </c>
    </row>
    <row r="150" spans="1:10" x14ac:dyDescent="0.2">
      <c r="A150" s="176" t="s">
        <v>26</v>
      </c>
      <c r="B150" s="178">
        <v>14999</v>
      </c>
      <c r="C150" s="178">
        <v>14999</v>
      </c>
      <c r="D150" s="178">
        <v>14999</v>
      </c>
      <c r="E150" s="178">
        <v>14999</v>
      </c>
      <c r="F150" s="178">
        <v>14999</v>
      </c>
      <c r="G150" s="178">
        <v>14999</v>
      </c>
      <c r="H150" s="178">
        <v>14999</v>
      </c>
      <c r="I150" s="178">
        <v>14999</v>
      </c>
    </row>
    <row r="151" spans="1:10" x14ac:dyDescent="0.2">
      <c r="A151" s="176" t="s">
        <v>27</v>
      </c>
      <c r="B151" s="177">
        <v>1</v>
      </c>
      <c r="C151" s="177">
        <v>0.97119998931884766</v>
      </c>
      <c r="D151" s="177">
        <v>0.99586665630340576</v>
      </c>
      <c r="E151" s="177">
        <v>1</v>
      </c>
      <c r="F151" s="177">
        <v>0.98946666717529297</v>
      </c>
      <c r="G151" s="177">
        <v>1</v>
      </c>
      <c r="H151" s="177">
        <v>1</v>
      </c>
      <c r="I151" s="177">
        <v>0.98813331127166748</v>
      </c>
      <c r="J151" s="186"/>
    </row>
    <row r="152" spans="1:10" x14ac:dyDescent="0.2">
      <c r="A152" s="176" t="s">
        <v>28</v>
      </c>
      <c r="B152" s="177">
        <v>0</v>
      </c>
      <c r="C152" s="177">
        <v>2.8799999505281448E-2</v>
      </c>
      <c r="D152" s="177">
        <v>4.1333334520459175E-3</v>
      </c>
      <c r="E152" s="177">
        <v>0</v>
      </c>
      <c r="F152" s="177">
        <v>1.0533333756029606E-2</v>
      </c>
      <c r="G152" s="177">
        <v>0</v>
      </c>
      <c r="H152" s="177">
        <v>0</v>
      </c>
      <c r="I152" s="177">
        <v>1.1866666376590729E-2</v>
      </c>
    </row>
    <row r="153" spans="1:10" x14ac:dyDescent="0.2">
      <c r="A153" s="176" t="s">
        <v>29</v>
      </c>
      <c r="B153" s="178">
        <v>4</v>
      </c>
      <c r="C153" s="178">
        <v>4</v>
      </c>
      <c r="D153" s="178">
        <v>4</v>
      </c>
      <c r="E153" s="178">
        <v>1</v>
      </c>
      <c r="F153" s="178">
        <v>4</v>
      </c>
      <c r="G153" s="178">
        <v>4</v>
      </c>
      <c r="H153" s="178">
        <v>4</v>
      </c>
      <c r="I153" s="178">
        <v>4</v>
      </c>
    </row>
    <row r="154" spans="1:10" x14ac:dyDescent="0.2">
      <c r="A154" s="176" t="s">
        <v>30</v>
      </c>
      <c r="B154" s="178">
        <v>6</v>
      </c>
      <c r="C154" s="178">
        <v>9</v>
      </c>
      <c r="D154" s="178">
        <v>9</v>
      </c>
      <c r="E154" s="178">
        <v>9</v>
      </c>
      <c r="F154" s="178">
        <v>4</v>
      </c>
      <c r="G154" s="178">
        <v>9</v>
      </c>
      <c r="H154" s="178">
        <v>9</v>
      </c>
      <c r="I154" s="178">
        <v>9</v>
      </c>
    </row>
    <row r="155" spans="1:10" x14ac:dyDescent="0.2">
      <c r="A155" s="176" t="s">
        <v>31</v>
      </c>
      <c r="B155" s="177">
        <v>0.66666668653488159</v>
      </c>
      <c r="C155" s="177">
        <v>0.4444444477558136</v>
      </c>
      <c r="D155" s="177">
        <v>0.4444444477558136</v>
      </c>
      <c r="E155" s="177">
        <v>0.1111111119389534</v>
      </c>
      <c r="F155" s="177">
        <v>1</v>
      </c>
      <c r="G155" s="177">
        <v>0.4444444477558136</v>
      </c>
      <c r="H155" s="177">
        <v>0.4444444477558136</v>
      </c>
      <c r="I155" s="177">
        <v>0.4444444477558136</v>
      </c>
    </row>
    <row r="156" spans="1:10" x14ac:dyDescent="0.2">
      <c r="A156" s="176" t="s">
        <v>32</v>
      </c>
      <c r="B156" s="180">
        <v>570.331298828125</v>
      </c>
      <c r="C156" s="180">
        <v>5583.947265625</v>
      </c>
      <c r="D156" s="180">
        <v>4312.31396484375</v>
      </c>
      <c r="E156" s="180">
        <v>80.314369201660156</v>
      </c>
      <c r="F156" s="180">
        <v>2187.281494140625</v>
      </c>
      <c r="G156" s="180">
        <v>2370.10791015625</v>
      </c>
      <c r="H156" s="180">
        <v>626.1494140625</v>
      </c>
      <c r="I156" s="180">
        <v>3806.794677734375</v>
      </c>
    </row>
    <row r="157" spans="1:10" x14ac:dyDescent="0.2">
      <c r="A157" s="176" t="s">
        <v>33</v>
      </c>
      <c r="B157" s="178">
        <v>0</v>
      </c>
      <c r="C157" s="178">
        <v>0</v>
      </c>
      <c r="D157" s="178">
        <v>0</v>
      </c>
      <c r="E157" s="178">
        <v>0</v>
      </c>
      <c r="F157" s="178">
        <v>0</v>
      </c>
      <c r="G157" s="178">
        <v>0</v>
      </c>
      <c r="H157" s="178">
        <v>0</v>
      </c>
      <c r="I157" s="178">
        <v>0</v>
      </c>
    </row>
    <row r="158" spans="1:10" x14ac:dyDescent="0.2">
      <c r="A158" s="176" t="s">
        <v>34</v>
      </c>
      <c r="B158" s="178">
        <v>0</v>
      </c>
      <c r="C158" s="178">
        <v>0</v>
      </c>
      <c r="D158" s="178">
        <v>0</v>
      </c>
      <c r="E158" s="178">
        <v>0</v>
      </c>
      <c r="F158" s="178">
        <v>0</v>
      </c>
      <c r="G158" s="178">
        <v>0</v>
      </c>
      <c r="H158" s="178">
        <v>0</v>
      </c>
      <c r="I158" s="178">
        <v>0</v>
      </c>
    </row>
    <row r="159" spans="1:10" x14ac:dyDescent="0.2">
      <c r="A159" s="176" t="s">
        <v>35</v>
      </c>
      <c r="B159" s="178">
        <v>12</v>
      </c>
      <c r="C159" s="178">
        <v>1</v>
      </c>
      <c r="D159" s="178">
        <v>4</v>
      </c>
      <c r="E159" s="178">
        <v>2</v>
      </c>
      <c r="F159" s="178">
        <v>11</v>
      </c>
      <c r="G159" s="178">
        <v>8</v>
      </c>
      <c r="H159" s="178">
        <v>7</v>
      </c>
      <c r="I159" s="178">
        <v>8</v>
      </c>
    </row>
    <row r="160" spans="1:10" x14ac:dyDescent="0.2">
      <c r="A160" s="176" t="s">
        <v>36</v>
      </c>
      <c r="B160" s="179">
        <v>2.3249990772455931E-3</v>
      </c>
      <c r="C160" s="179">
        <v>4.5370172301772982E-5</v>
      </c>
      <c r="D160" s="179">
        <v>5.8657326735556126E-4</v>
      </c>
      <c r="E160" s="179">
        <v>3.4523145295679569E-3</v>
      </c>
      <c r="F160" s="179">
        <v>1.1768514523282647E-3</v>
      </c>
      <c r="G160" s="179">
        <v>8.6064939387142658E-4</v>
      </c>
      <c r="H160" s="179">
        <v>1.7787039978429675E-3</v>
      </c>
      <c r="I160" s="179">
        <v>1.5050923684611917E-3</v>
      </c>
    </row>
    <row r="161" spans="1:10" x14ac:dyDescent="0.2">
      <c r="A161" s="176" t="s">
        <v>37</v>
      </c>
      <c r="B161" s="179">
        <v>1.9374990370124578E-4</v>
      </c>
      <c r="C161" s="179">
        <v>4.5370172301772982E-5</v>
      </c>
      <c r="D161" s="179">
        <v>1.4664331683889031E-4</v>
      </c>
      <c r="E161" s="179">
        <v>1.7261572647839785E-3</v>
      </c>
      <c r="F161" s="179">
        <v>1.0698649566620588E-4</v>
      </c>
      <c r="G161" s="179">
        <v>1.0758117423392832E-4</v>
      </c>
      <c r="H161" s="179">
        <v>2.5410056696273386E-4</v>
      </c>
      <c r="I161" s="179">
        <v>1.8813654605764896E-4</v>
      </c>
    </row>
    <row r="162" spans="1:10" x14ac:dyDescent="0.2">
      <c r="A162" s="228" t="s">
        <v>60</v>
      </c>
      <c r="B162" s="230" t="s">
        <v>742</v>
      </c>
      <c r="C162" s="231"/>
      <c r="D162" s="231"/>
      <c r="E162" s="231"/>
      <c r="F162" s="231"/>
      <c r="G162" s="231"/>
      <c r="H162" s="231"/>
      <c r="I162" s="231"/>
    </row>
    <row r="163" spans="1:10" x14ac:dyDescent="0.2">
      <c r="A163" s="229"/>
      <c r="B163" s="172">
        <v>1</v>
      </c>
      <c r="C163" s="172">
        <v>2</v>
      </c>
      <c r="D163" s="172">
        <v>3</v>
      </c>
      <c r="E163" s="172">
        <v>4</v>
      </c>
      <c r="F163" s="172">
        <v>5</v>
      </c>
      <c r="G163" s="173">
        <v>6</v>
      </c>
      <c r="H163" s="172">
        <v>7</v>
      </c>
      <c r="I163" s="172">
        <v>8</v>
      </c>
    </row>
    <row r="164" spans="1:10" x14ac:dyDescent="0.2">
      <c r="A164" s="174" t="s">
        <v>17</v>
      </c>
      <c r="B164" s="175">
        <v>0.25436881184577942</v>
      </c>
      <c r="C164" s="175">
        <v>6.711031436920166</v>
      </c>
      <c r="D164" s="175">
        <v>11.733526229858398</v>
      </c>
      <c r="E164" s="175">
        <v>0.55217880010604858</v>
      </c>
      <c r="F164" s="175">
        <v>0.73008275032043457</v>
      </c>
      <c r="G164" s="175">
        <v>25.204301834106445</v>
      </c>
      <c r="H164" s="175">
        <v>2.6110231876373291</v>
      </c>
      <c r="I164" s="175">
        <v>14.749837875366211</v>
      </c>
    </row>
    <row r="165" spans="1:10" x14ac:dyDescent="0.2">
      <c r="A165" s="176" t="s">
        <v>18</v>
      </c>
      <c r="B165" s="175">
        <v>1.7995905876159668</v>
      </c>
      <c r="C165" s="175">
        <v>8.0324029922485352</v>
      </c>
      <c r="D165" s="175">
        <v>15.702329635620117</v>
      </c>
      <c r="E165" s="175">
        <v>2.0090904235839844</v>
      </c>
      <c r="F165" s="175">
        <v>2.6918389797210693</v>
      </c>
      <c r="G165" s="175">
        <v>28.153085708618164</v>
      </c>
      <c r="H165" s="175">
        <v>5.8054819107055664</v>
      </c>
      <c r="I165" s="175">
        <v>18.800298690795898</v>
      </c>
    </row>
    <row r="166" spans="1:10" x14ac:dyDescent="0.2">
      <c r="A166" s="176" t="s">
        <v>19</v>
      </c>
      <c r="B166" s="175">
        <v>1.7046382427215576</v>
      </c>
      <c r="C166" s="175">
        <v>13.156497001647949</v>
      </c>
      <c r="D166" s="175">
        <v>20.112646102905273</v>
      </c>
      <c r="E166" s="175">
        <v>2.8136475086212158</v>
      </c>
      <c r="F166" s="175">
        <v>3.509312629699707</v>
      </c>
      <c r="G166" s="175">
        <v>37.610298156738281</v>
      </c>
      <c r="H166" s="175">
        <v>7.6908960342407227</v>
      </c>
      <c r="I166" s="175">
        <v>19.297412872314453</v>
      </c>
    </row>
    <row r="167" spans="1:10" x14ac:dyDescent="0.2">
      <c r="A167" s="176" t="s">
        <v>20</v>
      </c>
      <c r="B167" s="177">
        <v>0.10605656355619431</v>
      </c>
      <c r="C167" s="177">
        <v>0.82684099674224854</v>
      </c>
      <c r="D167" s="177">
        <v>0.73621726036071777</v>
      </c>
      <c r="E167" s="177">
        <v>0.21077908575534821</v>
      </c>
      <c r="F167" s="177">
        <v>0.23452508449554443</v>
      </c>
      <c r="G167" s="177">
        <v>0.88806074857711792</v>
      </c>
      <c r="H167" s="177">
        <v>0.42516008019447327</v>
      </c>
      <c r="I167" s="177">
        <v>0.77729612588882446</v>
      </c>
    </row>
    <row r="168" spans="1:10" x14ac:dyDescent="0.2">
      <c r="A168" s="176" t="s">
        <v>21</v>
      </c>
      <c r="B168" s="178">
        <v>7500</v>
      </c>
      <c r="C168" s="178">
        <v>7500</v>
      </c>
      <c r="D168" s="178">
        <v>7332</v>
      </c>
      <c r="E168" s="178">
        <v>7500</v>
      </c>
      <c r="F168" s="178">
        <v>7500</v>
      </c>
      <c r="G168" s="178">
        <v>7115</v>
      </c>
      <c r="H168" s="178">
        <v>7500</v>
      </c>
      <c r="I168" s="178">
        <v>7386</v>
      </c>
    </row>
    <row r="169" spans="1:10" x14ac:dyDescent="0.2">
      <c r="A169" s="176" t="s">
        <v>22</v>
      </c>
      <c r="B169" s="179">
        <v>3.4722222480922937E-3</v>
      </c>
      <c r="C169" s="179">
        <v>3.4722222480922937E-3</v>
      </c>
      <c r="D169" s="179">
        <v>3.3944444730877876E-3</v>
      </c>
      <c r="E169" s="179">
        <v>3.4722222480922937E-3</v>
      </c>
      <c r="F169" s="179">
        <v>3.4722222480922937E-3</v>
      </c>
      <c r="G169" s="179">
        <v>3.2939815428107977E-3</v>
      </c>
      <c r="H169" s="179">
        <v>3.4722222480922937E-3</v>
      </c>
      <c r="I169" s="179">
        <v>3.4194444306194782E-3</v>
      </c>
    </row>
    <row r="170" spans="1:10" x14ac:dyDescent="0.2">
      <c r="A170" s="176" t="s">
        <v>23</v>
      </c>
      <c r="B170" s="178">
        <v>0</v>
      </c>
      <c r="C170" s="178">
        <v>0</v>
      </c>
      <c r="D170" s="178">
        <v>168</v>
      </c>
      <c r="E170" s="178">
        <v>0</v>
      </c>
      <c r="F170" s="178">
        <v>0</v>
      </c>
      <c r="G170" s="178">
        <v>385</v>
      </c>
      <c r="H170" s="178">
        <v>0</v>
      </c>
      <c r="I170" s="178">
        <v>114</v>
      </c>
    </row>
    <row r="171" spans="1:10" x14ac:dyDescent="0.2">
      <c r="A171" s="176" t="s">
        <v>24</v>
      </c>
      <c r="B171" s="179">
        <v>0</v>
      </c>
      <c r="C171" s="179">
        <v>0</v>
      </c>
      <c r="D171" s="179">
        <v>7.7777775004506111E-5</v>
      </c>
      <c r="E171" s="179">
        <v>0</v>
      </c>
      <c r="F171" s="179">
        <v>0</v>
      </c>
      <c r="G171" s="179">
        <v>1.782407343853265E-4</v>
      </c>
      <c r="H171" s="179">
        <v>0</v>
      </c>
      <c r="I171" s="179">
        <v>5.2777777455048636E-5</v>
      </c>
    </row>
    <row r="172" spans="1:10" x14ac:dyDescent="0.2">
      <c r="A172" s="176" t="s">
        <v>25</v>
      </c>
      <c r="B172" s="178">
        <v>7500</v>
      </c>
      <c r="C172" s="178">
        <v>7500</v>
      </c>
      <c r="D172" s="178">
        <v>7500</v>
      </c>
      <c r="E172" s="178">
        <v>7500</v>
      </c>
      <c r="F172" s="178">
        <v>7500</v>
      </c>
      <c r="G172" s="178">
        <v>7500</v>
      </c>
      <c r="H172" s="178">
        <v>7500</v>
      </c>
      <c r="I172" s="178">
        <v>7500</v>
      </c>
    </row>
    <row r="173" spans="1:10" x14ac:dyDescent="0.2">
      <c r="A173" s="176" t="s">
        <v>26</v>
      </c>
      <c r="B173" s="178">
        <v>14999</v>
      </c>
      <c r="C173" s="178">
        <v>14999</v>
      </c>
      <c r="D173" s="178">
        <v>14999</v>
      </c>
      <c r="E173" s="178">
        <v>14999</v>
      </c>
      <c r="F173" s="178">
        <v>14999</v>
      </c>
      <c r="G173" s="178">
        <v>14999</v>
      </c>
      <c r="H173" s="178">
        <v>14999</v>
      </c>
      <c r="I173" s="178">
        <v>14999</v>
      </c>
    </row>
    <row r="174" spans="1:10" x14ac:dyDescent="0.2">
      <c r="A174" s="176" t="s">
        <v>27</v>
      </c>
      <c r="B174" s="177">
        <v>1</v>
      </c>
      <c r="C174" s="177">
        <v>1</v>
      </c>
      <c r="D174" s="177">
        <v>0.97759997844696045</v>
      </c>
      <c r="E174" s="177">
        <v>1</v>
      </c>
      <c r="F174" s="177">
        <v>1</v>
      </c>
      <c r="G174" s="177">
        <v>0.94866669178009033</v>
      </c>
      <c r="H174" s="177">
        <v>1</v>
      </c>
      <c r="I174" s="177">
        <v>0.98479998111724854</v>
      </c>
      <c r="J174" s="186"/>
    </row>
    <row r="175" spans="1:10" x14ac:dyDescent="0.2">
      <c r="A175" s="176" t="s">
        <v>28</v>
      </c>
      <c r="B175" s="177">
        <v>0</v>
      </c>
      <c r="C175" s="177">
        <v>0</v>
      </c>
      <c r="D175" s="177">
        <v>2.239999920129776E-2</v>
      </c>
      <c r="E175" s="177">
        <v>0</v>
      </c>
      <c r="F175" s="177">
        <v>0</v>
      </c>
      <c r="G175" s="177">
        <v>5.1333334296941757E-2</v>
      </c>
      <c r="H175" s="177">
        <v>0</v>
      </c>
      <c r="I175" s="177">
        <v>1.5200000256299973E-2</v>
      </c>
    </row>
    <row r="176" spans="1:10" x14ac:dyDescent="0.2">
      <c r="A176" s="176" t="s">
        <v>29</v>
      </c>
      <c r="B176" s="178">
        <v>1</v>
      </c>
      <c r="C176" s="178">
        <v>4</v>
      </c>
      <c r="D176" s="178">
        <v>4</v>
      </c>
      <c r="E176" s="178">
        <v>2</v>
      </c>
      <c r="F176" s="178">
        <v>3</v>
      </c>
      <c r="G176" s="178">
        <v>4</v>
      </c>
      <c r="H176" s="178">
        <v>4</v>
      </c>
      <c r="I176" s="178">
        <v>4</v>
      </c>
    </row>
    <row r="177" spans="1:9" x14ac:dyDescent="0.2">
      <c r="A177" s="176" t="s">
        <v>30</v>
      </c>
      <c r="B177" s="178">
        <v>6</v>
      </c>
      <c r="C177" s="178">
        <v>9</v>
      </c>
      <c r="D177" s="178">
        <v>9</v>
      </c>
      <c r="E177" s="178">
        <v>9</v>
      </c>
      <c r="F177" s="178">
        <v>9</v>
      </c>
      <c r="G177" s="178">
        <v>9</v>
      </c>
      <c r="H177" s="178">
        <v>9</v>
      </c>
      <c r="I177" s="178">
        <v>9</v>
      </c>
    </row>
    <row r="178" spans="1:9" x14ac:dyDescent="0.2">
      <c r="A178" s="176" t="s">
        <v>31</v>
      </c>
      <c r="B178" s="177">
        <v>0.1666666716337204</v>
      </c>
      <c r="C178" s="177">
        <v>0.4444444477558136</v>
      </c>
      <c r="D178" s="177">
        <v>0.4444444477558136</v>
      </c>
      <c r="E178" s="177">
        <v>0.2222222238779068</v>
      </c>
      <c r="F178" s="177">
        <v>0.3333333432674408</v>
      </c>
      <c r="G178" s="177">
        <v>0.4444444477558136</v>
      </c>
      <c r="H178" s="177">
        <v>0.4444444477558136</v>
      </c>
      <c r="I178" s="177">
        <v>0.4444444477558136</v>
      </c>
    </row>
    <row r="179" spans="1:9" x14ac:dyDescent="0.2">
      <c r="A179" s="176" t="s">
        <v>32</v>
      </c>
      <c r="B179" s="180">
        <v>87.123191833496094</v>
      </c>
      <c r="C179" s="180">
        <v>2041.847412109375</v>
      </c>
      <c r="D179" s="180">
        <v>3548.743408203125</v>
      </c>
      <c r="E179" s="180">
        <v>190.48428344726562</v>
      </c>
      <c r="F179" s="180">
        <v>243.98210144042969</v>
      </c>
      <c r="G179" s="180">
        <v>7608.25830078125</v>
      </c>
      <c r="H179" s="180">
        <v>851.1856689453125</v>
      </c>
      <c r="I179" s="180">
        <v>4449.93408203125</v>
      </c>
    </row>
    <row r="180" spans="1:9" x14ac:dyDescent="0.2">
      <c r="A180" s="176" t="s">
        <v>33</v>
      </c>
      <c r="B180" s="178">
        <v>0</v>
      </c>
      <c r="C180" s="178">
        <v>0</v>
      </c>
      <c r="D180" s="178">
        <v>0</v>
      </c>
      <c r="E180" s="178">
        <v>0</v>
      </c>
      <c r="F180" s="178">
        <v>0</v>
      </c>
      <c r="G180" s="178">
        <v>0</v>
      </c>
      <c r="H180" s="178">
        <v>0</v>
      </c>
      <c r="I180" s="178">
        <v>0</v>
      </c>
    </row>
    <row r="181" spans="1:9" x14ac:dyDescent="0.2">
      <c r="A181" s="176" t="s">
        <v>34</v>
      </c>
      <c r="B181" s="178">
        <v>0</v>
      </c>
      <c r="C181" s="178">
        <v>0</v>
      </c>
      <c r="D181" s="178">
        <v>0</v>
      </c>
      <c r="E181" s="178">
        <v>0</v>
      </c>
      <c r="F181" s="178">
        <v>0</v>
      </c>
      <c r="G181" s="178">
        <v>0</v>
      </c>
      <c r="H181" s="178">
        <v>0</v>
      </c>
      <c r="I181" s="178">
        <v>0</v>
      </c>
    </row>
    <row r="182" spans="1:9" x14ac:dyDescent="0.2">
      <c r="A182" s="176" t="s">
        <v>35</v>
      </c>
      <c r="B182" s="178">
        <v>3</v>
      </c>
      <c r="C182" s="178">
        <v>5</v>
      </c>
      <c r="D182" s="178">
        <v>10</v>
      </c>
      <c r="E182" s="178">
        <v>8</v>
      </c>
      <c r="F182" s="178">
        <v>7</v>
      </c>
      <c r="G182" s="178">
        <v>6</v>
      </c>
      <c r="H182" s="178">
        <v>8</v>
      </c>
      <c r="I182" s="178">
        <v>6</v>
      </c>
    </row>
    <row r="183" spans="1:9" x14ac:dyDescent="0.2">
      <c r="A183" s="176" t="s">
        <v>36</v>
      </c>
      <c r="B183" s="179">
        <v>3.4337954130023718E-3</v>
      </c>
      <c r="C183" s="179">
        <v>3.9351815939880908E-4</v>
      </c>
      <c r="D183" s="179">
        <v>9.4629568047821522E-4</v>
      </c>
      <c r="E183" s="179">
        <v>3.2550920732319355E-3</v>
      </c>
      <c r="F183" s="179">
        <v>3.1259260140359402E-3</v>
      </c>
      <c r="G183" s="179">
        <v>3.6481398274190724E-4</v>
      </c>
      <c r="H183" s="179">
        <v>1.9865739159286022E-3</v>
      </c>
      <c r="I183" s="179">
        <v>5.7499954709783196E-4</v>
      </c>
    </row>
    <row r="184" spans="1:9" x14ac:dyDescent="0.2">
      <c r="A184" s="176" t="s">
        <v>37</v>
      </c>
      <c r="B184" s="179">
        <v>1.1445984710007906E-3</v>
      </c>
      <c r="C184" s="179">
        <v>7.8703633334953338E-5</v>
      </c>
      <c r="D184" s="179">
        <v>9.4629569503013045E-5</v>
      </c>
      <c r="E184" s="179">
        <v>4.0688650915399194E-4</v>
      </c>
      <c r="F184" s="179">
        <v>4.4656087993644178E-4</v>
      </c>
      <c r="G184" s="179">
        <v>6.0802329244324937E-5</v>
      </c>
      <c r="H184" s="179">
        <v>2.4832173949107528E-4</v>
      </c>
      <c r="I184" s="179">
        <v>9.583326755091548E-5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37B4-EE19-7743-9BB3-1E26F20815F1}">
  <dimension ref="A1:J184"/>
  <sheetViews>
    <sheetView zoomScale="86" zoomScaleNormal="80" workbookViewId="0">
      <selection sqref="A1:A2"/>
    </sheetView>
  </sheetViews>
  <sheetFormatPr baseColWidth="10" defaultRowHeight="15" x14ac:dyDescent="0.2"/>
  <cols>
    <col min="1" max="1" width="19.33203125" style="166" bestFit="1" customWidth="1"/>
    <col min="2" max="16384" width="10.83203125" style="166"/>
  </cols>
  <sheetData>
    <row r="1" spans="1:10" x14ac:dyDescent="0.2">
      <c r="A1" s="228" t="s">
        <v>62</v>
      </c>
      <c r="B1" s="230" t="s">
        <v>742</v>
      </c>
      <c r="C1" s="231"/>
      <c r="D1" s="231"/>
      <c r="E1" s="231"/>
      <c r="F1" s="231"/>
      <c r="G1" s="231"/>
      <c r="H1" s="231"/>
      <c r="I1" s="231"/>
    </row>
    <row r="2" spans="1:10" x14ac:dyDescent="0.2">
      <c r="A2" s="229"/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3">
        <v>6</v>
      </c>
      <c r="H2" s="172">
        <v>7</v>
      </c>
      <c r="I2" s="172">
        <v>8</v>
      </c>
    </row>
    <row r="3" spans="1:10" x14ac:dyDescent="0.2">
      <c r="A3" s="174" t="s">
        <v>17</v>
      </c>
      <c r="B3" s="175">
        <v>13.166213035583496</v>
      </c>
      <c r="C3" s="175">
        <v>23.750650405883789</v>
      </c>
      <c r="D3" s="175">
        <v>1.3167649507522583</v>
      </c>
      <c r="E3" s="175">
        <v>31.149826049804688</v>
      </c>
      <c r="F3" s="175">
        <v>0.20734024047851562</v>
      </c>
      <c r="G3" s="175">
        <v>18.700498580932617</v>
      </c>
      <c r="H3" s="175">
        <v>17.25291633605957</v>
      </c>
      <c r="I3" s="175">
        <v>0.26070433855056763</v>
      </c>
    </row>
    <row r="4" spans="1:10" x14ac:dyDescent="0.2">
      <c r="A4" s="176" t="s">
        <v>18</v>
      </c>
      <c r="B4" s="175">
        <v>16.606899261474609</v>
      </c>
      <c r="C4" s="175">
        <v>27.872354507446289</v>
      </c>
      <c r="D4" s="175">
        <v>6.560645580291748</v>
      </c>
      <c r="E4" s="175">
        <v>34.742717742919922</v>
      </c>
      <c r="F4" s="175">
        <v>1.214905858039856</v>
      </c>
      <c r="G4" s="175">
        <v>20.235000610351562</v>
      </c>
      <c r="H4" s="175">
        <v>18.573724746704102</v>
      </c>
      <c r="I4" s="175">
        <v>1.9006043672561646</v>
      </c>
    </row>
    <row r="5" spans="1:10" x14ac:dyDescent="0.2">
      <c r="A5" s="176" t="s">
        <v>19</v>
      </c>
      <c r="B5" s="175">
        <v>35.472724914550781</v>
      </c>
      <c r="C5" s="175">
        <v>50.217037200927734</v>
      </c>
      <c r="D5" s="175">
        <v>3.2064037322998047</v>
      </c>
      <c r="E5" s="175">
        <v>41.041805267333984</v>
      </c>
      <c r="F5" s="175">
        <v>1.2791945934295654</v>
      </c>
      <c r="G5" s="175">
        <v>44.96478271484375</v>
      </c>
      <c r="H5" s="175">
        <v>28.556316375732422</v>
      </c>
      <c r="I5" s="175">
        <v>1.188017725944519</v>
      </c>
    </row>
    <row r="6" spans="1:10" x14ac:dyDescent="0.2">
      <c r="A6" s="176" t="s">
        <v>20</v>
      </c>
      <c r="B6" s="177">
        <v>0.7867666482925415</v>
      </c>
      <c r="C6" s="177">
        <v>0.85018676519393921</v>
      </c>
      <c r="D6" s="177">
        <v>0.17942902445793152</v>
      </c>
      <c r="E6" s="177">
        <v>0.89541089534759521</v>
      </c>
      <c r="F6" s="177">
        <v>3.4551762044429779E-2</v>
      </c>
      <c r="G6" s="177">
        <v>0.92202574014663696</v>
      </c>
      <c r="H6" s="177">
        <v>0.92729455232620239</v>
      </c>
      <c r="I6" s="177">
        <v>3.3617928624153137E-2</v>
      </c>
    </row>
    <row r="7" spans="1:10" x14ac:dyDescent="0.2">
      <c r="A7" s="176" t="s">
        <v>21</v>
      </c>
      <c r="B7" s="178">
        <v>7470</v>
      </c>
      <c r="C7" s="178">
        <v>7500</v>
      </c>
      <c r="D7" s="178">
        <v>7500</v>
      </c>
      <c r="E7" s="178">
        <v>7500</v>
      </c>
      <c r="F7" s="178">
        <v>7500</v>
      </c>
      <c r="G7" s="178">
        <v>7468</v>
      </c>
      <c r="H7" s="178">
        <v>7500</v>
      </c>
      <c r="I7" s="178">
        <v>7500</v>
      </c>
    </row>
    <row r="8" spans="1:10" x14ac:dyDescent="0.2">
      <c r="A8" s="176" t="s">
        <v>22</v>
      </c>
      <c r="B8" s="179">
        <v>3.4583332017064095E-3</v>
      </c>
      <c r="C8" s="179">
        <v>3.4722222480922937E-3</v>
      </c>
      <c r="D8" s="179">
        <v>3.4722222480922937E-3</v>
      </c>
      <c r="E8" s="179">
        <v>3.4722222480922937E-3</v>
      </c>
      <c r="F8" s="179">
        <v>3.4722222480922937E-3</v>
      </c>
      <c r="G8" s="179">
        <v>3.4574074670672417E-3</v>
      </c>
      <c r="H8" s="179">
        <v>3.4722222480922937E-3</v>
      </c>
      <c r="I8" s="179">
        <v>3.4722222480922937E-3</v>
      </c>
    </row>
    <row r="9" spans="1:10" x14ac:dyDescent="0.2">
      <c r="A9" s="176" t="s">
        <v>23</v>
      </c>
      <c r="B9" s="178">
        <v>30</v>
      </c>
      <c r="C9" s="178">
        <v>0</v>
      </c>
      <c r="D9" s="178">
        <v>0</v>
      </c>
      <c r="E9" s="178">
        <v>0</v>
      </c>
      <c r="F9" s="178">
        <v>0</v>
      </c>
      <c r="G9" s="178">
        <v>32</v>
      </c>
      <c r="H9" s="178">
        <v>0</v>
      </c>
      <c r="I9" s="178">
        <v>0</v>
      </c>
    </row>
    <row r="10" spans="1:10" x14ac:dyDescent="0.2">
      <c r="A10" s="176" t="s">
        <v>24</v>
      </c>
      <c r="B10" s="179">
        <v>1.3888889043300878E-5</v>
      </c>
      <c r="C10" s="179">
        <v>0</v>
      </c>
      <c r="D10" s="179">
        <v>0</v>
      </c>
      <c r="E10" s="179">
        <v>0</v>
      </c>
      <c r="F10" s="179">
        <v>0</v>
      </c>
      <c r="G10" s="179">
        <v>1.4814814676356036E-5</v>
      </c>
      <c r="H10" s="179">
        <v>0</v>
      </c>
      <c r="I10" s="179">
        <v>0</v>
      </c>
    </row>
    <row r="11" spans="1:10" x14ac:dyDescent="0.2">
      <c r="A11" s="176" t="s">
        <v>25</v>
      </c>
      <c r="B11" s="178">
        <v>7500</v>
      </c>
      <c r="C11" s="178">
        <v>7500</v>
      </c>
      <c r="D11" s="178">
        <v>7500</v>
      </c>
      <c r="E11" s="178">
        <v>7500</v>
      </c>
      <c r="F11" s="178">
        <v>7500</v>
      </c>
      <c r="G11" s="178">
        <v>7500</v>
      </c>
      <c r="H11" s="178">
        <v>7500</v>
      </c>
      <c r="I11" s="178">
        <v>7500</v>
      </c>
    </row>
    <row r="12" spans="1:10" x14ac:dyDescent="0.2">
      <c r="A12" s="176" t="s">
        <v>26</v>
      </c>
      <c r="B12" s="178">
        <v>14999</v>
      </c>
      <c r="C12" s="178">
        <v>14999</v>
      </c>
      <c r="D12" s="178">
        <v>14999</v>
      </c>
      <c r="E12" s="178">
        <v>14999</v>
      </c>
      <c r="F12" s="178">
        <v>14999</v>
      </c>
      <c r="G12" s="178">
        <v>14999</v>
      </c>
      <c r="H12" s="178">
        <v>14999</v>
      </c>
      <c r="I12" s="178">
        <v>14999</v>
      </c>
    </row>
    <row r="13" spans="1:10" x14ac:dyDescent="0.2">
      <c r="A13" s="176" t="s">
        <v>27</v>
      </c>
      <c r="B13" s="177">
        <v>0.99599999189376831</v>
      </c>
      <c r="C13" s="177">
        <v>1</v>
      </c>
      <c r="D13" s="177">
        <v>1</v>
      </c>
      <c r="E13" s="177">
        <v>1</v>
      </c>
      <c r="F13" s="177">
        <v>1</v>
      </c>
      <c r="G13" s="177">
        <v>0.99573332071304321</v>
      </c>
      <c r="H13" s="177">
        <v>1</v>
      </c>
      <c r="I13" s="177">
        <v>1</v>
      </c>
      <c r="J13" s="186"/>
    </row>
    <row r="14" spans="1:10" x14ac:dyDescent="0.2">
      <c r="A14" s="176" t="s">
        <v>28</v>
      </c>
      <c r="B14" s="177">
        <v>4.0000001899898052E-3</v>
      </c>
      <c r="C14" s="177">
        <v>0</v>
      </c>
      <c r="D14" s="177">
        <v>0</v>
      </c>
      <c r="E14" s="177">
        <v>0</v>
      </c>
      <c r="F14" s="177">
        <v>0</v>
      </c>
      <c r="G14" s="177">
        <v>4.2666667141020298E-3</v>
      </c>
      <c r="H14" s="177">
        <v>0</v>
      </c>
      <c r="I14" s="177">
        <v>0</v>
      </c>
    </row>
    <row r="15" spans="1:10" x14ac:dyDescent="0.2">
      <c r="A15" s="176" t="s">
        <v>29</v>
      </c>
      <c r="B15" s="178">
        <v>6</v>
      </c>
      <c r="C15" s="178">
        <v>4</v>
      </c>
      <c r="D15" s="178">
        <v>4</v>
      </c>
      <c r="E15" s="178">
        <v>4</v>
      </c>
      <c r="F15" s="178">
        <v>1</v>
      </c>
      <c r="G15" s="178">
        <v>4</v>
      </c>
      <c r="H15" s="178">
        <v>4</v>
      </c>
      <c r="I15" s="178">
        <v>2</v>
      </c>
    </row>
    <row r="16" spans="1:10" x14ac:dyDescent="0.2">
      <c r="A16" s="176" t="s">
        <v>30</v>
      </c>
      <c r="B16" s="178">
        <v>9</v>
      </c>
      <c r="C16" s="178">
        <v>9</v>
      </c>
      <c r="D16" s="178">
        <v>9</v>
      </c>
      <c r="E16" s="178">
        <v>9</v>
      </c>
      <c r="F16" s="178">
        <v>9</v>
      </c>
      <c r="G16" s="178">
        <v>9</v>
      </c>
      <c r="H16" s="178">
        <v>9</v>
      </c>
      <c r="I16" s="178">
        <v>9</v>
      </c>
    </row>
    <row r="17" spans="1:9" x14ac:dyDescent="0.2">
      <c r="A17" s="176" t="s">
        <v>31</v>
      </c>
      <c r="B17" s="177">
        <v>0.66666668653488159</v>
      </c>
      <c r="C17" s="177">
        <v>0.4444444477558136</v>
      </c>
      <c r="D17" s="177">
        <v>0.4444444477558136</v>
      </c>
      <c r="E17" s="177">
        <v>0.4444444477558136</v>
      </c>
      <c r="F17" s="177">
        <v>0.1111111119389534</v>
      </c>
      <c r="G17" s="177">
        <v>0.4444444477558136</v>
      </c>
      <c r="H17" s="177">
        <v>0.4444444477558136</v>
      </c>
      <c r="I17" s="177">
        <v>0.2222222238779068</v>
      </c>
    </row>
    <row r="18" spans="1:9" x14ac:dyDescent="0.2">
      <c r="A18" s="176" t="s">
        <v>32</v>
      </c>
      <c r="B18" s="180">
        <v>3973.949462890625</v>
      </c>
      <c r="C18" s="180">
        <v>7161.56884765625</v>
      </c>
      <c r="D18" s="180">
        <v>433.28134155273438</v>
      </c>
      <c r="E18" s="180">
        <v>9388.5126953125</v>
      </c>
      <c r="F18" s="180">
        <v>88.724800109863281</v>
      </c>
      <c r="G18" s="180">
        <v>5659.82470703125</v>
      </c>
      <c r="H18" s="180">
        <v>5208.77294921875</v>
      </c>
      <c r="I18" s="180">
        <v>105.06108093261719</v>
      </c>
    </row>
    <row r="19" spans="1:9" x14ac:dyDescent="0.2">
      <c r="A19" s="176" t="s">
        <v>33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</row>
    <row r="20" spans="1:9" x14ac:dyDescent="0.2">
      <c r="A20" s="176" t="s">
        <v>34</v>
      </c>
      <c r="B20" s="178">
        <v>0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</row>
    <row r="21" spans="1:9" x14ac:dyDescent="0.2">
      <c r="A21" s="176" t="s">
        <v>35</v>
      </c>
      <c r="B21" s="178">
        <v>7</v>
      </c>
      <c r="C21" s="178">
        <v>7</v>
      </c>
      <c r="D21" s="178">
        <v>6</v>
      </c>
      <c r="E21" s="178">
        <v>3</v>
      </c>
      <c r="F21" s="178">
        <v>1</v>
      </c>
      <c r="G21" s="178">
        <v>2</v>
      </c>
      <c r="H21" s="178">
        <v>3</v>
      </c>
      <c r="I21" s="178">
        <v>2</v>
      </c>
    </row>
    <row r="22" spans="1:9" x14ac:dyDescent="0.2">
      <c r="A22" s="176" t="s">
        <v>36</v>
      </c>
      <c r="B22" s="179">
        <v>6.6435179905965924E-4</v>
      </c>
      <c r="C22" s="179">
        <v>4.6018423745408654E-4</v>
      </c>
      <c r="D22" s="179">
        <v>2.9893510509282351E-3</v>
      </c>
      <c r="E22" s="179">
        <v>2.0555566879920661E-4</v>
      </c>
      <c r="F22" s="179">
        <v>3.4717589151114225E-3</v>
      </c>
      <c r="G22" s="179">
        <v>9.629602573113516E-5</v>
      </c>
      <c r="H22" s="179">
        <v>2.7546280762180686E-4</v>
      </c>
      <c r="I22" s="179">
        <v>3.4365735482424498E-3</v>
      </c>
    </row>
    <row r="23" spans="1:9" x14ac:dyDescent="0.2">
      <c r="A23" s="176" t="s">
        <v>37</v>
      </c>
      <c r="B23" s="179">
        <v>9.4907394668553025E-5</v>
      </c>
      <c r="C23" s="179">
        <v>6.5740605350583792E-5</v>
      </c>
      <c r="D23" s="179">
        <v>4.9822521395981312E-4</v>
      </c>
      <c r="E23" s="179">
        <v>6.851855869172141E-5</v>
      </c>
      <c r="F23" s="179">
        <v>3.4717589151114225E-3</v>
      </c>
      <c r="G23" s="179">
        <v>4.814801286556758E-5</v>
      </c>
      <c r="H23" s="179">
        <v>9.1820940724574029E-5</v>
      </c>
      <c r="I23" s="179">
        <v>1.7182867741212249E-3</v>
      </c>
    </row>
    <row r="24" spans="1:9" x14ac:dyDescent="0.2">
      <c r="A24" s="228" t="s">
        <v>3</v>
      </c>
      <c r="B24" s="230" t="s">
        <v>742</v>
      </c>
      <c r="C24" s="231"/>
      <c r="D24" s="231"/>
      <c r="E24" s="231"/>
      <c r="F24" s="231"/>
      <c r="G24" s="231"/>
      <c r="H24" s="231"/>
      <c r="I24" s="231"/>
    </row>
    <row r="25" spans="1:9" x14ac:dyDescent="0.2">
      <c r="A25" s="229"/>
      <c r="B25" s="172">
        <v>1</v>
      </c>
      <c r="C25" s="172">
        <v>2</v>
      </c>
      <c r="D25" s="172">
        <v>3</v>
      </c>
      <c r="E25" s="172">
        <v>4</v>
      </c>
      <c r="F25" s="172">
        <v>5</v>
      </c>
      <c r="G25" s="173">
        <v>6</v>
      </c>
      <c r="H25" s="172">
        <v>7</v>
      </c>
      <c r="I25" s="172">
        <v>8</v>
      </c>
    </row>
    <row r="26" spans="1:9" x14ac:dyDescent="0.2">
      <c r="A26" s="174" t="s">
        <v>17</v>
      </c>
      <c r="B26" s="175">
        <v>12.015407562255859</v>
      </c>
      <c r="C26" s="175">
        <v>1.2272582054138184</v>
      </c>
      <c r="D26" s="175">
        <v>4.7355570793151855</v>
      </c>
      <c r="E26" s="175">
        <v>5.0591740608215332</v>
      </c>
      <c r="F26" s="175">
        <v>13.057793617248535</v>
      </c>
      <c r="G26" s="175">
        <v>29.247533798217773</v>
      </c>
      <c r="H26" s="175">
        <v>6.8302030563354492</v>
      </c>
      <c r="I26" s="175">
        <v>1.5003740787506104</v>
      </c>
    </row>
    <row r="27" spans="1:9" x14ac:dyDescent="0.2">
      <c r="A27" s="176" t="s">
        <v>18</v>
      </c>
      <c r="B27" s="175">
        <v>13.800052642822266</v>
      </c>
      <c r="C27" s="175">
        <v>4.822242259979248</v>
      </c>
      <c r="D27" s="175">
        <v>8.4731073379516602</v>
      </c>
      <c r="E27" s="175">
        <v>7.3574423789978027</v>
      </c>
      <c r="F27" s="175">
        <v>21.331924438476562</v>
      </c>
      <c r="G27" s="175">
        <v>31.126480102539062</v>
      </c>
      <c r="H27" s="175">
        <v>11.151371002197266</v>
      </c>
      <c r="I27" s="175">
        <v>4.8489766120910645</v>
      </c>
    </row>
    <row r="28" spans="1:9" x14ac:dyDescent="0.2">
      <c r="A28" s="176" t="s">
        <v>19</v>
      </c>
      <c r="B28" s="175">
        <v>26.249101638793945</v>
      </c>
      <c r="C28" s="175">
        <v>3.2922167778015137</v>
      </c>
      <c r="D28" s="175">
        <v>10.865118026733398</v>
      </c>
      <c r="E28" s="175">
        <v>11.079065322875977</v>
      </c>
      <c r="F28" s="175">
        <v>16.467327117919922</v>
      </c>
      <c r="G28" s="175">
        <v>42.837856292724609</v>
      </c>
      <c r="H28" s="175">
        <v>12.60932445526123</v>
      </c>
      <c r="I28" s="175">
        <v>4.3596024513244629</v>
      </c>
    </row>
    <row r="29" spans="1:9" x14ac:dyDescent="0.2">
      <c r="A29" s="176" t="s">
        <v>20</v>
      </c>
      <c r="B29" s="177">
        <v>0.86222100257873535</v>
      </c>
      <c r="C29" s="177">
        <v>0.2145727276802063</v>
      </c>
      <c r="D29" s="177">
        <v>0.53802025318145752</v>
      </c>
      <c r="E29" s="177">
        <v>0.66995733976364136</v>
      </c>
      <c r="F29" s="177">
        <v>0.60081523656845093</v>
      </c>
      <c r="G29" s="177">
        <v>0.93756788969039917</v>
      </c>
      <c r="H29" s="177">
        <v>0.60125398635864258</v>
      </c>
      <c r="I29" s="177">
        <v>0.27054429054260254</v>
      </c>
    </row>
    <row r="30" spans="1:9" x14ac:dyDescent="0.2">
      <c r="A30" s="176" t="s">
        <v>21</v>
      </c>
      <c r="B30" s="178">
        <v>7262</v>
      </c>
      <c r="C30" s="178">
        <v>7470</v>
      </c>
      <c r="D30" s="178">
        <v>7500</v>
      </c>
      <c r="E30" s="178">
        <v>7500</v>
      </c>
      <c r="F30" s="178">
        <v>7364</v>
      </c>
      <c r="G30" s="178">
        <v>7372</v>
      </c>
      <c r="H30" s="178">
        <v>7500</v>
      </c>
      <c r="I30" s="178">
        <v>7500</v>
      </c>
    </row>
    <row r="31" spans="1:9" x14ac:dyDescent="0.2">
      <c r="A31" s="176" t="s">
        <v>22</v>
      </c>
      <c r="B31" s="179">
        <v>3.3620372414588928E-3</v>
      </c>
      <c r="C31" s="179">
        <v>3.4583332017064095E-3</v>
      </c>
      <c r="D31" s="179">
        <v>3.4722222480922937E-3</v>
      </c>
      <c r="E31" s="179">
        <v>3.4722222480922937E-3</v>
      </c>
      <c r="F31" s="179">
        <v>3.4092592541128397E-3</v>
      </c>
      <c r="G31" s="179">
        <v>3.4129631239920855E-3</v>
      </c>
      <c r="H31" s="179">
        <v>3.4722222480922937E-3</v>
      </c>
      <c r="I31" s="179">
        <v>3.4722222480922937E-3</v>
      </c>
    </row>
    <row r="32" spans="1:9" x14ac:dyDescent="0.2">
      <c r="A32" s="176" t="s">
        <v>23</v>
      </c>
      <c r="B32" s="178">
        <v>238</v>
      </c>
      <c r="C32" s="178">
        <v>30</v>
      </c>
      <c r="D32" s="178">
        <v>0</v>
      </c>
      <c r="E32" s="178">
        <v>0</v>
      </c>
      <c r="F32" s="178">
        <v>136</v>
      </c>
      <c r="G32" s="178">
        <v>128</v>
      </c>
      <c r="H32" s="178">
        <v>0</v>
      </c>
      <c r="I32" s="178">
        <v>0</v>
      </c>
    </row>
    <row r="33" spans="1:10" x14ac:dyDescent="0.2">
      <c r="A33" s="176" t="s">
        <v>24</v>
      </c>
      <c r="B33" s="179">
        <v>1.1018518853234127E-4</v>
      </c>
      <c r="C33" s="179">
        <v>1.3888889043300878E-5</v>
      </c>
      <c r="D33" s="179">
        <v>0</v>
      </c>
      <c r="E33" s="179">
        <v>0</v>
      </c>
      <c r="F33" s="179">
        <v>6.2962964875623584E-5</v>
      </c>
      <c r="G33" s="179">
        <v>5.9259258705424145E-5</v>
      </c>
      <c r="H33" s="179">
        <v>0</v>
      </c>
      <c r="I33" s="179">
        <v>0</v>
      </c>
    </row>
    <row r="34" spans="1:10" x14ac:dyDescent="0.2">
      <c r="A34" s="176" t="s">
        <v>25</v>
      </c>
      <c r="B34" s="178">
        <v>7500</v>
      </c>
      <c r="C34" s="178">
        <v>7500</v>
      </c>
      <c r="D34" s="178">
        <v>7500</v>
      </c>
      <c r="E34" s="178">
        <v>7500</v>
      </c>
      <c r="F34" s="178">
        <v>7500</v>
      </c>
      <c r="G34" s="178">
        <v>7500</v>
      </c>
      <c r="H34" s="178">
        <v>7500</v>
      </c>
      <c r="I34" s="178">
        <v>7500</v>
      </c>
    </row>
    <row r="35" spans="1:10" x14ac:dyDescent="0.2">
      <c r="A35" s="176" t="s">
        <v>26</v>
      </c>
      <c r="B35" s="178">
        <v>14999</v>
      </c>
      <c r="C35" s="178">
        <v>14999</v>
      </c>
      <c r="D35" s="178">
        <v>14999</v>
      </c>
      <c r="E35" s="178">
        <v>14999</v>
      </c>
      <c r="F35" s="178">
        <v>14999</v>
      </c>
      <c r="G35" s="178">
        <v>14999</v>
      </c>
      <c r="H35" s="178">
        <v>14999</v>
      </c>
      <c r="I35" s="178">
        <v>14999</v>
      </c>
    </row>
    <row r="36" spans="1:10" x14ac:dyDescent="0.2">
      <c r="A36" s="176" t="s">
        <v>27</v>
      </c>
      <c r="B36" s="177">
        <v>0.96826666593551636</v>
      </c>
      <c r="C36" s="177">
        <v>0.99599999189376831</v>
      </c>
      <c r="D36" s="177">
        <v>1</v>
      </c>
      <c r="E36" s="177">
        <v>1</v>
      </c>
      <c r="F36" s="177">
        <v>0.98186665773391724</v>
      </c>
      <c r="G36" s="177">
        <v>0.98293334245681763</v>
      </c>
      <c r="H36" s="177">
        <v>1</v>
      </c>
      <c r="I36" s="177">
        <v>1</v>
      </c>
      <c r="J36" s="186"/>
    </row>
    <row r="37" spans="1:10" x14ac:dyDescent="0.2">
      <c r="A37" s="176" t="s">
        <v>28</v>
      </c>
      <c r="B37" s="177">
        <v>3.1733334064483643E-2</v>
      </c>
      <c r="C37" s="177">
        <v>4.0000001899898052E-3</v>
      </c>
      <c r="D37" s="177">
        <v>0</v>
      </c>
      <c r="E37" s="177">
        <v>0</v>
      </c>
      <c r="F37" s="177">
        <v>1.8133332952857018E-2</v>
      </c>
      <c r="G37" s="177">
        <v>1.7066666856408119E-2</v>
      </c>
      <c r="H37" s="177">
        <v>0</v>
      </c>
      <c r="I37" s="177">
        <v>0</v>
      </c>
    </row>
    <row r="38" spans="1:10" x14ac:dyDescent="0.2">
      <c r="A38" s="176" t="s">
        <v>29</v>
      </c>
      <c r="B38" s="178">
        <v>4</v>
      </c>
      <c r="C38" s="178">
        <v>3</v>
      </c>
      <c r="D38" s="178">
        <v>4</v>
      </c>
      <c r="E38" s="178">
        <v>4</v>
      </c>
      <c r="F38" s="178">
        <v>7</v>
      </c>
      <c r="G38" s="178">
        <v>4</v>
      </c>
      <c r="H38" s="178">
        <v>4</v>
      </c>
      <c r="I38" s="178">
        <v>4</v>
      </c>
    </row>
    <row r="39" spans="1:10" x14ac:dyDescent="0.2">
      <c r="A39" s="176" t="s">
        <v>30</v>
      </c>
      <c r="B39" s="178">
        <v>9</v>
      </c>
      <c r="C39" s="178">
        <v>9</v>
      </c>
      <c r="D39" s="178">
        <v>9</v>
      </c>
      <c r="E39" s="178">
        <v>9</v>
      </c>
      <c r="F39" s="178">
        <v>9</v>
      </c>
      <c r="G39" s="178">
        <v>9</v>
      </c>
      <c r="H39" s="178">
        <v>9</v>
      </c>
      <c r="I39" s="178">
        <v>9</v>
      </c>
    </row>
    <row r="40" spans="1:10" x14ac:dyDescent="0.2">
      <c r="A40" s="176" t="s">
        <v>31</v>
      </c>
      <c r="B40" s="177">
        <v>0.4444444477558136</v>
      </c>
      <c r="C40" s="177">
        <v>0.3333333432674408</v>
      </c>
      <c r="D40" s="177">
        <v>0.4444444477558136</v>
      </c>
      <c r="E40" s="177">
        <v>0.4444444477558136</v>
      </c>
      <c r="F40" s="177">
        <v>0.77777779102325439</v>
      </c>
      <c r="G40" s="177">
        <v>0.4444444477558136</v>
      </c>
      <c r="H40" s="177">
        <v>0.4444444477558136</v>
      </c>
      <c r="I40" s="177">
        <v>0.4444444477558136</v>
      </c>
    </row>
    <row r="41" spans="1:10" x14ac:dyDescent="0.2">
      <c r="A41" s="176" t="s">
        <v>32</v>
      </c>
      <c r="B41" s="180">
        <v>3638.2587890625</v>
      </c>
      <c r="C41" s="180">
        <v>393.76730346679688</v>
      </c>
      <c r="D41" s="180">
        <v>1454.840087890625</v>
      </c>
      <c r="E41" s="180">
        <v>1559.219482421875</v>
      </c>
      <c r="F41" s="180">
        <v>3946.4267578125</v>
      </c>
      <c r="G41" s="180">
        <v>8820.2216796875</v>
      </c>
      <c r="H41" s="180">
        <v>2070.022705078125</v>
      </c>
      <c r="I41" s="180">
        <v>478.12924194335938</v>
      </c>
    </row>
    <row r="42" spans="1:10" x14ac:dyDescent="0.2">
      <c r="A42" s="176" t="s">
        <v>33</v>
      </c>
      <c r="B42" s="178">
        <v>0</v>
      </c>
      <c r="C42" s="178">
        <v>0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</row>
    <row r="43" spans="1:10" x14ac:dyDescent="0.2">
      <c r="A43" s="176" t="s">
        <v>34</v>
      </c>
      <c r="B43" s="178">
        <v>0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</row>
    <row r="44" spans="1:10" x14ac:dyDescent="0.2">
      <c r="A44" s="176" t="s">
        <v>35</v>
      </c>
      <c r="B44" s="178">
        <v>4</v>
      </c>
      <c r="C44" s="178">
        <v>11</v>
      </c>
      <c r="D44" s="178">
        <v>17</v>
      </c>
      <c r="E44" s="178">
        <v>12</v>
      </c>
      <c r="F44" s="178">
        <v>8</v>
      </c>
      <c r="G44" s="178">
        <v>1</v>
      </c>
      <c r="H44" s="178">
        <v>12</v>
      </c>
      <c r="I44" s="178">
        <v>11</v>
      </c>
    </row>
    <row r="45" spans="1:10" x14ac:dyDescent="0.2">
      <c r="A45" s="176" t="s">
        <v>36</v>
      </c>
      <c r="B45" s="179">
        <v>2.0833333837799728E-4</v>
      </c>
      <c r="C45" s="179">
        <v>2.9462967067956924E-3</v>
      </c>
      <c r="D45" s="179">
        <v>1.8726857379078865E-3</v>
      </c>
      <c r="E45" s="179">
        <v>1.2217599432915449E-3</v>
      </c>
      <c r="F45" s="179">
        <v>1.3953706948086619E-3</v>
      </c>
      <c r="G45" s="179">
        <v>5.0462793296901509E-5</v>
      </c>
      <c r="H45" s="179">
        <v>1.5106484061107039E-3</v>
      </c>
      <c r="I45" s="179">
        <v>2.9037024360150099E-3</v>
      </c>
    </row>
    <row r="46" spans="1:10" x14ac:dyDescent="0.2">
      <c r="A46" s="176" t="s">
        <v>37</v>
      </c>
      <c r="B46" s="179">
        <v>5.208333459449932E-5</v>
      </c>
      <c r="C46" s="179">
        <v>2.6784514193423092E-4</v>
      </c>
      <c r="D46" s="179">
        <v>1.1015798372682184E-4</v>
      </c>
      <c r="E46" s="179">
        <v>1.0181333345826715E-4</v>
      </c>
      <c r="F46" s="179">
        <v>1.7442133685108274E-4</v>
      </c>
      <c r="G46" s="179">
        <v>5.0462793296901509E-5</v>
      </c>
      <c r="H46" s="179">
        <v>1.25887367175892E-4</v>
      </c>
      <c r="I46" s="179">
        <v>2.6397293549962342E-4</v>
      </c>
    </row>
    <row r="47" spans="1:10" x14ac:dyDescent="0.2">
      <c r="A47" s="228" t="s">
        <v>53</v>
      </c>
      <c r="B47" s="230" t="s">
        <v>742</v>
      </c>
      <c r="C47" s="231"/>
      <c r="D47" s="231"/>
      <c r="E47" s="231"/>
      <c r="F47" s="231"/>
      <c r="G47" s="231"/>
      <c r="H47" s="231"/>
      <c r="I47" s="231"/>
    </row>
    <row r="48" spans="1:10" x14ac:dyDescent="0.2">
      <c r="A48" s="229"/>
      <c r="B48" s="172">
        <v>1</v>
      </c>
      <c r="C48" s="172">
        <v>2</v>
      </c>
      <c r="D48" s="172">
        <v>3</v>
      </c>
      <c r="E48" s="172">
        <v>4</v>
      </c>
      <c r="F48" s="172">
        <v>5</v>
      </c>
      <c r="G48" s="173">
        <v>6</v>
      </c>
      <c r="H48" s="172">
        <v>7</v>
      </c>
      <c r="I48" s="172">
        <v>8</v>
      </c>
    </row>
    <row r="49" spans="1:9" x14ac:dyDescent="0.2">
      <c r="A49" s="174" t="s">
        <v>17</v>
      </c>
      <c r="B49" s="175">
        <v>17.936586380004883</v>
      </c>
      <c r="C49" s="175"/>
      <c r="D49" s="175"/>
      <c r="E49" s="175"/>
      <c r="F49" s="175"/>
      <c r="G49" s="175"/>
      <c r="H49" s="175"/>
      <c r="I49" s="175"/>
    </row>
    <row r="50" spans="1:9" x14ac:dyDescent="0.2">
      <c r="A50" s="176" t="s">
        <v>18</v>
      </c>
      <c r="B50" s="175">
        <v>28.025478363037109</v>
      </c>
      <c r="C50" s="175"/>
      <c r="D50" s="175"/>
      <c r="E50" s="175"/>
      <c r="F50" s="175"/>
      <c r="G50" s="175"/>
      <c r="H50" s="175"/>
      <c r="I50" s="175"/>
    </row>
    <row r="51" spans="1:9" x14ac:dyDescent="0.2">
      <c r="A51" s="176" t="s">
        <v>19</v>
      </c>
      <c r="B51" s="175">
        <v>16.613054275512695</v>
      </c>
      <c r="C51" s="175"/>
      <c r="D51" s="175"/>
      <c r="E51" s="175"/>
      <c r="F51" s="175"/>
      <c r="G51" s="175"/>
      <c r="H51" s="175"/>
      <c r="I51" s="175"/>
    </row>
    <row r="52" spans="1:9" x14ac:dyDescent="0.2">
      <c r="A52" s="176" t="s">
        <v>20</v>
      </c>
      <c r="B52" s="177">
        <v>0.63614457845687866</v>
      </c>
      <c r="C52" s="177"/>
      <c r="D52" s="177"/>
      <c r="E52" s="177"/>
      <c r="F52" s="177"/>
      <c r="G52" s="177"/>
      <c r="H52" s="177"/>
      <c r="I52" s="177"/>
    </row>
    <row r="53" spans="1:9" x14ac:dyDescent="0.2">
      <c r="A53" s="176" t="s">
        <v>21</v>
      </c>
      <c r="B53" s="178">
        <v>7474</v>
      </c>
      <c r="C53" s="178"/>
      <c r="D53" s="178"/>
      <c r="E53" s="178"/>
      <c r="F53" s="178"/>
      <c r="G53" s="178"/>
      <c r="H53" s="178"/>
      <c r="I53" s="178"/>
    </row>
    <row r="54" spans="1:9" x14ac:dyDescent="0.2">
      <c r="A54" s="176" t="s">
        <v>22</v>
      </c>
      <c r="B54" s="179">
        <v>3.4601851366460323E-3</v>
      </c>
      <c r="C54" s="179"/>
      <c r="D54" s="179"/>
      <c r="E54" s="179"/>
      <c r="F54" s="179"/>
      <c r="G54" s="179"/>
      <c r="H54" s="179"/>
      <c r="I54" s="179"/>
    </row>
    <row r="55" spans="1:9" x14ac:dyDescent="0.2">
      <c r="A55" s="176" t="s">
        <v>23</v>
      </c>
      <c r="B55" s="178">
        <v>26</v>
      </c>
      <c r="C55" s="178"/>
      <c r="D55" s="178"/>
      <c r="E55" s="178"/>
      <c r="F55" s="178"/>
      <c r="G55" s="178"/>
      <c r="H55" s="178"/>
      <c r="I55" s="178"/>
    </row>
    <row r="56" spans="1:9" x14ac:dyDescent="0.2">
      <c r="A56" s="176" t="s">
        <v>24</v>
      </c>
      <c r="B56" s="179">
        <v>1.2037036867695861E-5</v>
      </c>
      <c r="C56" s="179"/>
      <c r="D56" s="179"/>
      <c r="E56" s="179"/>
      <c r="F56" s="179"/>
      <c r="G56" s="179"/>
      <c r="H56" s="179"/>
      <c r="I56" s="179"/>
    </row>
    <row r="57" spans="1:9" x14ac:dyDescent="0.2">
      <c r="A57" s="176" t="s">
        <v>25</v>
      </c>
      <c r="B57" s="178">
        <v>7500</v>
      </c>
      <c r="C57" s="178"/>
      <c r="D57" s="178"/>
      <c r="E57" s="178"/>
      <c r="F57" s="178"/>
      <c r="G57" s="178"/>
      <c r="H57" s="178"/>
      <c r="I57" s="178"/>
    </row>
    <row r="58" spans="1:9" x14ac:dyDescent="0.2">
      <c r="A58" s="176" t="s">
        <v>26</v>
      </c>
      <c r="B58" s="178">
        <v>14999</v>
      </c>
      <c r="C58" s="178"/>
      <c r="D58" s="178"/>
      <c r="E58" s="178"/>
      <c r="F58" s="178"/>
      <c r="G58" s="178"/>
      <c r="H58" s="178"/>
      <c r="I58" s="178"/>
    </row>
    <row r="59" spans="1:9" x14ac:dyDescent="0.2">
      <c r="A59" s="176" t="s">
        <v>27</v>
      </c>
      <c r="B59" s="177">
        <v>0.99653333425521851</v>
      </c>
      <c r="C59" s="177"/>
      <c r="D59" s="177"/>
      <c r="E59" s="177"/>
      <c r="F59" s="177"/>
      <c r="G59" s="177"/>
      <c r="H59" s="177"/>
      <c r="I59" s="177"/>
    </row>
    <row r="60" spans="1:9" x14ac:dyDescent="0.2">
      <c r="A60" s="176" t="s">
        <v>28</v>
      </c>
      <c r="B60" s="177">
        <v>3.4666666761040688E-3</v>
      </c>
      <c r="C60" s="177"/>
      <c r="D60" s="177"/>
      <c r="E60" s="177"/>
      <c r="F60" s="177"/>
      <c r="G60" s="177"/>
      <c r="H60" s="177"/>
      <c r="I60" s="177"/>
    </row>
    <row r="61" spans="1:9" x14ac:dyDescent="0.2">
      <c r="A61" s="176" t="s">
        <v>29</v>
      </c>
      <c r="B61" s="178">
        <v>4</v>
      </c>
      <c r="C61" s="178"/>
      <c r="D61" s="178"/>
      <c r="E61" s="178"/>
      <c r="F61" s="178"/>
      <c r="G61" s="178"/>
      <c r="H61" s="178"/>
      <c r="I61" s="178"/>
    </row>
    <row r="62" spans="1:9" x14ac:dyDescent="0.2">
      <c r="A62" s="176" t="s">
        <v>30</v>
      </c>
      <c r="B62" s="178">
        <v>9</v>
      </c>
      <c r="C62" s="178"/>
      <c r="D62" s="178"/>
      <c r="E62" s="178"/>
      <c r="F62" s="178"/>
      <c r="G62" s="178"/>
      <c r="H62" s="178"/>
      <c r="I62" s="178"/>
    </row>
    <row r="63" spans="1:9" x14ac:dyDescent="0.2">
      <c r="A63" s="176" t="s">
        <v>31</v>
      </c>
      <c r="B63" s="177">
        <v>0.4444444477558136</v>
      </c>
      <c r="C63" s="177"/>
      <c r="D63" s="177"/>
      <c r="E63" s="177"/>
      <c r="F63" s="177"/>
      <c r="G63" s="177"/>
      <c r="H63" s="177"/>
      <c r="I63" s="177"/>
    </row>
    <row r="64" spans="1:9" x14ac:dyDescent="0.2">
      <c r="A64" s="176" t="s">
        <v>32</v>
      </c>
      <c r="B64" s="180">
        <v>5407.13330078125</v>
      </c>
      <c r="C64" s="180"/>
      <c r="D64" s="180"/>
      <c r="E64" s="180"/>
      <c r="F64" s="180"/>
      <c r="G64" s="180"/>
      <c r="H64" s="180"/>
      <c r="I64" s="180"/>
    </row>
    <row r="65" spans="1:9" x14ac:dyDescent="0.2">
      <c r="A65" s="176" t="s">
        <v>33</v>
      </c>
      <c r="B65" s="178">
        <v>0</v>
      </c>
      <c r="C65" s="178"/>
      <c r="D65" s="178"/>
      <c r="E65" s="178"/>
      <c r="F65" s="178"/>
      <c r="G65" s="178"/>
      <c r="H65" s="178"/>
      <c r="I65" s="178"/>
    </row>
    <row r="66" spans="1:9" x14ac:dyDescent="0.2">
      <c r="A66" s="176" t="s">
        <v>34</v>
      </c>
      <c r="B66" s="178">
        <v>0</v>
      </c>
      <c r="C66" s="178"/>
      <c r="D66" s="178"/>
      <c r="E66" s="178"/>
      <c r="F66" s="178"/>
      <c r="G66" s="178"/>
      <c r="H66" s="178"/>
      <c r="I66" s="178"/>
    </row>
    <row r="67" spans="1:9" x14ac:dyDescent="0.2">
      <c r="A67" s="176" t="s">
        <v>35</v>
      </c>
      <c r="B67" s="178">
        <v>3</v>
      </c>
      <c r="C67" s="178"/>
      <c r="D67" s="178"/>
      <c r="E67" s="178"/>
      <c r="F67" s="178"/>
      <c r="G67" s="178"/>
      <c r="H67" s="178"/>
      <c r="I67" s="178"/>
    </row>
    <row r="68" spans="1:9" x14ac:dyDescent="0.2">
      <c r="A68" s="176" t="s">
        <v>36</v>
      </c>
      <c r="B68" s="179">
        <v>1.3796293642371893E-3</v>
      </c>
      <c r="C68" s="179"/>
      <c r="D68" s="179"/>
      <c r="E68" s="179"/>
      <c r="F68" s="179"/>
      <c r="G68" s="179"/>
      <c r="H68" s="179"/>
      <c r="I68" s="179"/>
    </row>
    <row r="69" spans="1:9" x14ac:dyDescent="0.2">
      <c r="A69" s="176" t="s">
        <v>37</v>
      </c>
      <c r="B69" s="179">
        <v>4.5987646444700658E-4</v>
      </c>
      <c r="C69" s="179"/>
      <c r="D69" s="179"/>
      <c r="E69" s="179"/>
      <c r="F69" s="179"/>
      <c r="G69" s="179"/>
      <c r="H69" s="179"/>
      <c r="I69" s="179"/>
    </row>
    <row r="70" spans="1:9" x14ac:dyDescent="0.2">
      <c r="A70" s="228" t="s">
        <v>57</v>
      </c>
      <c r="B70" s="230" t="s">
        <v>742</v>
      </c>
      <c r="C70" s="231"/>
      <c r="D70" s="231"/>
      <c r="E70" s="231"/>
      <c r="F70" s="231"/>
      <c r="G70" s="231"/>
      <c r="H70" s="231"/>
      <c r="I70" s="231"/>
    </row>
    <row r="71" spans="1:9" x14ac:dyDescent="0.2">
      <c r="A71" s="229"/>
      <c r="B71" s="172">
        <v>1</v>
      </c>
      <c r="C71" s="172">
        <v>2</v>
      </c>
      <c r="D71" s="172">
        <v>3</v>
      </c>
      <c r="E71" s="172">
        <v>4</v>
      </c>
      <c r="F71" s="172">
        <v>5</v>
      </c>
      <c r="G71" s="173">
        <v>6</v>
      </c>
      <c r="H71" s="172">
        <v>7</v>
      </c>
      <c r="I71" s="172">
        <v>8</v>
      </c>
    </row>
    <row r="72" spans="1:9" x14ac:dyDescent="0.2">
      <c r="A72" s="174" t="s">
        <v>17</v>
      </c>
      <c r="B72" s="175">
        <v>15.893043518066406</v>
      </c>
      <c r="C72" s="175">
        <v>4.778843879699707</v>
      </c>
      <c r="D72" s="175">
        <v>36.921283721923828</v>
      </c>
      <c r="E72" s="175">
        <v>28.928909301757812</v>
      </c>
      <c r="F72" s="175">
        <v>26.216960906982422</v>
      </c>
      <c r="G72" s="175">
        <v>21.049720764160156</v>
      </c>
      <c r="H72" s="175">
        <v>9.8688688278198242</v>
      </c>
      <c r="I72" s="175">
        <v>18.162599563598633</v>
      </c>
    </row>
    <row r="73" spans="1:9" x14ac:dyDescent="0.2">
      <c r="A73" s="176" t="s">
        <v>18</v>
      </c>
      <c r="B73" s="175">
        <v>21.01347541809082</v>
      </c>
      <c r="C73" s="175">
        <v>7.736083984375</v>
      </c>
      <c r="D73" s="175">
        <v>40.397617340087891</v>
      </c>
      <c r="E73" s="175">
        <v>30.752285003662109</v>
      </c>
      <c r="F73" s="175">
        <v>30.274591445922852</v>
      </c>
      <c r="G73" s="175">
        <v>24.848987579345703</v>
      </c>
      <c r="H73" s="175">
        <v>13.174478530883789</v>
      </c>
      <c r="I73" s="175">
        <v>18.894119262695312</v>
      </c>
    </row>
    <row r="74" spans="1:9" x14ac:dyDescent="0.2">
      <c r="A74" s="176" t="s">
        <v>19</v>
      </c>
      <c r="B74" s="175">
        <v>32.713558197021484</v>
      </c>
      <c r="C74" s="175">
        <v>10.836414337158203</v>
      </c>
      <c r="D74" s="175">
        <v>49.926078796386719</v>
      </c>
      <c r="E74" s="175">
        <v>45.586902618408203</v>
      </c>
      <c r="F74" s="175">
        <v>32.462394714355469</v>
      </c>
      <c r="G74" s="175">
        <v>44.202465057373047</v>
      </c>
      <c r="H74" s="175">
        <v>13.488435745239258</v>
      </c>
      <c r="I74" s="175">
        <v>21.770696640014648</v>
      </c>
    </row>
    <row r="75" spans="1:9" x14ac:dyDescent="0.2">
      <c r="A75" s="176" t="s">
        <v>20</v>
      </c>
      <c r="B75" s="177">
        <v>0.74269819259643555</v>
      </c>
      <c r="C75" s="177">
        <v>0.60232126712799072</v>
      </c>
      <c r="D75" s="177">
        <v>0.91120797395706177</v>
      </c>
      <c r="E75" s="177">
        <v>0.93999463319778442</v>
      </c>
      <c r="F75" s="177">
        <v>0.8618769645690918</v>
      </c>
      <c r="G75" s="177">
        <v>0.84445035457611084</v>
      </c>
      <c r="H75" s="177">
        <v>0.73889636993408203</v>
      </c>
      <c r="I75" s="177">
        <v>0.96024549007415771</v>
      </c>
    </row>
    <row r="76" spans="1:9" x14ac:dyDescent="0.2">
      <c r="A76" s="176" t="s">
        <v>21</v>
      </c>
      <c r="B76" s="178">
        <v>7194</v>
      </c>
      <c r="C76" s="178">
        <v>7500</v>
      </c>
      <c r="D76" s="178">
        <v>7347</v>
      </c>
      <c r="E76" s="178">
        <v>7470</v>
      </c>
      <c r="F76" s="178">
        <v>7367</v>
      </c>
      <c r="G76" s="178">
        <v>7500</v>
      </c>
      <c r="H76" s="178">
        <v>7434</v>
      </c>
      <c r="I76" s="178">
        <v>7500</v>
      </c>
    </row>
    <row r="77" spans="1:9" x14ac:dyDescent="0.2">
      <c r="A77" s="176" t="s">
        <v>22</v>
      </c>
      <c r="B77" s="179">
        <v>3.3305557444691658E-3</v>
      </c>
      <c r="C77" s="179">
        <v>3.4722222480922937E-3</v>
      </c>
      <c r="D77" s="179">
        <v>3.4013888798654079E-3</v>
      </c>
      <c r="E77" s="179">
        <v>3.4583332017064095E-3</v>
      </c>
      <c r="F77" s="179">
        <v>3.410648088902235E-3</v>
      </c>
      <c r="G77" s="179">
        <v>3.4722222480922937E-3</v>
      </c>
      <c r="H77" s="179">
        <v>3.4416664857417345E-3</v>
      </c>
      <c r="I77" s="179">
        <v>3.4722222480922937E-3</v>
      </c>
    </row>
    <row r="78" spans="1:9" x14ac:dyDescent="0.2">
      <c r="A78" s="176" t="s">
        <v>23</v>
      </c>
      <c r="B78" s="178">
        <v>306</v>
      </c>
      <c r="C78" s="178">
        <v>0</v>
      </c>
      <c r="D78" s="178">
        <v>153</v>
      </c>
      <c r="E78" s="178">
        <v>30</v>
      </c>
      <c r="F78" s="178">
        <v>133</v>
      </c>
      <c r="G78" s="178">
        <v>0</v>
      </c>
      <c r="H78" s="178">
        <v>66</v>
      </c>
      <c r="I78" s="178">
        <v>0</v>
      </c>
    </row>
    <row r="79" spans="1:9" x14ac:dyDescent="0.2">
      <c r="A79" s="176" t="s">
        <v>24</v>
      </c>
      <c r="B79" s="179">
        <v>1.4166666369419545E-4</v>
      </c>
      <c r="C79" s="179">
        <v>0</v>
      </c>
      <c r="D79" s="179">
        <v>7.0833331847097725E-5</v>
      </c>
      <c r="E79" s="179">
        <v>1.3888889043300878E-5</v>
      </c>
      <c r="F79" s="179">
        <v>6.1574079154524952E-5</v>
      </c>
      <c r="G79" s="179">
        <v>0</v>
      </c>
      <c r="H79" s="179">
        <v>3.055555498576723E-5</v>
      </c>
      <c r="I79" s="179">
        <v>0</v>
      </c>
    </row>
    <row r="80" spans="1:9" x14ac:dyDescent="0.2">
      <c r="A80" s="176" t="s">
        <v>25</v>
      </c>
      <c r="B80" s="178">
        <v>7500</v>
      </c>
      <c r="C80" s="178">
        <v>7500</v>
      </c>
      <c r="D80" s="178">
        <v>7500</v>
      </c>
      <c r="E80" s="178">
        <v>7500</v>
      </c>
      <c r="F80" s="178">
        <v>7500</v>
      </c>
      <c r="G80" s="178">
        <v>7500</v>
      </c>
      <c r="H80" s="178">
        <v>7500</v>
      </c>
      <c r="I80" s="178">
        <v>7500</v>
      </c>
    </row>
    <row r="81" spans="1:10" x14ac:dyDescent="0.2">
      <c r="A81" s="176" t="s">
        <v>26</v>
      </c>
      <c r="B81" s="178">
        <v>14999</v>
      </c>
      <c r="C81" s="178">
        <v>14999</v>
      </c>
      <c r="D81" s="178">
        <v>14999</v>
      </c>
      <c r="E81" s="178">
        <v>14999</v>
      </c>
      <c r="F81" s="178">
        <v>14999</v>
      </c>
      <c r="G81" s="178">
        <v>14999</v>
      </c>
      <c r="H81" s="178">
        <v>14999</v>
      </c>
      <c r="I81" s="178">
        <v>14999</v>
      </c>
    </row>
    <row r="82" spans="1:10" x14ac:dyDescent="0.2">
      <c r="A82" s="176" t="s">
        <v>27</v>
      </c>
      <c r="B82" s="177">
        <v>0.95920002460479736</v>
      </c>
      <c r="C82" s="177">
        <v>1</v>
      </c>
      <c r="D82" s="177">
        <v>0.97960001230239868</v>
      </c>
      <c r="E82" s="177">
        <v>0.99599999189376831</v>
      </c>
      <c r="F82" s="177">
        <v>0.98226666450500488</v>
      </c>
      <c r="G82" s="177">
        <v>1</v>
      </c>
      <c r="H82" s="177">
        <v>0.99119997024536133</v>
      </c>
      <c r="I82" s="177">
        <v>1</v>
      </c>
      <c r="J82" s="186"/>
    </row>
    <row r="83" spans="1:10" x14ac:dyDescent="0.2">
      <c r="A83" s="176" t="s">
        <v>28</v>
      </c>
      <c r="B83" s="177">
        <v>4.0800001472234726E-2</v>
      </c>
      <c r="C83" s="177">
        <v>0</v>
      </c>
      <c r="D83" s="177">
        <v>2.0400000736117363E-2</v>
      </c>
      <c r="E83" s="177">
        <v>4.0000001899898052E-3</v>
      </c>
      <c r="F83" s="177">
        <v>1.7733333632349968E-2</v>
      </c>
      <c r="G83" s="177">
        <v>0</v>
      </c>
      <c r="H83" s="177">
        <v>8.7999999523162842E-3</v>
      </c>
      <c r="I83" s="177">
        <v>0</v>
      </c>
    </row>
    <row r="84" spans="1:10" x14ac:dyDescent="0.2">
      <c r="A84" s="176" t="s">
        <v>29</v>
      </c>
      <c r="B84" s="178">
        <v>4</v>
      </c>
      <c r="C84" s="178">
        <v>4</v>
      </c>
      <c r="D84" s="178">
        <v>6</v>
      </c>
      <c r="E84" s="178">
        <v>4</v>
      </c>
      <c r="F84" s="178">
        <v>4</v>
      </c>
      <c r="G84" s="178">
        <v>4</v>
      </c>
      <c r="H84" s="178">
        <v>6</v>
      </c>
      <c r="I84" s="178">
        <v>4</v>
      </c>
    </row>
    <row r="85" spans="1:10" x14ac:dyDescent="0.2">
      <c r="A85" s="176" t="s">
        <v>30</v>
      </c>
      <c r="B85" s="178">
        <v>6</v>
      </c>
      <c r="C85" s="178">
        <v>9</v>
      </c>
      <c r="D85" s="178">
        <v>9</v>
      </c>
      <c r="E85" s="178">
        <v>9</v>
      </c>
      <c r="F85" s="178">
        <v>9</v>
      </c>
      <c r="G85" s="178">
        <v>9</v>
      </c>
      <c r="H85" s="178">
        <v>9</v>
      </c>
      <c r="I85" s="178">
        <v>9</v>
      </c>
    </row>
    <row r="86" spans="1:10" x14ac:dyDescent="0.2">
      <c r="A86" s="176" t="s">
        <v>31</v>
      </c>
      <c r="B86" s="177">
        <v>0.66666668653488159</v>
      </c>
      <c r="C86" s="177">
        <v>0.4444444477558136</v>
      </c>
      <c r="D86" s="177">
        <v>0.66666668653488159</v>
      </c>
      <c r="E86" s="177">
        <v>0.4444444477558136</v>
      </c>
      <c r="F86" s="177">
        <v>0.4444444477558136</v>
      </c>
      <c r="G86" s="177">
        <v>0.4444444477558136</v>
      </c>
      <c r="H86" s="177">
        <v>0.66666668653488159</v>
      </c>
      <c r="I86" s="177">
        <v>0.4444444477558136</v>
      </c>
    </row>
    <row r="87" spans="1:10" x14ac:dyDescent="0.2">
      <c r="A87" s="176" t="s">
        <v>32</v>
      </c>
      <c r="B87" s="180">
        <v>4817.63623046875</v>
      </c>
      <c r="C87" s="180">
        <v>1460.546875</v>
      </c>
      <c r="D87" s="180">
        <v>11159.8388671875</v>
      </c>
      <c r="E87" s="180">
        <v>8722.375</v>
      </c>
      <c r="F87" s="180">
        <v>7899.27734375</v>
      </c>
      <c r="G87" s="180">
        <v>6342.76953125</v>
      </c>
      <c r="H87" s="180">
        <v>2978.11279296875</v>
      </c>
      <c r="I87" s="180">
        <v>5462.228515625</v>
      </c>
    </row>
    <row r="88" spans="1:10" x14ac:dyDescent="0.2">
      <c r="A88" s="176" t="s">
        <v>33</v>
      </c>
      <c r="B88" s="178">
        <v>0</v>
      </c>
      <c r="C88" s="178">
        <v>0</v>
      </c>
      <c r="D88" s="178">
        <v>0</v>
      </c>
      <c r="E88" s="178">
        <v>0</v>
      </c>
      <c r="F88" s="178">
        <v>0</v>
      </c>
      <c r="G88" s="178">
        <v>0</v>
      </c>
      <c r="H88" s="178">
        <v>0</v>
      </c>
      <c r="I88" s="178">
        <v>0</v>
      </c>
    </row>
    <row r="89" spans="1:10" x14ac:dyDescent="0.2">
      <c r="A89" s="176" t="s">
        <v>34</v>
      </c>
      <c r="B89" s="178">
        <v>0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</row>
    <row r="90" spans="1:10" x14ac:dyDescent="0.2">
      <c r="A90" s="176" t="s">
        <v>35</v>
      </c>
      <c r="B90" s="178">
        <v>8</v>
      </c>
      <c r="C90" s="178">
        <v>10</v>
      </c>
      <c r="D90" s="178">
        <v>3</v>
      </c>
      <c r="E90" s="178">
        <v>1</v>
      </c>
      <c r="F90" s="178">
        <v>3</v>
      </c>
      <c r="G90" s="178">
        <v>5</v>
      </c>
      <c r="H90" s="178">
        <v>7</v>
      </c>
      <c r="I90" s="178">
        <v>1</v>
      </c>
    </row>
    <row r="91" spans="1:10" x14ac:dyDescent="0.2">
      <c r="A91" s="176" t="s">
        <v>36</v>
      </c>
      <c r="B91" s="179">
        <v>8.208324434235692E-4</v>
      </c>
      <c r="C91" s="179">
        <v>1.37453677598387E-3</v>
      </c>
      <c r="D91" s="179">
        <v>3.2037062919698656E-4</v>
      </c>
      <c r="E91" s="179">
        <v>1.0277712863171473E-4</v>
      </c>
      <c r="F91" s="179">
        <v>4.3148110853508115E-4</v>
      </c>
      <c r="G91" s="179">
        <v>3.0323982355184853E-4</v>
      </c>
      <c r="H91" s="179">
        <v>9.398146066814661E-4</v>
      </c>
      <c r="I91" s="179">
        <v>4.6759359975112602E-5</v>
      </c>
    </row>
    <row r="92" spans="1:10" x14ac:dyDescent="0.2">
      <c r="A92" s="176" t="s">
        <v>37</v>
      </c>
      <c r="B92" s="179">
        <v>1.0260405542794615E-4</v>
      </c>
      <c r="C92" s="179">
        <v>1.3745368050877005E-4</v>
      </c>
      <c r="D92" s="179">
        <v>1.0679021215764806E-4</v>
      </c>
      <c r="E92" s="179">
        <v>1.0277712863171473E-4</v>
      </c>
      <c r="F92" s="179">
        <v>1.4382704102899879E-4</v>
      </c>
      <c r="G92" s="179">
        <v>6.0647962527582422E-5</v>
      </c>
      <c r="H92" s="179">
        <v>1.3425922952592373E-4</v>
      </c>
      <c r="I92" s="179">
        <v>4.6759359975112602E-5</v>
      </c>
    </row>
    <row r="93" spans="1:10" x14ac:dyDescent="0.2">
      <c r="A93" s="228" t="s">
        <v>0</v>
      </c>
      <c r="B93" s="230" t="s">
        <v>742</v>
      </c>
      <c r="C93" s="231"/>
      <c r="D93" s="231"/>
      <c r="E93" s="231"/>
      <c r="F93" s="231"/>
      <c r="G93" s="231"/>
      <c r="H93" s="231"/>
      <c r="I93" s="231"/>
    </row>
    <row r="94" spans="1:10" x14ac:dyDescent="0.2">
      <c r="A94" s="229"/>
      <c r="B94" s="172">
        <v>1</v>
      </c>
      <c r="C94" s="172">
        <v>2</v>
      </c>
      <c r="D94" s="172">
        <v>3</v>
      </c>
      <c r="E94" s="172">
        <v>4</v>
      </c>
      <c r="F94" s="172">
        <v>5</v>
      </c>
      <c r="G94" s="173">
        <v>6</v>
      </c>
      <c r="H94" s="172">
        <v>7</v>
      </c>
      <c r="I94" s="172">
        <v>8</v>
      </c>
    </row>
    <row r="95" spans="1:10" x14ac:dyDescent="0.2">
      <c r="A95" s="174" t="s">
        <v>17</v>
      </c>
      <c r="B95" s="175">
        <v>6.5874357223510742</v>
      </c>
      <c r="C95" s="175">
        <v>16.411060333251953</v>
      </c>
      <c r="D95" s="175">
        <v>4.2203078269958496</v>
      </c>
      <c r="E95" s="175">
        <v>25.059040069580078</v>
      </c>
      <c r="F95" s="175">
        <v>17.626995086669922</v>
      </c>
      <c r="G95" s="175">
        <v>3.4158215522766113</v>
      </c>
      <c r="H95" s="175">
        <v>0.63623726367950439</v>
      </c>
      <c r="I95" s="175">
        <v>0.99169659614562988</v>
      </c>
    </row>
    <row r="96" spans="1:10" x14ac:dyDescent="0.2">
      <c r="A96" s="176" t="s">
        <v>18</v>
      </c>
      <c r="B96" s="175">
        <v>9.872004508972168</v>
      </c>
      <c r="C96" s="175">
        <v>17.427026748657227</v>
      </c>
      <c r="D96" s="175">
        <v>7.0703225135803223</v>
      </c>
      <c r="E96" s="175">
        <v>27.136873245239258</v>
      </c>
      <c r="F96" s="175">
        <v>18.885404586791992</v>
      </c>
      <c r="G96" s="175">
        <v>5.217353343963623</v>
      </c>
      <c r="H96" s="175">
        <v>2.5103118419647217</v>
      </c>
      <c r="I96" s="175">
        <v>3.0190234184265137</v>
      </c>
    </row>
    <row r="97" spans="1:10" x14ac:dyDescent="0.2">
      <c r="A97" s="176" t="s">
        <v>19</v>
      </c>
      <c r="B97" s="175">
        <v>11.148033142089844</v>
      </c>
      <c r="C97" s="175">
        <v>32.608249664306641</v>
      </c>
      <c r="D97" s="175">
        <v>8.417658805847168</v>
      </c>
      <c r="E97" s="175">
        <v>38.093280792236328</v>
      </c>
      <c r="F97" s="175">
        <v>36.911838531494141</v>
      </c>
      <c r="G97" s="175">
        <v>8.26702880859375</v>
      </c>
      <c r="H97" s="175">
        <v>2.6979382038116455</v>
      </c>
      <c r="I97" s="175">
        <v>3.8272268772125244</v>
      </c>
    </row>
    <row r="98" spans="1:10" x14ac:dyDescent="0.2">
      <c r="A98" s="176" t="s">
        <v>20</v>
      </c>
      <c r="B98" s="177">
        <v>0.65981858968734741</v>
      </c>
      <c r="C98" s="177">
        <v>0.93715083599090576</v>
      </c>
      <c r="D98" s="177">
        <v>0.5792422890663147</v>
      </c>
      <c r="E98" s="177">
        <v>0.92182064056396484</v>
      </c>
      <c r="F98" s="177">
        <v>0.92992758750915527</v>
      </c>
      <c r="G98" s="177">
        <v>0.62673425674438477</v>
      </c>
      <c r="H98" s="177">
        <v>0.16715581715106964</v>
      </c>
      <c r="I98" s="177">
        <v>0.26907685399055481</v>
      </c>
    </row>
    <row r="99" spans="1:10" x14ac:dyDescent="0.2">
      <c r="A99" s="176" t="s">
        <v>21</v>
      </c>
      <c r="B99" s="178">
        <v>7500</v>
      </c>
      <c r="C99" s="178">
        <v>7164</v>
      </c>
      <c r="D99" s="178">
        <v>7500</v>
      </c>
      <c r="E99" s="178">
        <v>7474</v>
      </c>
      <c r="F99" s="178">
        <v>7325</v>
      </c>
      <c r="G99" s="178">
        <v>7500</v>
      </c>
      <c r="H99" s="178">
        <v>7500</v>
      </c>
      <c r="I99" s="178">
        <v>7500</v>
      </c>
    </row>
    <row r="100" spans="1:10" x14ac:dyDescent="0.2">
      <c r="A100" s="176" t="s">
        <v>22</v>
      </c>
      <c r="B100" s="179">
        <v>3.4722222480922937E-3</v>
      </c>
      <c r="C100" s="179">
        <v>3.3166666980832815E-3</v>
      </c>
      <c r="D100" s="179">
        <v>3.4722222480922937E-3</v>
      </c>
      <c r="E100" s="179">
        <v>3.4601851366460323E-3</v>
      </c>
      <c r="F100" s="179">
        <v>3.3912037033587694E-3</v>
      </c>
      <c r="G100" s="179">
        <v>3.4722222480922937E-3</v>
      </c>
      <c r="H100" s="179">
        <v>3.4722222480922937E-3</v>
      </c>
      <c r="I100" s="179">
        <v>3.4722222480922937E-3</v>
      </c>
    </row>
    <row r="101" spans="1:10" x14ac:dyDescent="0.2">
      <c r="A101" s="176" t="s">
        <v>23</v>
      </c>
      <c r="B101" s="178">
        <v>0</v>
      </c>
      <c r="C101" s="178">
        <v>336</v>
      </c>
      <c r="D101" s="178">
        <v>0</v>
      </c>
      <c r="E101" s="178">
        <v>26</v>
      </c>
      <c r="F101" s="178">
        <v>175</v>
      </c>
      <c r="G101" s="178">
        <v>0</v>
      </c>
      <c r="H101" s="178">
        <v>0</v>
      </c>
      <c r="I101" s="178">
        <v>0</v>
      </c>
    </row>
    <row r="102" spans="1:10" x14ac:dyDescent="0.2">
      <c r="A102" s="176" t="s">
        <v>24</v>
      </c>
      <c r="B102" s="179">
        <v>0</v>
      </c>
      <c r="C102" s="179">
        <v>1.5555555000901222E-4</v>
      </c>
      <c r="D102" s="179">
        <v>0</v>
      </c>
      <c r="E102" s="179">
        <v>1.2037036867695861E-5</v>
      </c>
      <c r="F102" s="179">
        <v>8.1018515629693866E-5</v>
      </c>
      <c r="G102" s="179">
        <v>0</v>
      </c>
      <c r="H102" s="179">
        <v>0</v>
      </c>
      <c r="I102" s="179">
        <v>0</v>
      </c>
    </row>
    <row r="103" spans="1:10" x14ac:dyDescent="0.2">
      <c r="A103" s="176" t="s">
        <v>25</v>
      </c>
      <c r="B103" s="178">
        <v>7500</v>
      </c>
      <c r="C103" s="178">
        <v>7500</v>
      </c>
      <c r="D103" s="178">
        <v>7500</v>
      </c>
      <c r="E103" s="178">
        <v>7500</v>
      </c>
      <c r="F103" s="178">
        <v>7500</v>
      </c>
      <c r="G103" s="178">
        <v>7500</v>
      </c>
      <c r="H103" s="178">
        <v>7500</v>
      </c>
      <c r="I103" s="178">
        <v>7500</v>
      </c>
    </row>
    <row r="104" spans="1:10" x14ac:dyDescent="0.2">
      <c r="A104" s="176" t="s">
        <v>26</v>
      </c>
      <c r="B104" s="178">
        <v>14999</v>
      </c>
      <c r="C104" s="178">
        <v>14999</v>
      </c>
      <c r="D104" s="178">
        <v>14999</v>
      </c>
      <c r="E104" s="178">
        <v>14999</v>
      </c>
      <c r="F104" s="178">
        <v>14999</v>
      </c>
      <c r="G104" s="178">
        <v>14999</v>
      </c>
      <c r="H104" s="178">
        <v>14999</v>
      </c>
      <c r="I104" s="178">
        <v>14999</v>
      </c>
    </row>
    <row r="105" spans="1:10" x14ac:dyDescent="0.2">
      <c r="A105" s="176" t="s">
        <v>27</v>
      </c>
      <c r="B105" s="177">
        <v>1</v>
      </c>
      <c r="C105" s="177">
        <v>0.95520001649856567</v>
      </c>
      <c r="D105" s="177">
        <v>1</v>
      </c>
      <c r="E105" s="177">
        <v>0.99653333425521851</v>
      </c>
      <c r="F105" s="177">
        <v>0.97666668891906738</v>
      </c>
      <c r="G105" s="177">
        <v>1</v>
      </c>
      <c r="H105" s="177">
        <v>1</v>
      </c>
      <c r="I105" s="177">
        <v>1</v>
      </c>
      <c r="J105" s="186"/>
    </row>
    <row r="106" spans="1:10" x14ac:dyDescent="0.2">
      <c r="A106" s="176" t="s">
        <v>28</v>
      </c>
      <c r="B106" s="177">
        <v>0</v>
      </c>
      <c r="C106" s="177">
        <v>4.479999840259552E-2</v>
      </c>
      <c r="D106" s="177">
        <v>0</v>
      </c>
      <c r="E106" s="177">
        <v>3.4666666761040688E-3</v>
      </c>
      <c r="F106" s="177">
        <v>2.3333333432674408E-2</v>
      </c>
      <c r="G106" s="177">
        <v>0</v>
      </c>
      <c r="H106" s="177">
        <v>0</v>
      </c>
      <c r="I106" s="177">
        <v>0</v>
      </c>
    </row>
    <row r="107" spans="1:10" x14ac:dyDescent="0.2">
      <c r="A107" s="176" t="s">
        <v>29</v>
      </c>
      <c r="B107" s="178">
        <v>4</v>
      </c>
      <c r="C107" s="178">
        <v>5</v>
      </c>
      <c r="D107" s="178">
        <v>7</v>
      </c>
      <c r="E107" s="178">
        <v>4</v>
      </c>
      <c r="F107" s="178">
        <v>4</v>
      </c>
      <c r="G107" s="178">
        <v>4</v>
      </c>
      <c r="H107" s="178">
        <v>2</v>
      </c>
      <c r="I107" s="178">
        <v>3</v>
      </c>
    </row>
    <row r="108" spans="1:10" x14ac:dyDescent="0.2">
      <c r="A108" s="176" t="s">
        <v>30</v>
      </c>
      <c r="B108" s="178">
        <v>9</v>
      </c>
      <c r="C108" s="178">
        <v>9</v>
      </c>
      <c r="D108" s="178">
        <v>9</v>
      </c>
      <c r="E108" s="178">
        <v>9</v>
      </c>
      <c r="F108" s="178">
        <v>9</v>
      </c>
      <c r="G108" s="178">
        <v>9</v>
      </c>
      <c r="H108" s="178">
        <v>9</v>
      </c>
      <c r="I108" s="178">
        <v>9</v>
      </c>
    </row>
    <row r="109" spans="1:10" x14ac:dyDescent="0.2">
      <c r="A109" s="176" t="s">
        <v>31</v>
      </c>
      <c r="B109" s="177">
        <v>0.4444444477558136</v>
      </c>
      <c r="C109" s="177">
        <v>0.55555558204650879</v>
      </c>
      <c r="D109" s="177">
        <v>0.77777779102325439</v>
      </c>
      <c r="E109" s="177">
        <v>0.4444444477558136</v>
      </c>
      <c r="F109" s="177">
        <v>0.4444444477558136</v>
      </c>
      <c r="G109" s="177">
        <v>0.4444444477558136</v>
      </c>
      <c r="H109" s="177">
        <v>0.2222222238779068</v>
      </c>
      <c r="I109" s="177">
        <v>0.3333333432674408</v>
      </c>
    </row>
    <row r="110" spans="1:10" x14ac:dyDescent="0.2">
      <c r="A110" s="176" t="s">
        <v>32</v>
      </c>
      <c r="B110" s="180">
        <v>1999.1761474609375</v>
      </c>
      <c r="C110" s="180">
        <v>4968.24658203125</v>
      </c>
      <c r="D110" s="180">
        <v>1301.9619140625</v>
      </c>
      <c r="E110" s="180">
        <v>7569.20263671875</v>
      </c>
      <c r="F110" s="180">
        <v>5313.4970703125</v>
      </c>
      <c r="G110" s="180">
        <v>1073.0849609375</v>
      </c>
      <c r="H110" s="180">
        <v>247.36019897460938</v>
      </c>
      <c r="I110" s="180">
        <v>345.1331787109375</v>
      </c>
    </row>
    <row r="111" spans="1:10" x14ac:dyDescent="0.2">
      <c r="A111" s="176" t="s">
        <v>33</v>
      </c>
      <c r="B111" s="178">
        <v>0</v>
      </c>
      <c r="C111" s="178">
        <v>0</v>
      </c>
      <c r="D111" s="178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</row>
    <row r="112" spans="1:10" x14ac:dyDescent="0.2">
      <c r="A112" s="176" t="s">
        <v>34</v>
      </c>
      <c r="B112" s="178">
        <v>0</v>
      </c>
      <c r="C112" s="178">
        <v>0</v>
      </c>
      <c r="D112" s="178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</row>
    <row r="113" spans="1:10" x14ac:dyDescent="0.2">
      <c r="A113" s="176" t="s">
        <v>35</v>
      </c>
      <c r="B113" s="178">
        <v>8</v>
      </c>
      <c r="C113" s="178">
        <v>3</v>
      </c>
      <c r="D113" s="178">
        <v>10</v>
      </c>
      <c r="E113" s="178">
        <v>2</v>
      </c>
      <c r="F113" s="178">
        <v>2</v>
      </c>
      <c r="G113" s="178">
        <v>14</v>
      </c>
      <c r="H113" s="178">
        <v>5</v>
      </c>
      <c r="I113" s="178">
        <v>11</v>
      </c>
    </row>
    <row r="114" spans="1:10" x14ac:dyDescent="0.2">
      <c r="A114" s="176" t="s">
        <v>36</v>
      </c>
      <c r="B114" s="179">
        <v>1.2833327054977417E-3</v>
      </c>
      <c r="C114" s="179">
        <v>1.40278076287359E-4</v>
      </c>
      <c r="D114" s="179">
        <v>1.568981446325779E-3</v>
      </c>
      <c r="E114" s="179">
        <v>1.7361075151711702E-4</v>
      </c>
      <c r="F114" s="179">
        <v>1.3564816617872566E-4</v>
      </c>
      <c r="G114" s="179">
        <v>1.4787038089707494E-3</v>
      </c>
      <c r="H114" s="179">
        <v>3.1148148700594902E-3</v>
      </c>
      <c r="I114" s="179">
        <v>3.022683784365654E-3</v>
      </c>
    </row>
    <row r="115" spans="1:10" x14ac:dyDescent="0.2">
      <c r="A115" s="176" t="s">
        <v>37</v>
      </c>
      <c r="B115" s="179">
        <v>1.6041658818721771E-4</v>
      </c>
      <c r="C115" s="179">
        <v>4.6759359975112602E-5</v>
      </c>
      <c r="D115" s="179">
        <v>1.568981388118118E-4</v>
      </c>
      <c r="E115" s="179">
        <v>8.6805375758558512E-5</v>
      </c>
      <c r="F115" s="179">
        <v>6.782408308936283E-5</v>
      </c>
      <c r="G115" s="179">
        <v>1.0562170791672543E-4</v>
      </c>
      <c r="H115" s="179">
        <v>6.2296295072883368E-4</v>
      </c>
      <c r="I115" s="179">
        <v>2.7478943229652941E-4</v>
      </c>
    </row>
    <row r="116" spans="1:10" x14ac:dyDescent="0.2">
      <c r="A116" s="228" t="s">
        <v>58</v>
      </c>
      <c r="B116" s="230" t="s">
        <v>742</v>
      </c>
      <c r="C116" s="231"/>
      <c r="D116" s="231"/>
      <c r="E116" s="231"/>
      <c r="F116" s="231"/>
      <c r="G116" s="231"/>
      <c r="H116" s="231"/>
      <c r="I116" s="231"/>
    </row>
    <row r="117" spans="1:10" x14ac:dyDescent="0.2">
      <c r="A117" s="229"/>
      <c r="B117" s="172">
        <v>1</v>
      </c>
      <c r="C117" s="172">
        <v>2</v>
      </c>
      <c r="D117" s="172">
        <v>3</v>
      </c>
      <c r="E117" s="172">
        <v>4</v>
      </c>
      <c r="F117" s="172">
        <v>5</v>
      </c>
      <c r="G117" s="173">
        <v>6</v>
      </c>
      <c r="H117" s="172">
        <v>7</v>
      </c>
      <c r="I117" s="172">
        <v>8</v>
      </c>
    </row>
    <row r="118" spans="1:10" x14ac:dyDescent="0.2">
      <c r="A118" s="174" t="s">
        <v>17</v>
      </c>
      <c r="B118" s="175">
        <v>41.068145751953125</v>
      </c>
      <c r="C118" s="175">
        <v>1.9045772552490234</v>
      </c>
      <c r="D118" s="175">
        <v>0.74785786867141724</v>
      </c>
      <c r="E118" s="175">
        <v>18.465438842773438</v>
      </c>
      <c r="F118" s="175">
        <v>9.7469797134399414</v>
      </c>
      <c r="G118" s="175">
        <v>13.523931503295898</v>
      </c>
      <c r="H118" s="175">
        <v>3.1762831211090088</v>
      </c>
      <c r="I118" s="175">
        <v>2.0011687278747559</v>
      </c>
    </row>
    <row r="119" spans="1:10" x14ac:dyDescent="0.2">
      <c r="A119" s="176" t="s">
        <v>18</v>
      </c>
      <c r="B119" s="175">
        <v>43.3060302734375</v>
      </c>
      <c r="C119" s="175">
        <v>6.2236285209655762</v>
      </c>
      <c r="D119" s="175">
        <v>2.311877965927124</v>
      </c>
      <c r="E119" s="175">
        <v>22.062099456787109</v>
      </c>
      <c r="F119" s="175">
        <v>13.154498100280762</v>
      </c>
      <c r="G119" s="175">
        <v>15.53831958770752</v>
      </c>
      <c r="H119" s="175">
        <v>6.9099678993225098</v>
      </c>
      <c r="I119" s="175">
        <v>6.0850129127502441</v>
      </c>
    </row>
    <row r="120" spans="1:10" x14ac:dyDescent="0.2">
      <c r="A120" s="176" t="s">
        <v>19</v>
      </c>
      <c r="B120" s="175">
        <v>61.529411315917969</v>
      </c>
      <c r="C120" s="175">
        <v>4.3893527984619141</v>
      </c>
      <c r="D120" s="175">
        <v>3.0736064910888672</v>
      </c>
      <c r="E120" s="175">
        <v>36.377048492431641</v>
      </c>
      <c r="F120" s="175">
        <v>18.080785751342773</v>
      </c>
      <c r="G120" s="175">
        <v>23.577726364135742</v>
      </c>
      <c r="H120" s="175">
        <v>7.3406805992126465</v>
      </c>
      <c r="I120" s="175">
        <v>4.9109115600585938</v>
      </c>
    </row>
    <row r="121" spans="1:10" x14ac:dyDescent="0.2">
      <c r="A121" s="176" t="s">
        <v>20</v>
      </c>
      <c r="B121" s="177">
        <v>0.94757306575775146</v>
      </c>
      <c r="C121" s="177">
        <v>0.26947703957557678</v>
      </c>
      <c r="D121" s="177">
        <v>0.22785486280918121</v>
      </c>
      <c r="E121" s="177">
        <v>0.83351248502731323</v>
      </c>
      <c r="F121" s="177">
        <v>0.73399144411087036</v>
      </c>
      <c r="G121" s="177">
        <v>0.86559504270553589</v>
      </c>
      <c r="H121" s="177">
        <v>0.4299626350402832</v>
      </c>
      <c r="I121" s="177">
        <v>0.29829734563827515</v>
      </c>
    </row>
    <row r="122" spans="1:10" x14ac:dyDescent="0.2">
      <c r="A122" s="176" t="s">
        <v>21</v>
      </c>
      <c r="B122" s="178">
        <v>7462</v>
      </c>
      <c r="C122" s="178">
        <v>7500</v>
      </c>
      <c r="D122" s="178">
        <v>7500</v>
      </c>
      <c r="E122" s="178">
        <v>7446</v>
      </c>
      <c r="F122" s="178">
        <v>7500</v>
      </c>
      <c r="G122" s="178">
        <v>7407</v>
      </c>
      <c r="H122" s="178">
        <v>7500</v>
      </c>
      <c r="I122" s="178">
        <v>7463</v>
      </c>
    </row>
    <row r="123" spans="1:10" x14ac:dyDescent="0.2">
      <c r="A123" s="176" t="s">
        <v>22</v>
      </c>
      <c r="B123" s="179">
        <v>3.454629797488451E-3</v>
      </c>
      <c r="C123" s="179">
        <v>3.4722222480922937E-3</v>
      </c>
      <c r="D123" s="179">
        <v>3.4722222480922937E-3</v>
      </c>
      <c r="E123" s="179">
        <v>3.4472222905606031E-3</v>
      </c>
      <c r="F123" s="179">
        <v>3.4722222480922937E-3</v>
      </c>
      <c r="G123" s="179">
        <v>3.4291667398065329E-3</v>
      </c>
      <c r="H123" s="179">
        <v>3.4722222480922937E-3</v>
      </c>
      <c r="I123" s="179">
        <v>3.4550924319773912E-3</v>
      </c>
    </row>
    <row r="124" spans="1:10" x14ac:dyDescent="0.2">
      <c r="A124" s="176" t="s">
        <v>23</v>
      </c>
      <c r="B124" s="178">
        <v>38</v>
      </c>
      <c r="C124" s="178">
        <v>0</v>
      </c>
      <c r="D124" s="178">
        <v>0</v>
      </c>
      <c r="E124" s="178">
        <v>54</v>
      </c>
      <c r="F124" s="178">
        <v>0</v>
      </c>
      <c r="G124" s="178">
        <v>93</v>
      </c>
      <c r="H124" s="178">
        <v>0</v>
      </c>
      <c r="I124" s="178">
        <v>37</v>
      </c>
    </row>
    <row r="125" spans="1:10" x14ac:dyDescent="0.2">
      <c r="A125" s="176" t="s">
        <v>24</v>
      </c>
      <c r="B125" s="179">
        <v>1.7592592485016212E-5</v>
      </c>
      <c r="C125" s="179">
        <v>0</v>
      </c>
      <c r="D125" s="179">
        <v>0</v>
      </c>
      <c r="E125" s="179">
        <v>2.5000001187436283E-5</v>
      </c>
      <c r="F125" s="179">
        <v>0</v>
      </c>
      <c r="G125" s="179">
        <v>4.3055555579485372E-5</v>
      </c>
      <c r="H125" s="179">
        <v>0</v>
      </c>
      <c r="I125" s="179">
        <v>1.7129630577983335E-5</v>
      </c>
    </row>
    <row r="126" spans="1:10" x14ac:dyDescent="0.2">
      <c r="A126" s="176" t="s">
        <v>25</v>
      </c>
      <c r="B126" s="178">
        <v>7500</v>
      </c>
      <c r="C126" s="178">
        <v>7500</v>
      </c>
      <c r="D126" s="178">
        <v>7500</v>
      </c>
      <c r="E126" s="178">
        <v>7500</v>
      </c>
      <c r="F126" s="178">
        <v>7500</v>
      </c>
      <c r="G126" s="178">
        <v>7500</v>
      </c>
      <c r="H126" s="178">
        <v>7500</v>
      </c>
      <c r="I126" s="178">
        <v>7500</v>
      </c>
    </row>
    <row r="127" spans="1:10" x14ac:dyDescent="0.2">
      <c r="A127" s="176" t="s">
        <v>26</v>
      </c>
      <c r="B127" s="178">
        <v>14999</v>
      </c>
      <c r="C127" s="178">
        <v>14999</v>
      </c>
      <c r="D127" s="178">
        <v>14999</v>
      </c>
      <c r="E127" s="178">
        <v>14999</v>
      </c>
      <c r="F127" s="178">
        <v>14999</v>
      </c>
      <c r="G127" s="178">
        <v>14999</v>
      </c>
      <c r="H127" s="178">
        <v>14999</v>
      </c>
      <c r="I127" s="178">
        <v>14999</v>
      </c>
    </row>
    <row r="128" spans="1:10" x14ac:dyDescent="0.2">
      <c r="A128" s="176" t="s">
        <v>27</v>
      </c>
      <c r="B128" s="177">
        <v>0.99493330717086792</v>
      </c>
      <c r="C128" s="177">
        <v>1</v>
      </c>
      <c r="D128" s="177">
        <v>1</v>
      </c>
      <c r="E128" s="177">
        <v>0.99279999732971191</v>
      </c>
      <c r="F128" s="177">
        <v>1</v>
      </c>
      <c r="G128" s="177">
        <v>0.98760002851486206</v>
      </c>
      <c r="H128" s="177">
        <v>1</v>
      </c>
      <c r="I128" s="177">
        <v>0.99506664276123047</v>
      </c>
      <c r="J128" s="186"/>
    </row>
    <row r="129" spans="1:9" x14ac:dyDescent="0.2">
      <c r="A129" s="176" t="s">
        <v>28</v>
      </c>
      <c r="B129" s="177">
        <v>5.0666667520999908E-3</v>
      </c>
      <c r="C129" s="177">
        <v>0</v>
      </c>
      <c r="D129" s="177">
        <v>0</v>
      </c>
      <c r="E129" s="177">
        <v>7.1999998763203621E-3</v>
      </c>
      <c r="F129" s="177">
        <v>0</v>
      </c>
      <c r="G129" s="177">
        <v>1.2400000356137753E-2</v>
      </c>
      <c r="H129" s="177">
        <v>0</v>
      </c>
      <c r="I129" s="177">
        <v>4.9333334900438786E-3</v>
      </c>
    </row>
    <row r="130" spans="1:9" x14ac:dyDescent="0.2">
      <c r="A130" s="176" t="s">
        <v>29</v>
      </c>
      <c r="B130" s="178">
        <v>4</v>
      </c>
      <c r="C130" s="178">
        <v>6</v>
      </c>
      <c r="D130" s="178">
        <v>2</v>
      </c>
      <c r="E130" s="178">
        <v>4</v>
      </c>
      <c r="F130" s="178">
        <v>4</v>
      </c>
      <c r="G130" s="178">
        <v>4</v>
      </c>
      <c r="H130" s="178">
        <v>6</v>
      </c>
      <c r="I130" s="178">
        <v>4</v>
      </c>
    </row>
    <row r="131" spans="1:9" x14ac:dyDescent="0.2">
      <c r="A131" s="176" t="s">
        <v>30</v>
      </c>
      <c r="B131" s="178">
        <v>6</v>
      </c>
      <c r="C131" s="178">
        <v>9</v>
      </c>
      <c r="D131" s="178">
        <v>9</v>
      </c>
      <c r="E131" s="178">
        <v>9</v>
      </c>
      <c r="F131" s="178">
        <v>9</v>
      </c>
      <c r="G131" s="178">
        <v>9</v>
      </c>
      <c r="H131" s="178">
        <v>9</v>
      </c>
      <c r="I131" s="178">
        <v>9</v>
      </c>
    </row>
    <row r="132" spans="1:9" x14ac:dyDescent="0.2">
      <c r="A132" s="176" t="s">
        <v>31</v>
      </c>
      <c r="B132" s="177">
        <v>0.66666668653488159</v>
      </c>
      <c r="C132" s="177">
        <v>0.66666668653488159</v>
      </c>
      <c r="D132" s="177">
        <v>0.2222222238779068</v>
      </c>
      <c r="E132" s="177">
        <v>0.4444444477558136</v>
      </c>
      <c r="F132" s="177">
        <v>0.4444444477558136</v>
      </c>
      <c r="G132" s="177">
        <v>0.4444444477558136</v>
      </c>
      <c r="H132" s="177">
        <v>0.66666668653488159</v>
      </c>
      <c r="I132" s="177">
        <v>0.4444444477558136</v>
      </c>
    </row>
    <row r="133" spans="1:9" x14ac:dyDescent="0.2">
      <c r="A133" s="176" t="s">
        <v>32</v>
      </c>
      <c r="B133" s="180">
        <v>12370.7802734375</v>
      </c>
      <c r="C133" s="180">
        <v>603.5965576171875</v>
      </c>
      <c r="D133" s="180">
        <v>277.720458984375</v>
      </c>
      <c r="E133" s="180">
        <v>5570.32080078125</v>
      </c>
      <c r="F133" s="180">
        <v>2954.7109375</v>
      </c>
      <c r="G133" s="180">
        <v>4081.533935546875</v>
      </c>
      <c r="H133" s="180">
        <v>1010.0110473632812</v>
      </c>
      <c r="I133" s="180">
        <v>628.76202392578125</v>
      </c>
    </row>
    <row r="134" spans="1:9" x14ac:dyDescent="0.2">
      <c r="A134" s="176" t="s">
        <v>33</v>
      </c>
      <c r="B134" s="178">
        <v>0</v>
      </c>
      <c r="C134" s="178">
        <v>0</v>
      </c>
      <c r="D134" s="178">
        <v>0</v>
      </c>
      <c r="E134" s="178">
        <v>0</v>
      </c>
      <c r="F134" s="178">
        <v>0</v>
      </c>
      <c r="G134" s="178">
        <v>0</v>
      </c>
      <c r="H134" s="178">
        <v>0</v>
      </c>
      <c r="I134" s="178">
        <v>0</v>
      </c>
    </row>
    <row r="135" spans="1:9" x14ac:dyDescent="0.2">
      <c r="A135" s="176" t="s">
        <v>34</v>
      </c>
      <c r="B135" s="178">
        <v>0</v>
      </c>
      <c r="C135" s="178">
        <v>0</v>
      </c>
      <c r="D135" s="178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</row>
    <row r="136" spans="1:9" x14ac:dyDescent="0.2">
      <c r="A136" s="176" t="s">
        <v>35</v>
      </c>
      <c r="B136" s="178">
        <v>1</v>
      </c>
      <c r="C136" s="178">
        <v>5</v>
      </c>
      <c r="D136" s="178">
        <v>8</v>
      </c>
      <c r="E136" s="178">
        <v>4</v>
      </c>
      <c r="F136" s="178">
        <v>7</v>
      </c>
      <c r="G136" s="178">
        <v>3</v>
      </c>
      <c r="H136" s="178">
        <v>11</v>
      </c>
      <c r="I136" s="178">
        <v>10</v>
      </c>
    </row>
    <row r="137" spans="1:9" x14ac:dyDescent="0.2">
      <c r="A137" s="176" t="s">
        <v>36</v>
      </c>
      <c r="B137" s="179">
        <v>5.1388917199801654E-5</v>
      </c>
      <c r="C137" s="179">
        <v>2.7231478597968817E-3</v>
      </c>
      <c r="D137" s="179">
        <v>3.0643516220152378E-3</v>
      </c>
      <c r="E137" s="179">
        <v>4.8101885477080941E-4</v>
      </c>
      <c r="F137" s="179">
        <v>5.2638899069279432E-4</v>
      </c>
      <c r="G137" s="179">
        <v>1.4722223568242043E-4</v>
      </c>
      <c r="H137" s="179">
        <v>2.3624994792044163E-3</v>
      </c>
      <c r="I137" s="179">
        <v>2.6009255088865757E-3</v>
      </c>
    </row>
    <row r="138" spans="1:9" x14ac:dyDescent="0.2">
      <c r="A138" s="176" t="s">
        <v>37</v>
      </c>
      <c r="B138" s="179">
        <v>5.1388917199801654E-5</v>
      </c>
      <c r="C138" s="179">
        <v>5.446295253932476E-4</v>
      </c>
      <c r="D138" s="179">
        <v>3.8304395275190473E-4</v>
      </c>
      <c r="E138" s="179">
        <v>1.2025471369270235E-4</v>
      </c>
      <c r="F138" s="179">
        <v>7.5198426202405244E-5</v>
      </c>
      <c r="G138" s="179">
        <v>4.9074078560806811E-5</v>
      </c>
      <c r="H138" s="179">
        <v>2.1477269183378667E-4</v>
      </c>
      <c r="I138" s="179">
        <v>2.6009255088865757E-4</v>
      </c>
    </row>
    <row r="139" spans="1:9" x14ac:dyDescent="0.2">
      <c r="A139" s="228" t="s">
        <v>59</v>
      </c>
      <c r="B139" s="230" t="s">
        <v>742</v>
      </c>
      <c r="C139" s="231"/>
      <c r="D139" s="231"/>
      <c r="E139" s="231"/>
      <c r="F139" s="231"/>
      <c r="G139" s="231"/>
      <c r="H139" s="231"/>
      <c r="I139" s="231"/>
    </row>
    <row r="140" spans="1:9" x14ac:dyDescent="0.2">
      <c r="A140" s="229"/>
      <c r="B140" s="172">
        <v>1</v>
      </c>
      <c r="C140" s="172">
        <v>2</v>
      </c>
      <c r="D140" s="172">
        <v>3</v>
      </c>
      <c r="E140" s="172">
        <v>4</v>
      </c>
      <c r="F140" s="172">
        <v>5</v>
      </c>
      <c r="G140" s="173">
        <v>6</v>
      </c>
      <c r="H140" s="172">
        <v>7</v>
      </c>
      <c r="I140" s="172">
        <v>8</v>
      </c>
    </row>
    <row r="141" spans="1:9" x14ac:dyDescent="0.2">
      <c r="A141" s="174" t="s">
        <v>17</v>
      </c>
      <c r="B141" s="175">
        <v>0.17807066440582275</v>
      </c>
      <c r="C141" s="175">
        <v>1.5106157064437866</v>
      </c>
      <c r="D141" s="175">
        <v>18.615926742553711</v>
      </c>
      <c r="E141" s="175">
        <v>0.74099248647689819</v>
      </c>
      <c r="F141" s="175">
        <v>9.1184425354003906</v>
      </c>
      <c r="G141" s="175">
        <v>20.228307723999023</v>
      </c>
      <c r="H141" s="175">
        <v>1.1885800361633301</v>
      </c>
      <c r="I141" s="175">
        <v>1.6036496162414551</v>
      </c>
    </row>
    <row r="142" spans="1:9" x14ac:dyDescent="0.2">
      <c r="A142" s="176" t="s">
        <v>18</v>
      </c>
      <c r="B142" s="175">
        <v>1.4739857912063599</v>
      </c>
      <c r="C142" s="175">
        <v>4.2408409118652344</v>
      </c>
      <c r="D142" s="175">
        <v>20.942804336547852</v>
      </c>
      <c r="E142" s="175">
        <v>2.45550537109375</v>
      </c>
      <c r="F142" s="175">
        <v>11.187739372253418</v>
      </c>
      <c r="G142" s="175">
        <v>24.201017379760742</v>
      </c>
      <c r="H142" s="175">
        <v>2.9531776905059814</v>
      </c>
      <c r="I142" s="175">
        <v>5.3702750205993652</v>
      </c>
    </row>
    <row r="143" spans="1:9" x14ac:dyDescent="0.2">
      <c r="A143" s="176" t="s">
        <v>19</v>
      </c>
      <c r="B143" s="175">
        <v>1.0747283697128296</v>
      </c>
      <c r="C143" s="175">
        <v>4.7205662727355957</v>
      </c>
      <c r="D143" s="175">
        <v>26.72736930847168</v>
      </c>
      <c r="E143" s="175">
        <v>3.0499427318572998</v>
      </c>
      <c r="F143" s="175">
        <v>16.938863754272461</v>
      </c>
      <c r="G143" s="175">
        <v>26.246389389038086</v>
      </c>
      <c r="H143" s="175">
        <v>4.0552916526794434</v>
      </c>
      <c r="I143" s="175">
        <v>4.1837043762207031</v>
      </c>
    </row>
    <row r="144" spans="1:9" x14ac:dyDescent="0.2">
      <c r="A144" s="176" t="s">
        <v>20</v>
      </c>
      <c r="B144" s="177">
        <v>1.3073639012873173E-2</v>
      </c>
      <c r="C144" s="177">
        <v>0.29296612739562988</v>
      </c>
      <c r="D144" s="177">
        <v>0.88474112749099731</v>
      </c>
      <c r="E144" s="177">
        <v>0.25400212407112122</v>
      </c>
      <c r="F144" s="177">
        <v>0.80829775333404541</v>
      </c>
      <c r="G144" s="177">
        <v>0.82632237672805786</v>
      </c>
      <c r="H144" s="177">
        <v>0.35138741135597229</v>
      </c>
      <c r="I144" s="177">
        <v>0.27441301941871643</v>
      </c>
    </row>
    <row r="145" spans="1:10" x14ac:dyDescent="0.2">
      <c r="A145" s="176" t="s">
        <v>21</v>
      </c>
      <c r="B145" s="178">
        <v>7500</v>
      </c>
      <c r="C145" s="178">
        <v>7411</v>
      </c>
      <c r="D145" s="178">
        <v>7344</v>
      </c>
      <c r="E145" s="178">
        <v>7500</v>
      </c>
      <c r="F145" s="178">
        <v>7500</v>
      </c>
      <c r="G145" s="178">
        <v>7207</v>
      </c>
      <c r="H145" s="178">
        <v>7500</v>
      </c>
      <c r="I145" s="178">
        <v>7500</v>
      </c>
    </row>
    <row r="146" spans="1:10" x14ac:dyDescent="0.2">
      <c r="A146" s="176" t="s">
        <v>22</v>
      </c>
      <c r="B146" s="179">
        <v>3.4722222480922937E-3</v>
      </c>
      <c r="C146" s="179">
        <v>3.4310184419155121E-3</v>
      </c>
      <c r="D146" s="179">
        <v>3.4000000450760126E-3</v>
      </c>
      <c r="E146" s="179">
        <v>3.4722222480922937E-3</v>
      </c>
      <c r="F146" s="179">
        <v>3.4722222480922937E-3</v>
      </c>
      <c r="G146" s="179">
        <v>3.336573950946331E-3</v>
      </c>
      <c r="H146" s="179">
        <v>3.4722222480922937E-3</v>
      </c>
      <c r="I146" s="179">
        <v>3.4722222480922937E-3</v>
      </c>
    </row>
    <row r="147" spans="1:10" x14ac:dyDescent="0.2">
      <c r="A147" s="176" t="s">
        <v>23</v>
      </c>
      <c r="B147" s="178">
        <v>0</v>
      </c>
      <c r="C147" s="178">
        <v>89</v>
      </c>
      <c r="D147" s="178">
        <v>156</v>
      </c>
      <c r="E147" s="178">
        <v>0</v>
      </c>
      <c r="F147" s="178">
        <v>0</v>
      </c>
      <c r="G147" s="178">
        <v>293</v>
      </c>
      <c r="H147" s="178">
        <v>0</v>
      </c>
      <c r="I147" s="178">
        <v>0</v>
      </c>
    </row>
    <row r="148" spans="1:10" x14ac:dyDescent="0.2">
      <c r="A148" s="176" t="s">
        <v>24</v>
      </c>
      <c r="B148" s="179">
        <v>0</v>
      </c>
      <c r="C148" s="179">
        <v>4.1203704313375056E-5</v>
      </c>
      <c r="D148" s="179">
        <v>7.2222217568196356E-5</v>
      </c>
      <c r="E148" s="179">
        <v>0</v>
      </c>
      <c r="F148" s="179">
        <v>0</v>
      </c>
      <c r="G148" s="179">
        <v>1.3564815162681043E-4</v>
      </c>
      <c r="H148" s="179">
        <v>0</v>
      </c>
      <c r="I148" s="179">
        <v>0</v>
      </c>
    </row>
    <row r="149" spans="1:10" x14ac:dyDescent="0.2">
      <c r="A149" s="176" t="s">
        <v>25</v>
      </c>
      <c r="B149" s="178">
        <v>7500</v>
      </c>
      <c r="C149" s="178">
        <v>7500</v>
      </c>
      <c r="D149" s="178">
        <v>7500</v>
      </c>
      <c r="E149" s="178">
        <v>7500</v>
      </c>
      <c r="F149" s="178">
        <v>7500</v>
      </c>
      <c r="G149" s="178">
        <v>7500</v>
      </c>
      <c r="H149" s="178">
        <v>7500</v>
      </c>
      <c r="I149" s="178">
        <v>7500</v>
      </c>
    </row>
    <row r="150" spans="1:10" x14ac:dyDescent="0.2">
      <c r="A150" s="176" t="s">
        <v>26</v>
      </c>
      <c r="B150" s="178">
        <v>14999</v>
      </c>
      <c r="C150" s="178">
        <v>14999</v>
      </c>
      <c r="D150" s="178">
        <v>14999</v>
      </c>
      <c r="E150" s="178">
        <v>14999</v>
      </c>
      <c r="F150" s="178">
        <v>14999</v>
      </c>
      <c r="G150" s="178">
        <v>14999</v>
      </c>
      <c r="H150" s="178">
        <v>14999</v>
      </c>
      <c r="I150" s="178">
        <v>14999</v>
      </c>
    </row>
    <row r="151" spans="1:10" x14ac:dyDescent="0.2">
      <c r="A151" s="176" t="s">
        <v>27</v>
      </c>
      <c r="B151" s="177">
        <v>1</v>
      </c>
      <c r="C151" s="177">
        <v>0.98813331127166748</v>
      </c>
      <c r="D151" s="177">
        <v>0.97920000553131104</v>
      </c>
      <c r="E151" s="177">
        <v>1</v>
      </c>
      <c r="F151" s="177">
        <v>1</v>
      </c>
      <c r="G151" s="177">
        <v>0.96093332767486572</v>
      </c>
      <c r="H151" s="177">
        <v>1</v>
      </c>
      <c r="I151" s="177">
        <v>1</v>
      </c>
      <c r="J151" s="186"/>
    </row>
    <row r="152" spans="1:10" x14ac:dyDescent="0.2">
      <c r="A152" s="176" t="s">
        <v>28</v>
      </c>
      <c r="B152" s="177">
        <v>0</v>
      </c>
      <c r="C152" s="177">
        <v>1.1866666376590729E-2</v>
      </c>
      <c r="D152" s="177">
        <v>2.0800000056624413E-2</v>
      </c>
      <c r="E152" s="177">
        <v>0</v>
      </c>
      <c r="F152" s="177">
        <v>0</v>
      </c>
      <c r="G152" s="177">
        <v>3.906666487455368E-2</v>
      </c>
      <c r="H152" s="177">
        <v>0</v>
      </c>
      <c r="I152" s="177">
        <v>0</v>
      </c>
    </row>
    <row r="153" spans="1:10" x14ac:dyDescent="0.2">
      <c r="A153" s="176" t="s">
        <v>29</v>
      </c>
      <c r="B153" s="178">
        <v>1</v>
      </c>
      <c r="C153" s="178">
        <v>4</v>
      </c>
      <c r="D153" s="178">
        <v>6</v>
      </c>
      <c r="E153" s="178">
        <v>4</v>
      </c>
      <c r="F153" s="178">
        <v>4</v>
      </c>
      <c r="G153" s="178">
        <v>4</v>
      </c>
      <c r="H153" s="178">
        <v>4</v>
      </c>
      <c r="I153" s="178">
        <v>4</v>
      </c>
    </row>
    <row r="154" spans="1:10" x14ac:dyDescent="0.2">
      <c r="A154" s="176" t="s">
        <v>30</v>
      </c>
      <c r="B154" s="178">
        <v>9</v>
      </c>
      <c r="C154" s="178">
        <v>9</v>
      </c>
      <c r="D154" s="178">
        <v>9</v>
      </c>
      <c r="E154" s="178">
        <v>9</v>
      </c>
      <c r="F154" s="178">
        <v>4</v>
      </c>
      <c r="G154" s="178">
        <v>9</v>
      </c>
      <c r="H154" s="178">
        <v>6</v>
      </c>
      <c r="I154" s="178">
        <v>9</v>
      </c>
    </row>
    <row r="155" spans="1:10" x14ac:dyDescent="0.2">
      <c r="A155" s="176" t="s">
        <v>31</v>
      </c>
      <c r="B155" s="177">
        <v>0.1111111119389534</v>
      </c>
      <c r="C155" s="177">
        <v>0.4444444477558136</v>
      </c>
      <c r="D155" s="177">
        <v>0.66666668653488159</v>
      </c>
      <c r="E155" s="177">
        <v>0.4444444477558136</v>
      </c>
      <c r="F155" s="177">
        <v>1</v>
      </c>
      <c r="G155" s="177">
        <v>0.4444444477558136</v>
      </c>
      <c r="H155" s="177">
        <v>0.66666668653488159</v>
      </c>
      <c r="I155" s="177">
        <v>0.4444444477558136</v>
      </c>
    </row>
    <row r="156" spans="1:10" x14ac:dyDescent="0.2">
      <c r="A156" s="176" t="s">
        <v>32</v>
      </c>
      <c r="B156" s="180">
        <v>74.132827758789062</v>
      </c>
      <c r="C156" s="180">
        <v>500.42233276367188</v>
      </c>
      <c r="D156" s="180">
        <v>5616.42919921875</v>
      </c>
      <c r="E156" s="180">
        <v>248.04989624023438</v>
      </c>
      <c r="F156" s="180">
        <v>2770.317626953125</v>
      </c>
      <c r="G156" s="180">
        <v>6111.20703125</v>
      </c>
      <c r="H156" s="180">
        <v>400.58404541015625</v>
      </c>
      <c r="I156" s="180">
        <v>505.41558837890625</v>
      </c>
    </row>
    <row r="157" spans="1:10" x14ac:dyDescent="0.2">
      <c r="A157" s="176" t="s">
        <v>33</v>
      </c>
      <c r="B157" s="178">
        <v>0</v>
      </c>
      <c r="C157" s="178">
        <v>0</v>
      </c>
      <c r="D157" s="178">
        <v>0</v>
      </c>
      <c r="E157" s="178">
        <v>0</v>
      </c>
      <c r="F157" s="178">
        <v>0</v>
      </c>
      <c r="G157" s="178">
        <v>0</v>
      </c>
      <c r="H157" s="178">
        <v>0</v>
      </c>
      <c r="I157" s="178">
        <v>0</v>
      </c>
    </row>
    <row r="158" spans="1:10" x14ac:dyDescent="0.2">
      <c r="A158" s="176" t="s">
        <v>34</v>
      </c>
      <c r="B158" s="178">
        <v>0</v>
      </c>
      <c r="C158" s="178">
        <v>0</v>
      </c>
      <c r="D158" s="178">
        <v>0</v>
      </c>
      <c r="E158" s="178">
        <v>0</v>
      </c>
      <c r="F158" s="178">
        <v>0</v>
      </c>
      <c r="G158" s="178">
        <v>0</v>
      </c>
      <c r="H158" s="178">
        <v>0</v>
      </c>
      <c r="I158" s="178">
        <v>0</v>
      </c>
    </row>
    <row r="159" spans="1:10" x14ac:dyDescent="0.2">
      <c r="A159" s="176" t="s">
        <v>35</v>
      </c>
      <c r="B159" s="178">
        <v>1</v>
      </c>
      <c r="C159" s="178">
        <v>8</v>
      </c>
      <c r="D159" s="178">
        <v>6</v>
      </c>
      <c r="E159" s="178">
        <v>11</v>
      </c>
      <c r="F159" s="178">
        <v>7</v>
      </c>
      <c r="G159" s="178">
        <v>8</v>
      </c>
      <c r="H159" s="178">
        <v>11</v>
      </c>
      <c r="I159" s="178">
        <v>9</v>
      </c>
    </row>
    <row r="160" spans="1:10" x14ac:dyDescent="0.2">
      <c r="A160" s="176" t="s">
        <v>36</v>
      </c>
      <c r="B160" s="179">
        <v>3.4717589151114225E-3</v>
      </c>
      <c r="C160" s="179">
        <v>2.793055260553956E-3</v>
      </c>
      <c r="D160" s="179">
        <v>4.0138844633474946E-4</v>
      </c>
      <c r="E160" s="179">
        <v>3.1624999828636646E-3</v>
      </c>
      <c r="F160" s="179">
        <v>4.0509153041057289E-4</v>
      </c>
      <c r="G160" s="179">
        <v>5.3379591554403305E-4</v>
      </c>
      <c r="H160" s="179">
        <v>2.3958329111337662E-3</v>
      </c>
      <c r="I160" s="179">
        <v>2.6101847179234028E-3</v>
      </c>
    </row>
    <row r="161" spans="1:10" x14ac:dyDescent="0.2">
      <c r="A161" s="176" t="s">
        <v>37</v>
      </c>
      <c r="B161" s="179">
        <v>3.4717589151114225E-3</v>
      </c>
      <c r="C161" s="179">
        <v>3.491319075692445E-4</v>
      </c>
      <c r="D161" s="179">
        <v>6.6898071963805705E-5</v>
      </c>
      <c r="E161" s="179">
        <v>2.8749997727572918E-4</v>
      </c>
      <c r="F161" s="179">
        <v>5.7870220189215615E-5</v>
      </c>
      <c r="G161" s="179">
        <v>6.6724489443004131E-5</v>
      </c>
      <c r="H161" s="179">
        <v>2.1780298266094178E-4</v>
      </c>
      <c r="I161" s="179">
        <v>2.900205145124346E-4</v>
      </c>
    </row>
    <row r="162" spans="1:10" x14ac:dyDescent="0.2">
      <c r="A162" s="228" t="s">
        <v>60</v>
      </c>
      <c r="B162" s="230" t="s">
        <v>742</v>
      </c>
      <c r="C162" s="231"/>
      <c r="D162" s="231"/>
      <c r="E162" s="231"/>
      <c r="F162" s="231"/>
      <c r="G162" s="231"/>
      <c r="H162" s="231"/>
      <c r="I162" s="231"/>
    </row>
    <row r="163" spans="1:10" x14ac:dyDescent="0.2">
      <c r="A163" s="229"/>
      <c r="B163" s="172">
        <v>1</v>
      </c>
      <c r="C163" s="172">
        <v>2</v>
      </c>
      <c r="D163" s="172">
        <v>3</v>
      </c>
      <c r="E163" s="172">
        <v>4</v>
      </c>
      <c r="F163" s="172">
        <v>5</v>
      </c>
      <c r="G163" s="173">
        <v>6</v>
      </c>
      <c r="H163" s="172">
        <v>7</v>
      </c>
      <c r="I163" s="172">
        <v>8</v>
      </c>
    </row>
    <row r="164" spans="1:10" x14ac:dyDescent="0.2">
      <c r="A164" s="174" t="s">
        <v>17</v>
      </c>
      <c r="B164" s="175">
        <v>0.20807589590549469</v>
      </c>
      <c r="C164" s="175">
        <v>12.452670097351074</v>
      </c>
      <c r="D164" s="175">
        <v>0.99237596988677979</v>
      </c>
      <c r="E164" s="175">
        <v>0.25419348478317261</v>
      </c>
      <c r="F164" s="175">
        <v>9.1229801177978516</v>
      </c>
      <c r="G164" s="175">
        <v>21.090307235717773</v>
      </c>
      <c r="H164" s="175">
        <v>5.762303352355957</v>
      </c>
      <c r="I164" s="175">
        <v>17.287317276000977</v>
      </c>
    </row>
    <row r="165" spans="1:10" x14ac:dyDescent="0.2">
      <c r="A165" s="176" t="s">
        <v>18</v>
      </c>
      <c r="B165" s="175">
        <v>1.3129156827926636</v>
      </c>
      <c r="C165" s="175">
        <v>14.501519203186035</v>
      </c>
      <c r="D165" s="175">
        <v>7.9591541290283203</v>
      </c>
      <c r="E165" s="175">
        <v>1.8810620307922363</v>
      </c>
      <c r="F165" s="175">
        <v>12.992388725280762</v>
      </c>
      <c r="G165" s="175">
        <v>22.761737823486328</v>
      </c>
      <c r="H165" s="175">
        <v>11.394059181213379</v>
      </c>
      <c r="I165" s="175">
        <v>21.186954498291016</v>
      </c>
    </row>
    <row r="166" spans="1:10" x14ac:dyDescent="0.2">
      <c r="A166" s="176" t="s">
        <v>19</v>
      </c>
      <c r="B166" s="175">
        <v>1.3047136068344116</v>
      </c>
      <c r="C166" s="175">
        <v>27.304592132568359</v>
      </c>
      <c r="D166" s="175">
        <v>2.8996396064758301</v>
      </c>
      <c r="E166" s="175">
        <v>1.3130042552947998</v>
      </c>
      <c r="F166" s="175">
        <v>15.312928199768066</v>
      </c>
      <c r="G166" s="175">
        <v>32.708160400390625</v>
      </c>
      <c r="H166" s="175">
        <v>13.164409637451172</v>
      </c>
      <c r="I166" s="175">
        <v>32.70068359375</v>
      </c>
    </row>
    <row r="167" spans="1:10" x14ac:dyDescent="0.2">
      <c r="A167" s="176" t="s">
        <v>20</v>
      </c>
      <c r="B167" s="177">
        <v>6.4567767083644867E-2</v>
      </c>
      <c r="C167" s="177">
        <v>0.85445570945739746</v>
      </c>
      <c r="D167" s="177">
        <v>0.11272678524255753</v>
      </c>
      <c r="E167" s="177">
        <v>0.10058698058128357</v>
      </c>
      <c r="F167" s="177">
        <v>0.68958532810211182</v>
      </c>
      <c r="G167" s="177">
        <v>0.92516010999679565</v>
      </c>
      <c r="H167" s="177">
        <v>0.49132871627807617</v>
      </c>
      <c r="I167" s="177">
        <v>0.80526536703109741</v>
      </c>
    </row>
    <row r="168" spans="1:10" x14ac:dyDescent="0.2">
      <c r="A168" s="176" t="s">
        <v>21</v>
      </c>
      <c r="B168" s="178">
        <v>7500</v>
      </c>
      <c r="C168" s="178">
        <v>7500</v>
      </c>
      <c r="D168" s="178">
        <v>7500</v>
      </c>
      <c r="E168" s="178">
        <v>7500</v>
      </c>
      <c r="F168" s="178">
        <v>7407</v>
      </c>
      <c r="G168" s="178">
        <v>7500</v>
      </c>
      <c r="H168" s="178">
        <v>7500</v>
      </c>
      <c r="I168" s="178">
        <v>7183</v>
      </c>
    </row>
    <row r="169" spans="1:10" x14ac:dyDescent="0.2">
      <c r="A169" s="176" t="s">
        <v>22</v>
      </c>
      <c r="B169" s="179">
        <v>3.4722222480922937E-3</v>
      </c>
      <c r="C169" s="179">
        <v>3.4722222480922937E-3</v>
      </c>
      <c r="D169" s="179">
        <v>3.4722222480922937E-3</v>
      </c>
      <c r="E169" s="179">
        <v>3.4722222480922937E-3</v>
      </c>
      <c r="F169" s="179">
        <v>3.4291667398065329E-3</v>
      </c>
      <c r="G169" s="179">
        <v>3.4722222480922937E-3</v>
      </c>
      <c r="H169" s="179">
        <v>3.4722222480922937E-3</v>
      </c>
      <c r="I169" s="179">
        <v>3.3254630398005247E-3</v>
      </c>
    </row>
    <row r="170" spans="1:10" x14ac:dyDescent="0.2">
      <c r="A170" s="176" t="s">
        <v>23</v>
      </c>
      <c r="B170" s="178">
        <v>0</v>
      </c>
      <c r="C170" s="178">
        <v>0</v>
      </c>
      <c r="D170" s="178">
        <v>0</v>
      </c>
      <c r="E170" s="178">
        <v>0</v>
      </c>
      <c r="F170" s="178">
        <v>93</v>
      </c>
      <c r="G170" s="178">
        <v>0</v>
      </c>
      <c r="H170" s="178">
        <v>0</v>
      </c>
      <c r="I170" s="178">
        <v>317</v>
      </c>
    </row>
    <row r="171" spans="1:10" x14ac:dyDescent="0.2">
      <c r="A171" s="176" t="s">
        <v>24</v>
      </c>
      <c r="B171" s="179">
        <v>0</v>
      </c>
      <c r="C171" s="179">
        <v>0</v>
      </c>
      <c r="D171" s="179">
        <v>0</v>
      </c>
      <c r="E171" s="179">
        <v>0</v>
      </c>
      <c r="F171" s="179">
        <v>4.3055555579485372E-5</v>
      </c>
      <c r="G171" s="179">
        <v>0</v>
      </c>
      <c r="H171" s="179">
        <v>0</v>
      </c>
      <c r="I171" s="179">
        <v>1.4675926649942994E-4</v>
      </c>
    </row>
    <row r="172" spans="1:10" x14ac:dyDescent="0.2">
      <c r="A172" s="176" t="s">
        <v>25</v>
      </c>
      <c r="B172" s="178">
        <v>7500</v>
      </c>
      <c r="C172" s="178">
        <v>7500</v>
      </c>
      <c r="D172" s="178">
        <v>7500</v>
      </c>
      <c r="E172" s="178">
        <v>7500</v>
      </c>
      <c r="F172" s="178">
        <v>7500</v>
      </c>
      <c r="G172" s="178">
        <v>7500</v>
      </c>
      <c r="H172" s="178">
        <v>7500</v>
      </c>
      <c r="I172" s="178">
        <v>7500</v>
      </c>
    </row>
    <row r="173" spans="1:10" x14ac:dyDescent="0.2">
      <c r="A173" s="176" t="s">
        <v>26</v>
      </c>
      <c r="B173" s="178">
        <v>14999</v>
      </c>
      <c r="C173" s="178">
        <v>14999</v>
      </c>
      <c r="D173" s="178">
        <v>14999</v>
      </c>
      <c r="E173" s="178">
        <v>14999</v>
      </c>
      <c r="F173" s="178">
        <v>14999</v>
      </c>
      <c r="G173" s="178">
        <v>14999</v>
      </c>
      <c r="H173" s="178">
        <v>14999</v>
      </c>
      <c r="I173" s="178">
        <v>14999</v>
      </c>
    </row>
    <row r="174" spans="1:10" x14ac:dyDescent="0.2">
      <c r="A174" s="176" t="s">
        <v>27</v>
      </c>
      <c r="B174" s="177">
        <v>1</v>
      </c>
      <c r="C174" s="177">
        <v>1</v>
      </c>
      <c r="D174" s="177">
        <v>1</v>
      </c>
      <c r="E174" s="177">
        <v>1</v>
      </c>
      <c r="F174" s="177">
        <v>0.98760002851486206</v>
      </c>
      <c r="G174" s="177">
        <v>1</v>
      </c>
      <c r="H174" s="177">
        <v>1</v>
      </c>
      <c r="I174" s="177">
        <v>0.95773333311080933</v>
      </c>
      <c r="J174" s="186"/>
    </row>
    <row r="175" spans="1:10" x14ac:dyDescent="0.2">
      <c r="A175" s="176" t="s">
        <v>28</v>
      </c>
      <c r="B175" s="177">
        <v>0</v>
      </c>
      <c r="C175" s="177">
        <v>0</v>
      </c>
      <c r="D175" s="177">
        <v>0</v>
      </c>
      <c r="E175" s="177">
        <v>0</v>
      </c>
      <c r="F175" s="177">
        <v>1.2400000356137753E-2</v>
      </c>
      <c r="G175" s="177">
        <v>0</v>
      </c>
      <c r="H175" s="177">
        <v>0</v>
      </c>
      <c r="I175" s="177">
        <v>4.2266666889190674E-2</v>
      </c>
    </row>
    <row r="176" spans="1:10" x14ac:dyDescent="0.2">
      <c r="A176" s="176" t="s">
        <v>29</v>
      </c>
      <c r="B176" s="178">
        <v>1</v>
      </c>
      <c r="C176" s="178">
        <v>4</v>
      </c>
      <c r="D176" s="178">
        <v>4</v>
      </c>
      <c r="E176" s="178">
        <v>1</v>
      </c>
      <c r="F176" s="178">
        <v>6</v>
      </c>
      <c r="G176" s="178">
        <v>4</v>
      </c>
      <c r="H176" s="178">
        <v>4</v>
      </c>
      <c r="I176" s="178">
        <v>4</v>
      </c>
    </row>
    <row r="177" spans="1:9" x14ac:dyDescent="0.2">
      <c r="A177" s="176" t="s">
        <v>30</v>
      </c>
      <c r="B177" s="178">
        <v>6</v>
      </c>
      <c r="C177" s="178">
        <v>9</v>
      </c>
      <c r="D177" s="178">
        <v>9</v>
      </c>
      <c r="E177" s="178">
        <v>9</v>
      </c>
      <c r="F177" s="178">
        <v>9</v>
      </c>
      <c r="G177" s="178">
        <v>9</v>
      </c>
      <c r="H177" s="178">
        <v>9</v>
      </c>
      <c r="I177" s="178">
        <v>9</v>
      </c>
    </row>
    <row r="178" spans="1:9" x14ac:dyDescent="0.2">
      <c r="A178" s="176" t="s">
        <v>31</v>
      </c>
      <c r="B178" s="177">
        <v>0.1666666716337204</v>
      </c>
      <c r="C178" s="177">
        <v>0.4444444477558136</v>
      </c>
      <c r="D178" s="177">
        <v>0.4444444477558136</v>
      </c>
      <c r="E178" s="177">
        <v>0.1111111119389534</v>
      </c>
      <c r="F178" s="177">
        <v>0.66666668653488159</v>
      </c>
      <c r="G178" s="177">
        <v>0.4444444477558136</v>
      </c>
      <c r="H178" s="177">
        <v>0.4444444477558136</v>
      </c>
      <c r="I178" s="177">
        <v>0.4444444477558136</v>
      </c>
    </row>
    <row r="179" spans="1:9" x14ac:dyDescent="0.2">
      <c r="A179" s="176" t="s">
        <v>32</v>
      </c>
      <c r="B179" s="180">
        <v>91.782806396484375</v>
      </c>
      <c r="C179" s="180">
        <v>3783.518310546875</v>
      </c>
      <c r="D179" s="180">
        <v>316.44537353515625</v>
      </c>
      <c r="E179" s="180">
        <v>91.274009704589844</v>
      </c>
      <c r="F179" s="180">
        <v>2766.585693359375</v>
      </c>
      <c r="G179" s="180">
        <v>6353.22900390625</v>
      </c>
      <c r="H179" s="180">
        <v>1801.8558349609375</v>
      </c>
      <c r="I179" s="180">
        <v>5234.55859375</v>
      </c>
    </row>
    <row r="180" spans="1:9" x14ac:dyDescent="0.2">
      <c r="A180" s="176" t="s">
        <v>33</v>
      </c>
      <c r="B180" s="178">
        <v>0</v>
      </c>
      <c r="C180" s="178">
        <v>0</v>
      </c>
      <c r="D180" s="178">
        <v>0</v>
      </c>
      <c r="E180" s="178">
        <v>0</v>
      </c>
      <c r="F180" s="178">
        <v>0</v>
      </c>
      <c r="G180" s="178">
        <v>0</v>
      </c>
      <c r="H180" s="178">
        <v>0</v>
      </c>
      <c r="I180" s="178">
        <v>0</v>
      </c>
    </row>
    <row r="181" spans="1:9" x14ac:dyDescent="0.2">
      <c r="A181" s="176" t="s">
        <v>34</v>
      </c>
      <c r="B181" s="178">
        <v>0</v>
      </c>
      <c r="C181" s="178">
        <v>0</v>
      </c>
      <c r="D181" s="178">
        <v>0</v>
      </c>
      <c r="E181" s="178">
        <v>0</v>
      </c>
      <c r="F181" s="178">
        <v>0</v>
      </c>
      <c r="G181" s="178">
        <v>0</v>
      </c>
      <c r="H181" s="178">
        <v>0</v>
      </c>
      <c r="I181" s="178">
        <v>0</v>
      </c>
    </row>
    <row r="182" spans="1:9" x14ac:dyDescent="0.2">
      <c r="A182" s="176" t="s">
        <v>35</v>
      </c>
      <c r="B182" s="178">
        <v>2</v>
      </c>
      <c r="C182" s="178">
        <v>4</v>
      </c>
      <c r="D182" s="178">
        <v>6</v>
      </c>
      <c r="E182" s="178">
        <v>5</v>
      </c>
      <c r="F182" s="178">
        <v>10</v>
      </c>
      <c r="G182" s="178">
        <v>2</v>
      </c>
      <c r="H182" s="178">
        <v>13</v>
      </c>
      <c r="I182" s="178">
        <v>6</v>
      </c>
    </row>
    <row r="183" spans="1:9" x14ac:dyDescent="0.2">
      <c r="A183" s="176" t="s">
        <v>36</v>
      </c>
      <c r="B183" s="179">
        <v>3.4712960477918386E-3</v>
      </c>
      <c r="C183" s="179">
        <v>2.1435171947814524E-4</v>
      </c>
      <c r="D183" s="179">
        <v>3.1564817763864994E-3</v>
      </c>
      <c r="E183" s="179">
        <v>3.4351842477917671E-3</v>
      </c>
      <c r="F183" s="179">
        <v>1.0657395469024777E-3</v>
      </c>
      <c r="G183" s="179">
        <v>1.6203633276745677E-4</v>
      </c>
      <c r="H183" s="179">
        <v>1.9421291071921587E-3</v>
      </c>
      <c r="I183" s="179">
        <v>5.6805682834237814E-4</v>
      </c>
    </row>
    <row r="184" spans="1:9" x14ac:dyDescent="0.2">
      <c r="A184" s="176" t="s">
        <v>37</v>
      </c>
      <c r="B184" s="179">
        <v>1.7356480238959193E-3</v>
      </c>
      <c r="C184" s="179">
        <v>5.358792986953631E-5</v>
      </c>
      <c r="D184" s="179">
        <v>5.2608031546697021E-4</v>
      </c>
      <c r="E184" s="179">
        <v>6.8703689612448215E-4</v>
      </c>
      <c r="F184" s="179">
        <v>1.065739561454393E-4</v>
      </c>
      <c r="G184" s="179">
        <v>8.1018166383728385E-5</v>
      </c>
      <c r="H184" s="179">
        <v>1.4939454558771104E-4</v>
      </c>
      <c r="I184" s="179">
        <v>9.4676135631743819E-5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F593-EE2D-E94D-8689-A82C514198AA}">
  <dimension ref="A1:J184"/>
  <sheetViews>
    <sheetView zoomScale="84" zoomScaleNormal="80" workbookViewId="0">
      <selection sqref="A1:A2"/>
    </sheetView>
  </sheetViews>
  <sheetFormatPr baseColWidth="10" defaultRowHeight="15" x14ac:dyDescent="0.2"/>
  <cols>
    <col min="1" max="1" width="19.33203125" style="166" bestFit="1" customWidth="1"/>
    <col min="2" max="16384" width="10.83203125" style="166"/>
  </cols>
  <sheetData>
    <row r="1" spans="1:10" x14ac:dyDescent="0.2">
      <c r="A1" s="228" t="s">
        <v>62</v>
      </c>
      <c r="B1" s="230" t="s">
        <v>742</v>
      </c>
      <c r="C1" s="231"/>
      <c r="D1" s="231"/>
      <c r="E1" s="231"/>
      <c r="F1" s="231"/>
      <c r="G1" s="231"/>
      <c r="H1" s="231"/>
      <c r="I1" s="231"/>
    </row>
    <row r="2" spans="1:10" x14ac:dyDescent="0.2">
      <c r="A2" s="229"/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3">
        <v>6</v>
      </c>
      <c r="H2" s="172">
        <v>7</v>
      </c>
      <c r="I2" s="172">
        <v>8</v>
      </c>
    </row>
    <row r="3" spans="1:10" x14ac:dyDescent="0.2">
      <c r="A3" s="174" t="s">
        <v>17</v>
      </c>
      <c r="B3" s="175">
        <v>0.9042021632194519</v>
      </c>
      <c r="C3" s="175">
        <v>0.3414948582649231</v>
      </c>
      <c r="D3" s="175">
        <v>2.675062894821167</v>
      </c>
      <c r="E3" s="175">
        <v>0.27519634366035461</v>
      </c>
      <c r="F3" s="175">
        <v>0.74625343084335327</v>
      </c>
      <c r="G3" s="175">
        <v>9.2122840881347656</v>
      </c>
      <c r="H3" s="175">
        <v>14.491562843322754</v>
      </c>
      <c r="I3" s="175">
        <v>12.805573463439941</v>
      </c>
    </row>
    <row r="4" spans="1:10" x14ac:dyDescent="0.2">
      <c r="A4" s="176" t="s">
        <v>18</v>
      </c>
      <c r="B4" s="175">
        <v>2.7615311145782471</v>
      </c>
      <c r="C4" s="175">
        <v>1.5006924867630005</v>
      </c>
      <c r="D4" s="175">
        <v>4.9067816734313965</v>
      </c>
      <c r="E4" s="175">
        <v>1.7665364742279053</v>
      </c>
      <c r="F4" s="175">
        <v>2.8013358116149902</v>
      </c>
      <c r="G4" s="175">
        <v>15.103484153747559</v>
      </c>
      <c r="H4" s="175">
        <v>16.399847030639648</v>
      </c>
      <c r="I4" s="175">
        <v>16.3641357421875</v>
      </c>
    </row>
    <row r="5" spans="1:10" x14ac:dyDescent="0.2">
      <c r="A5" s="176" t="s">
        <v>19</v>
      </c>
      <c r="B5" s="175">
        <v>3.3786661624908447</v>
      </c>
      <c r="C5" s="175">
        <v>2.102703332901001</v>
      </c>
      <c r="D5" s="175">
        <v>6.735041618347168</v>
      </c>
      <c r="E5" s="175">
        <v>1.5896526575088501</v>
      </c>
      <c r="F5" s="175">
        <v>2.6263959407806396</v>
      </c>
      <c r="G5" s="175">
        <v>15.765301704406738</v>
      </c>
      <c r="H5" s="175">
        <v>25.703977584838867</v>
      </c>
      <c r="I5" s="175">
        <v>16.709211349487305</v>
      </c>
    </row>
    <row r="6" spans="1:10" x14ac:dyDescent="0.2">
      <c r="A6" s="176" t="s">
        <v>20</v>
      </c>
      <c r="B6" s="177">
        <v>0.27001067996025085</v>
      </c>
      <c r="C6" s="177">
        <v>9.4583779573440552E-2</v>
      </c>
      <c r="D6" s="177">
        <v>0.5189434289932251</v>
      </c>
      <c r="E6" s="177">
        <v>6.2566705048084259E-2</v>
      </c>
      <c r="F6" s="177">
        <v>0.19170224666595459</v>
      </c>
      <c r="G6" s="177">
        <v>0.59978657960891724</v>
      </c>
      <c r="H6" s="177">
        <v>0.88060301542282104</v>
      </c>
      <c r="I6" s="177">
        <v>0.77761471271514893</v>
      </c>
    </row>
    <row r="7" spans="1:10" x14ac:dyDescent="0.2">
      <c r="A7" s="176" t="s">
        <v>21</v>
      </c>
      <c r="B7" s="178">
        <v>7500</v>
      </c>
      <c r="C7" s="178">
        <v>7500</v>
      </c>
      <c r="D7" s="178">
        <v>7500</v>
      </c>
      <c r="E7" s="178">
        <v>7500</v>
      </c>
      <c r="F7" s="178">
        <v>7500</v>
      </c>
      <c r="G7" s="178">
        <v>7500</v>
      </c>
      <c r="H7" s="178">
        <v>7500</v>
      </c>
      <c r="I7" s="178">
        <v>7500</v>
      </c>
    </row>
    <row r="8" spans="1:10" x14ac:dyDescent="0.2">
      <c r="A8" s="176" t="s">
        <v>22</v>
      </c>
      <c r="B8" s="179">
        <v>3.4722222480922937E-3</v>
      </c>
      <c r="C8" s="179">
        <v>3.4722222480922937E-3</v>
      </c>
      <c r="D8" s="179">
        <v>3.4722222480922937E-3</v>
      </c>
      <c r="E8" s="179">
        <v>3.4722222480922937E-3</v>
      </c>
      <c r="F8" s="179">
        <v>3.4722222480922937E-3</v>
      </c>
      <c r="G8" s="179">
        <v>3.4722222480922937E-3</v>
      </c>
      <c r="H8" s="179">
        <v>3.4722222480922937E-3</v>
      </c>
      <c r="I8" s="179">
        <v>3.4722222480922937E-3</v>
      </c>
    </row>
    <row r="9" spans="1:10" x14ac:dyDescent="0.2">
      <c r="A9" s="176" t="s">
        <v>23</v>
      </c>
      <c r="B9" s="178">
        <v>0</v>
      </c>
      <c r="C9" s="178">
        <v>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</row>
    <row r="10" spans="1:10" x14ac:dyDescent="0.2">
      <c r="A10" s="176" t="s">
        <v>24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</row>
    <row r="11" spans="1:10" x14ac:dyDescent="0.2">
      <c r="A11" s="176" t="s">
        <v>25</v>
      </c>
      <c r="B11" s="178">
        <v>7500</v>
      </c>
      <c r="C11" s="178">
        <v>7500</v>
      </c>
      <c r="D11" s="178">
        <v>7500</v>
      </c>
      <c r="E11" s="178">
        <v>7500</v>
      </c>
      <c r="F11" s="178">
        <v>7500</v>
      </c>
      <c r="G11" s="178">
        <v>7500</v>
      </c>
      <c r="H11" s="178">
        <v>7500</v>
      </c>
      <c r="I11" s="178">
        <v>7500</v>
      </c>
    </row>
    <row r="12" spans="1:10" x14ac:dyDescent="0.2">
      <c r="A12" s="176" t="s">
        <v>26</v>
      </c>
      <c r="B12" s="178">
        <v>14999</v>
      </c>
      <c r="C12" s="178">
        <v>14999</v>
      </c>
      <c r="D12" s="178">
        <v>14999</v>
      </c>
      <c r="E12" s="178">
        <v>14999</v>
      </c>
      <c r="F12" s="178">
        <v>14999</v>
      </c>
      <c r="G12" s="178">
        <v>14999</v>
      </c>
      <c r="H12" s="178">
        <v>14999</v>
      </c>
      <c r="I12" s="178">
        <v>14999</v>
      </c>
    </row>
    <row r="13" spans="1:10" x14ac:dyDescent="0.2">
      <c r="A13" s="176" t="s">
        <v>27</v>
      </c>
      <c r="B13" s="177">
        <v>1</v>
      </c>
      <c r="C13" s="177">
        <v>1</v>
      </c>
      <c r="D13" s="177">
        <v>1</v>
      </c>
      <c r="E13" s="177">
        <v>1</v>
      </c>
      <c r="F13" s="177">
        <v>1</v>
      </c>
      <c r="G13" s="177">
        <v>1</v>
      </c>
      <c r="H13" s="177">
        <v>1</v>
      </c>
      <c r="I13" s="177">
        <v>1</v>
      </c>
      <c r="J13" s="186"/>
    </row>
    <row r="14" spans="1:10" x14ac:dyDescent="0.2">
      <c r="A14" s="176" t="s">
        <v>28</v>
      </c>
      <c r="B14" s="177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</row>
    <row r="15" spans="1:10" x14ac:dyDescent="0.2">
      <c r="A15" s="176" t="s">
        <v>29</v>
      </c>
      <c r="B15" s="178">
        <v>4</v>
      </c>
      <c r="C15" s="178">
        <v>2</v>
      </c>
      <c r="D15" s="178">
        <v>4</v>
      </c>
      <c r="E15" s="178">
        <v>1</v>
      </c>
      <c r="F15" s="178">
        <v>3</v>
      </c>
      <c r="G15" s="178">
        <v>6</v>
      </c>
      <c r="H15" s="178">
        <v>7</v>
      </c>
      <c r="I15" s="178">
        <v>4</v>
      </c>
    </row>
    <row r="16" spans="1:10" x14ac:dyDescent="0.2">
      <c r="A16" s="176" t="s">
        <v>30</v>
      </c>
      <c r="B16" s="178">
        <v>9</v>
      </c>
      <c r="C16" s="178">
        <v>9</v>
      </c>
      <c r="D16" s="178">
        <v>9</v>
      </c>
      <c r="E16" s="178">
        <v>9</v>
      </c>
      <c r="F16" s="178">
        <v>9</v>
      </c>
      <c r="G16" s="178">
        <v>9</v>
      </c>
      <c r="H16" s="178">
        <v>9</v>
      </c>
      <c r="I16" s="178">
        <v>9</v>
      </c>
    </row>
    <row r="17" spans="1:9" x14ac:dyDescent="0.2">
      <c r="A17" s="176" t="s">
        <v>31</v>
      </c>
      <c r="B17" s="177">
        <v>0.4444444477558136</v>
      </c>
      <c r="C17" s="177">
        <v>0.2222222238779068</v>
      </c>
      <c r="D17" s="177">
        <v>0.4444444477558136</v>
      </c>
      <c r="E17" s="177">
        <v>0.1111111119389534</v>
      </c>
      <c r="F17" s="177">
        <v>0.3333333432674408</v>
      </c>
      <c r="G17" s="177">
        <v>0.66666668653488159</v>
      </c>
      <c r="H17" s="177">
        <v>0.77777779102325439</v>
      </c>
      <c r="I17" s="177">
        <v>0.4444444477558136</v>
      </c>
    </row>
    <row r="18" spans="1:9" x14ac:dyDescent="0.2">
      <c r="A18" s="176" t="s">
        <v>32</v>
      </c>
      <c r="B18" s="180">
        <v>297.9322509765625</v>
      </c>
      <c r="C18" s="180">
        <v>130.90487670898438</v>
      </c>
      <c r="D18" s="180">
        <v>834.5496826171875</v>
      </c>
      <c r="E18" s="180">
        <v>111.35301208496094</v>
      </c>
      <c r="F18" s="180">
        <v>259.39132690429688</v>
      </c>
      <c r="G18" s="180">
        <v>2837.05908203125</v>
      </c>
      <c r="H18" s="180">
        <v>4393.66259765625</v>
      </c>
      <c r="I18" s="180">
        <v>3861.474365234375</v>
      </c>
    </row>
    <row r="19" spans="1:9" x14ac:dyDescent="0.2">
      <c r="A19" s="176" t="s">
        <v>33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</row>
    <row r="20" spans="1:9" x14ac:dyDescent="0.2">
      <c r="A20" s="176" t="s">
        <v>34</v>
      </c>
      <c r="B20" s="178">
        <v>0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</row>
    <row r="21" spans="1:9" x14ac:dyDescent="0.2">
      <c r="A21" s="176" t="s">
        <v>35</v>
      </c>
      <c r="B21" s="178">
        <v>7</v>
      </c>
      <c r="C21" s="178">
        <v>2</v>
      </c>
      <c r="D21" s="178">
        <v>15</v>
      </c>
      <c r="E21" s="178">
        <v>3</v>
      </c>
      <c r="F21" s="178">
        <v>6</v>
      </c>
      <c r="G21" s="178">
        <v>9</v>
      </c>
      <c r="H21" s="178">
        <v>3</v>
      </c>
      <c r="I21" s="178">
        <v>12</v>
      </c>
    </row>
    <row r="22" spans="1:9" x14ac:dyDescent="0.2">
      <c r="A22" s="176" t="s">
        <v>36</v>
      </c>
      <c r="B22" s="179">
        <v>2.952314680442214E-3</v>
      </c>
      <c r="C22" s="179">
        <v>3.4495368599891663E-3</v>
      </c>
      <c r="D22" s="179">
        <v>1.9347219495102763E-3</v>
      </c>
      <c r="E22" s="179">
        <v>3.375000087544322E-3</v>
      </c>
      <c r="F22" s="179">
        <v>3.1925919465720654E-3</v>
      </c>
      <c r="G22" s="179">
        <v>1.3268516631796956E-3</v>
      </c>
      <c r="H22" s="179">
        <v>1.7824067617766559E-4</v>
      </c>
      <c r="I22" s="179">
        <v>6.7083357134833932E-4</v>
      </c>
    </row>
    <row r="23" spans="1:9" x14ac:dyDescent="0.2">
      <c r="A23" s="176" t="s">
        <v>37</v>
      </c>
      <c r="B23" s="179">
        <v>4.2175923590548337E-4</v>
      </c>
      <c r="C23" s="179">
        <v>1.7247684299945831E-3</v>
      </c>
      <c r="D23" s="179">
        <v>1.2898145359940827E-4</v>
      </c>
      <c r="E23" s="179">
        <v>1.1250000679865479E-3</v>
      </c>
      <c r="F23" s="179">
        <v>5.3209863835945725E-4</v>
      </c>
      <c r="G23" s="179">
        <v>1.4742795610800385E-4</v>
      </c>
      <c r="H23" s="179">
        <v>5.9413556300569326E-5</v>
      </c>
      <c r="I23" s="179">
        <v>5.590279761236161E-5</v>
      </c>
    </row>
    <row r="24" spans="1:9" x14ac:dyDescent="0.2">
      <c r="A24" s="228" t="s">
        <v>3</v>
      </c>
      <c r="B24" s="230" t="s">
        <v>742</v>
      </c>
      <c r="C24" s="231"/>
      <c r="D24" s="231"/>
      <c r="E24" s="231"/>
      <c r="F24" s="231"/>
      <c r="G24" s="231"/>
      <c r="H24" s="231"/>
      <c r="I24" s="231"/>
    </row>
    <row r="25" spans="1:9" x14ac:dyDescent="0.2">
      <c r="A25" s="229"/>
      <c r="B25" s="172">
        <v>1</v>
      </c>
      <c r="C25" s="172">
        <v>2</v>
      </c>
      <c r="D25" s="172">
        <v>3</v>
      </c>
      <c r="E25" s="172">
        <v>4</v>
      </c>
      <c r="F25" s="172">
        <v>5</v>
      </c>
      <c r="G25" s="173">
        <v>6</v>
      </c>
      <c r="H25" s="172">
        <v>7</v>
      </c>
      <c r="I25" s="172">
        <v>8</v>
      </c>
    </row>
    <row r="26" spans="1:9" x14ac:dyDescent="0.2">
      <c r="A26" s="174" t="s">
        <v>17</v>
      </c>
      <c r="B26" s="175">
        <v>1.5709315538406372</v>
      </c>
      <c r="C26" s="175">
        <v>1.3715066909790039</v>
      </c>
      <c r="D26" s="175">
        <v>0.29101479053497314</v>
      </c>
      <c r="E26" s="175">
        <v>5.0732235908508301</v>
      </c>
      <c r="F26" s="175">
        <v>3.7376420497894287</v>
      </c>
      <c r="G26" s="175">
        <v>2.5646047592163086</v>
      </c>
      <c r="H26" s="175">
        <v>0.2743757963180542</v>
      </c>
      <c r="I26" s="175">
        <v>3.0989077091217041</v>
      </c>
    </row>
    <row r="27" spans="1:9" x14ac:dyDescent="0.2">
      <c r="A27" s="176" t="s">
        <v>18</v>
      </c>
      <c r="B27" s="175">
        <v>3.7866890430450439</v>
      </c>
      <c r="C27" s="175">
        <v>5.4755539894104004</v>
      </c>
      <c r="D27" s="175">
        <v>1.922345757484436</v>
      </c>
      <c r="E27" s="175">
        <v>8.1074743270874023</v>
      </c>
      <c r="F27" s="175">
        <v>9.0270805358886719</v>
      </c>
      <c r="G27" s="175">
        <v>5.2017130851745605</v>
      </c>
      <c r="H27" s="175">
        <v>1.4537050724029541</v>
      </c>
      <c r="I27" s="175">
        <v>6.9692411422729492</v>
      </c>
    </row>
    <row r="28" spans="1:9" x14ac:dyDescent="0.2">
      <c r="A28" s="176" t="s">
        <v>19</v>
      </c>
      <c r="B28" s="175">
        <v>5.1926040649414062</v>
      </c>
      <c r="C28" s="175">
        <v>3.477100133895874</v>
      </c>
      <c r="D28" s="175">
        <v>1.4588401317596436</v>
      </c>
      <c r="E28" s="175">
        <v>10.511910438537598</v>
      </c>
      <c r="F28" s="175">
        <v>8.4247837066650391</v>
      </c>
      <c r="G28" s="175">
        <v>6.3849749565124512</v>
      </c>
      <c r="H28" s="175">
        <v>1.6629762649536133</v>
      </c>
      <c r="I28" s="175">
        <v>7.6879844665527344</v>
      </c>
    </row>
    <row r="29" spans="1:9" x14ac:dyDescent="0.2">
      <c r="A29" s="176" t="s">
        <v>20</v>
      </c>
      <c r="B29" s="177">
        <v>0.36395758390426636</v>
      </c>
      <c r="C29" s="177">
        <v>0.21945036947727203</v>
      </c>
      <c r="D29" s="177">
        <v>6.9503732025623322E-2</v>
      </c>
      <c r="E29" s="177">
        <v>0.61392742395401001</v>
      </c>
      <c r="F29" s="177">
        <v>0.3721315860748291</v>
      </c>
      <c r="G29" s="177">
        <v>0.4529082179069519</v>
      </c>
      <c r="H29" s="177">
        <v>5.7497333735227585E-2</v>
      </c>
      <c r="I29" s="177">
        <v>0.42062434554100037</v>
      </c>
    </row>
    <row r="30" spans="1:9" x14ac:dyDescent="0.2">
      <c r="A30" s="176" t="s">
        <v>21</v>
      </c>
      <c r="B30" s="178">
        <v>7362</v>
      </c>
      <c r="C30" s="178">
        <v>7500</v>
      </c>
      <c r="D30" s="178">
        <v>7500</v>
      </c>
      <c r="E30" s="178">
        <v>7500</v>
      </c>
      <c r="F30" s="178">
        <v>7238</v>
      </c>
      <c r="G30" s="178">
        <v>7500</v>
      </c>
      <c r="H30" s="178">
        <v>7500</v>
      </c>
      <c r="I30" s="178">
        <v>7500</v>
      </c>
    </row>
    <row r="31" spans="1:9" x14ac:dyDescent="0.2">
      <c r="A31" s="176" t="s">
        <v>22</v>
      </c>
      <c r="B31" s="179">
        <v>3.4083335194736719E-3</v>
      </c>
      <c r="C31" s="179">
        <v>3.4722222480922937E-3</v>
      </c>
      <c r="D31" s="179">
        <v>3.4722222480922937E-3</v>
      </c>
      <c r="E31" s="179">
        <v>3.4722222480922937E-3</v>
      </c>
      <c r="F31" s="179">
        <v>3.3509258646517992E-3</v>
      </c>
      <c r="G31" s="179">
        <v>3.4722222480922937E-3</v>
      </c>
      <c r="H31" s="179">
        <v>3.4722222480922937E-3</v>
      </c>
      <c r="I31" s="179">
        <v>3.4722222480922937E-3</v>
      </c>
    </row>
    <row r="32" spans="1:9" x14ac:dyDescent="0.2">
      <c r="A32" s="176" t="s">
        <v>23</v>
      </c>
      <c r="B32" s="178">
        <v>138</v>
      </c>
      <c r="C32" s="178">
        <v>0</v>
      </c>
      <c r="D32" s="178">
        <v>0</v>
      </c>
      <c r="E32" s="178">
        <v>0</v>
      </c>
      <c r="F32" s="178">
        <v>262</v>
      </c>
      <c r="G32" s="178">
        <v>0</v>
      </c>
      <c r="H32" s="178">
        <v>0</v>
      </c>
      <c r="I32" s="178">
        <v>0</v>
      </c>
    </row>
    <row r="33" spans="1:10" x14ac:dyDescent="0.2">
      <c r="A33" s="176" t="s">
        <v>24</v>
      </c>
      <c r="B33" s="179">
        <v>6.3888888689689338E-5</v>
      </c>
      <c r="C33" s="179">
        <v>0</v>
      </c>
      <c r="D33" s="179">
        <v>0</v>
      </c>
      <c r="E33" s="179">
        <v>0</v>
      </c>
      <c r="F33" s="179">
        <v>1.2129628885304555E-4</v>
      </c>
      <c r="G33" s="179">
        <v>0</v>
      </c>
      <c r="H33" s="179">
        <v>0</v>
      </c>
      <c r="I33" s="179">
        <v>0</v>
      </c>
    </row>
    <row r="34" spans="1:10" x14ac:dyDescent="0.2">
      <c r="A34" s="176" t="s">
        <v>25</v>
      </c>
      <c r="B34" s="178">
        <v>7500</v>
      </c>
      <c r="C34" s="178">
        <v>7500</v>
      </c>
      <c r="D34" s="178">
        <v>7500</v>
      </c>
      <c r="E34" s="178">
        <v>7500</v>
      </c>
      <c r="F34" s="178">
        <v>7500</v>
      </c>
      <c r="G34" s="178">
        <v>7500</v>
      </c>
      <c r="H34" s="178">
        <v>7500</v>
      </c>
      <c r="I34" s="178">
        <v>7500</v>
      </c>
    </row>
    <row r="35" spans="1:10" x14ac:dyDescent="0.2">
      <c r="A35" s="176" t="s">
        <v>26</v>
      </c>
      <c r="B35" s="178">
        <v>14999</v>
      </c>
      <c r="C35" s="178">
        <v>14999</v>
      </c>
      <c r="D35" s="178">
        <v>14999</v>
      </c>
      <c r="E35" s="178">
        <v>14999</v>
      </c>
      <c r="F35" s="178">
        <v>14999</v>
      </c>
      <c r="G35" s="178">
        <v>14999</v>
      </c>
      <c r="H35" s="178">
        <v>14999</v>
      </c>
      <c r="I35" s="178">
        <v>14999</v>
      </c>
    </row>
    <row r="36" spans="1:10" x14ac:dyDescent="0.2">
      <c r="A36" s="176" t="s">
        <v>27</v>
      </c>
      <c r="B36" s="177">
        <v>0.98159998655319214</v>
      </c>
      <c r="C36" s="177">
        <v>1</v>
      </c>
      <c r="D36" s="177">
        <v>1</v>
      </c>
      <c r="E36" s="177">
        <v>1</v>
      </c>
      <c r="F36" s="177">
        <v>0.96506667137145996</v>
      </c>
      <c r="G36" s="177">
        <v>1</v>
      </c>
      <c r="H36" s="177">
        <v>1</v>
      </c>
      <c r="I36" s="177">
        <v>1</v>
      </c>
      <c r="J36" s="186"/>
    </row>
    <row r="37" spans="1:10" x14ac:dyDescent="0.2">
      <c r="A37" s="176" t="s">
        <v>28</v>
      </c>
      <c r="B37" s="177">
        <v>1.8400000408291817E-2</v>
      </c>
      <c r="C37" s="177">
        <v>0</v>
      </c>
      <c r="D37" s="177">
        <v>0</v>
      </c>
      <c r="E37" s="177">
        <v>0</v>
      </c>
      <c r="F37" s="177">
        <v>3.4933332353830338E-2</v>
      </c>
      <c r="G37" s="177">
        <v>0</v>
      </c>
      <c r="H37" s="177">
        <v>0</v>
      </c>
      <c r="I37" s="177">
        <v>0</v>
      </c>
    </row>
    <row r="38" spans="1:10" x14ac:dyDescent="0.2">
      <c r="A38" s="176" t="s">
        <v>29</v>
      </c>
      <c r="B38" s="178">
        <v>4</v>
      </c>
      <c r="C38" s="178">
        <v>4</v>
      </c>
      <c r="D38" s="178">
        <v>1</v>
      </c>
      <c r="E38" s="178">
        <v>4</v>
      </c>
      <c r="F38" s="178">
        <v>4</v>
      </c>
      <c r="G38" s="178">
        <v>4</v>
      </c>
      <c r="H38" s="178">
        <v>1</v>
      </c>
      <c r="I38" s="178">
        <v>4</v>
      </c>
    </row>
    <row r="39" spans="1:10" x14ac:dyDescent="0.2">
      <c r="A39" s="176" t="s">
        <v>30</v>
      </c>
      <c r="B39" s="178">
        <v>9</v>
      </c>
      <c r="C39" s="178">
        <v>9</v>
      </c>
      <c r="D39" s="178">
        <v>9</v>
      </c>
      <c r="E39" s="178">
        <v>9</v>
      </c>
      <c r="F39" s="178">
        <v>9</v>
      </c>
      <c r="G39" s="178">
        <v>9</v>
      </c>
      <c r="H39" s="178">
        <v>9</v>
      </c>
      <c r="I39" s="178">
        <v>9</v>
      </c>
    </row>
    <row r="40" spans="1:10" x14ac:dyDescent="0.2">
      <c r="A40" s="176" t="s">
        <v>31</v>
      </c>
      <c r="B40" s="177">
        <v>0.4444444477558136</v>
      </c>
      <c r="C40" s="177">
        <v>0.4444444477558136</v>
      </c>
      <c r="D40" s="177">
        <v>0.1111111119389534</v>
      </c>
      <c r="E40" s="177">
        <v>0.4444444477558136</v>
      </c>
      <c r="F40" s="177">
        <v>0.4444444477558136</v>
      </c>
      <c r="G40" s="177">
        <v>0.4444444477558136</v>
      </c>
      <c r="H40" s="177">
        <v>0.1111111119389534</v>
      </c>
      <c r="I40" s="177">
        <v>0.4444444477558136</v>
      </c>
    </row>
    <row r="41" spans="1:10" x14ac:dyDescent="0.2">
      <c r="A41" s="176" t="s">
        <v>32</v>
      </c>
      <c r="B41" s="180">
        <v>504.82571411132812</v>
      </c>
      <c r="C41" s="180">
        <v>440.85366821289062</v>
      </c>
      <c r="D41" s="180">
        <v>112.88609313964844</v>
      </c>
      <c r="E41" s="180">
        <v>1560.418701171875</v>
      </c>
      <c r="F41" s="180">
        <v>1155.7757568359375</v>
      </c>
      <c r="G41" s="180">
        <v>824.26995849609375</v>
      </c>
      <c r="H41" s="180">
        <v>120.45295715332031</v>
      </c>
      <c r="I41" s="180">
        <v>963.12506103515625</v>
      </c>
    </row>
    <row r="42" spans="1:10" x14ac:dyDescent="0.2">
      <c r="A42" s="176" t="s">
        <v>33</v>
      </c>
      <c r="B42" s="178">
        <v>0</v>
      </c>
      <c r="C42" s="178">
        <v>0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</row>
    <row r="43" spans="1:10" x14ac:dyDescent="0.2">
      <c r="A43" s="176" t="s">
        <v>34</v>
      </c>
      <c r="B43" s="178">
        <v>0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</row>
    <row r="44" spans="1:10" x14ac:dyDescent="0.2">
      <c r="A44" s="176" t="s">
        <v>35</v>
      </c>
      <c r="B44" s="178">
        <v>15</v>
      </c>
      <c r="C44" s="178">
        <v>9</v>
      </c>
      <c r="D44" s="178">
        <v>3</v>
      </c>
      <c r="E44" s="178">
        <v>7</v>
      </c>
      <c r="F44" s="178">
        <v>12</v>
      </c>
      <c r="G44" s="178">
        <v>9</v>
      </c>
      <c r="H44" s="178">
        <v>2</v>
      </c>
      <c r="I44" s="178">
        <v>6</v>
      </c>
    </row>
    <row r="45" spans="1:10" x14ac:dyDescent="0.2">
      <c r="A45" s="176" t="s">
        <v>36</v>
      </c>
      <c r="B45" s="179">
        <v>2.3958333767950535E-3</v>
      </c>
      <c r="C45" s="179">
        <v>2.8435185085982084E-3</v>
      </c>
      <c r="D45" s="179">
        <v>3.4037027508020401E-3</v>
      </c>
      <c r="E45" s="179">
        <v>1.4597225235775113E-3</v>
      </c>
      <c r="F45" s="179">
        <v>2.1925913169980049E-3</v>
      </c>
      <c r="G45" s="179">
        <v>2.1745364647358656E-3</v>
      </c>
      <c r="H45" s="179">
        <v>3.4712953492999077E-3</v>
      </c>
      <c r="I45" s="179">
        <v>2.2740741260349751E-3</v>
      </c>
    </row>
    <row r="46" spans="1:10" x14ac:dyDescent="0.2">
      <c r="A46" s="176" t="s">
        <v>37</v>
      </c>
      <c r="B46" s="179">
        <v>1.5972222900018096E-4</v>
      </c>
      <c r="C46" s="179">
        <v>3.1594649772159755E-4</v>
      </c>
      <c r="D46" s="179">
        <v>1.1345676612108946E-3</v>
      </c>
      <c r="E46" s="179">
        <v>2.0853179739788175E-4</v>
      </c>
      <c r="F46" s="179">
        <v>1.8271592853125185E-4</v>
      </c>
      <c r="G46" s="179">
        <v>2.4161515466403216E-4</v>
      </c>
      <c r="H46" s="179">
        <v>1.7356476746499538E-3</v>
      </c>
      <c r="I46" s="179">
        <v>3.7901237374171615E-4</v>
      </c>
    </row>
    <row r="47" spans="1:10" x14ac:dyDescent="0.2">
      <c r="A47" s="228" t="s">
        <v>53</v>
      </c>
      <c r="B47" s="230" t="s">
        <v>742</v>
      </c>
      <c r="C47" s="231"/>
      <c r="D47" s="231"/>
      <c r="E47" s="231"/>
      <c r="F47" s="231"/>
      <c r="G47" s="231"/>
      <c r="H47" s="231"/>
      <c r="I47" s="231"/>
    </row>
    <row r="48" spans="1:10" x14ac:dyDescent="0.2">
      <c r="A48" s="229"/>
      <c r="B48" s="172">
        <v>1</v>
      </c>
      <c r="C48" s="172">
        <v>2</v>
      </c>
      <c r="D48" s="172">
        <v>3</v>
      </c>
      <c r="E48" s="172">
        <v>4</v>
      </c>
      <c r="F48" s="172">
        <v>5</v>
      </c>
      <c r="G48" s="173">
        <v>6</v>
      </c>
      <c r="H48" s="172">
        <v>7</v>
      </c>
      <c r="I48" s="172">
        <v>8</v>
      </c>
    </row>
    <row r="49" spans="1:9" x14ac:dyDescent="0.2">
      <c r="A49" s="174" t="s">
        <v>17</v>
      </c>
      <c r="B49" s="175"/>
      <c r="C49" s="175"/>
      <c r="D49" s="175"/>
      <c r="E49" s="175"/>
      <c r="F49" s="175"/>
      <c r="G49" s="175"/>
      <c r="H49" s="175"/>
      <c r="I49" s="175"/>
    </row>
    <row r="50" spans="1:9" x14ac:dyDescent="0.2">
      <c r="A50" s="176" t="s">
        <v>18</v>
      </c>
      <c r="B50" s="175"/>
      <c r="C50" s="175"/>
      <c r="D50" s="175"/>
      <c r="E50" s="175"/>
      <c r="F50" s="175"/>
      <c r="G50" s="175"/>
      <c r="H50" s="175"/>
      <c r="I50" s="175"/>
    </row>
    <row r="51" spans="1:9" x14ac:dyDescent="0.2">
      <c r="A51" s="176" t="s">
        <v>19</v>
      </c>
      <c r="B51" s="175"/>
      <c r="C51" s="175"/>
      <c r="D51" s="175"/>
      <c r="E51" s="175"/>
      <c r="F51" s="175"/>
      <c r="G51" s="175"/>
      <c r="H51" s="175"/>
      <c r="I51" s="175"/>
    </row>
    <row r="52" spans="1:9" x14ac:dyDescent="0.2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</row>
    <row r="53" spans="1:9" x14ac:dyDescent="0.2">
      <c r="A53" s="176" t="s">
        <v>21</v>
      </c>
      <c r="B53" s="178"/>
      <c r="C53" s="178"/>
      <c r="D53" s="178"/>
      <c r="E53" s="178"/>
      <c r="F53" s="178"/>
      <c r="G53" s="178"/>
      <c r="H53" s="178"/>
      <c r="I53" s="178"/>
    </row>
    <row r="54" spans="1:9" x14ac:dyDescent="0.2">
      <c r="A54" s="176" t="s">
        <v>22</v>
      </c>
      <c r="B54" s="179"/>
      <c r="C54" s="179"/>
      <c r="D54" s="179"/>
      <c r="E54" s="179"/>
      <c r="F54" s="179"/>
      <c r="G54" s="179"/>
      <c r="H54" s="179"/>
      <c r="I54" s="179"/>
    </row>
    <row r="55" spans="1:9" x14ac:dyDescent="0.2">
      <c r="A55" s="176" t="s">
        <v>23</v>
      </c>
      <c r="B55" s="178"/>
      <c r="C55" s="178"/>
      <c r="D55" s="178"/>
      <c r="E55" s="178"/>
      <c r="F55" s="178"/>
      <c r="G55" s="178"/>
      <c r="H55" s="178"/>
      <c r="I55" s="178"/>
    </row>
    <row r="56" spans="1:9" x14ac:dyDescent="0.2">
      <c r="A56" s="176" t="s">
        <v>24</v>
      </c>
      <c r="B56" s="179"/>
      <c r="C56" s="179"/>
      <c r="D56" s="179"/>
      <c r="E56" s="179"/>
      <c r="F56" s="179"/>
      <c r="G56" s="179"/>
      <c r="H56" s="179"/>
      <c r="I56" s="179"/>
    </row>
    <row r="57" spans="1:9" x14ac:dyDescent="0.2">
      <c r="A57" s="176" t="s">
        <v>25</v>
      </c>
      <c r="B57" s="178"/>
      <c r="C57" s="178"/>
      <c r="D57" s="178"/>
      <c r="E57" s="178"/>
      <c r="F57" s="178"/>
      <c r="G57" s="178"/>
      <c r="H57" s="178"/>
      <c r="I57" s="178"/>
    </row>
    <row r="58" spans="1:9" x14ac:dyDescent="0.2">
      <c r="A58" s="176" t="s">
        <v>26</v>
      </c>
      <c r="B58" s="178"/>
      <c r="C58" s="178"/>
      <c r="D58" s="178"/>
      <c r="E58" s="178"/>
      <c r="F58" s="178"/>
      <c r="G58" s="178"/>
      <c r="H58" s="178"/>
      <c r="I58" s="178"/>
    </row>
    <row r="59" spans="1:9" x14ac:dyDescent="0.2">
      <c r="A59" s="176" t="s">
        <v>27</v>
      </c>
      <c r="B59" s="177"/>
      <c r="C59" s="177"/>
      <c r="D59" s="177"/>
      <c r="E59" s="177"/>
      <c r="F59" s="177"/>
      <c r="G59" s="177"/>
      <c r="H59" s="177"/>
      <c r="I59" s="177"/>
    </row>
    <row r="60" spans="1:9" x14ac:dyDescent="0.2">
      <c r="A60" s="176" t="s">
        <v>28</v>
      </c>
      <c r="B60" s="177"/>
      <c r="C60" s="177"/>
      <c r="D60" s="177"/>
      <c r="E60" s="177"/>
      <c r="F60" s="177"/>
      <c r="G60" s="177"/>
      <c r="H60" s="177"/>
      <c r="I60" s="177"/>
    </row>
    <row r="61" spans="1:9" x14ac:dyDescent="0.2">
      <c r="A61" s="176" t="s">
        <v>29</v>
      </c>
      <c r="B61" s="178"/>
      <c r="C61" s="178"/>
      <c r="D61" s="178"/>
      <c r="E61" s="178"/>
      <c r="F61" s="178"/>
      <c r="G61" s="178"/>
      <c r="H61" s="178"/>
      <c r="I61" s="178"/>
    </row>
    <row r="62" spans="1:9" x14ac:dyDescent="0.2">
      <c r="A62" s="176" t="s">
        <v>30</v>
      </c>
      <c r="B62" s="178"/>
      <c r="C62" s="178"/>
      <c r="D62" s="178"/>
      <c r="E62" s="178"/>
      <c r="F62" s="178"/>
      <c r="G62" s="178"/>
      <c r="H62" s="178"/>
      <c r="I62" s="178"/>
    </row>
    <row r="63" spans="1:9" x14ac:dyDescent="0.2">
      <c r="A63" s="176" t="s">
        <v>31</v>
      </c>
      <c r="B63" s="177"/>
      <c r="C63" s="177"/>
      <c r="D63" s="177"/>
      <c r="E63" s="177"/>
      <c r="F63" s="177"/>
      <c r="G63" s="177"/>
      <c r="H63" s="177"/>
      <c r="I63" s="177"/>
    </row>
    <row r="64" spans="1:9" x14ac:dyDescent="0.2">
      <c r="A64" s="176" t="s">
        <v>32</v>
      </c>
      <c r="B64" s="180"/>
      <c r="C64" s="180"/>
      <c r="D64" s="180"/>
      <c r="E64" s="180"/>
      <c r="F64" s="180"/>
      <c r="G64" s="180"/>
      <c r="H64" s="180"/>
      <c r="I64" s="180"/>
    </row>
    <row r="65" spans="1:9" x14ac:dyDescent="0.2">
      <c r="A65" s="176" t="s">
        <v>33</v>
      </c>
      <c r="B65" s="178"/>
      <c r="C65" s="178"/>
      <c r="D65" s="178"/>
      <c r="E65" s="178"/>
      <c r="F65" s="178"/>
      <c r="G65" s="178"/>
      <c r="H65" s="178"/>
      <c r="I65" s="178"/>
    </row>
    <row r="66" spans="1:9" x14ac:dyDescent="0.2">
      <c r="A66" s="176" t="s">
        <v>34</v>
      </c>
      <c r="B66" s="178"/>
      <c r="C66" s="178"/>
      <c r="D66" s="178"/>
      <c r="E66" s="178"/>
      <c r="F66" s="178"/>
      <c r="G66" s="178"/>
      <c r="H66" s="178"/>
      <c r="I66" s="178"/>
    </row>
    <row r="67" spans="1:9" x14ac:dyDescent="0.2">
      <c r="A67" s="176" t="s">
        <v>35</v>
      </c>
      <c r="B67" s="178"/>
      <c r="C67" s="178"/>
      <c r="D67" s="178"/>
      <c r="E67" s="178"/>
      <c r="F67" s="178"/>
      <c r="G67" s="178"/>
      <c r="H67" s="178"/>
      <c r="I67" s="178"/>
    </row>
    <row r="68" spans="1:9" x14ac:dyDescent="0.2">
      <c r="A68" s="176" t="s">
        <v>36</v>
      </c>
      <c r="B68" s="179"/>
      <c r="C68" s="179"/>
      <c r="D68" s="179"/>
      <c r="E68" s="179"/>
      <c r="F68" s="179"/>
      <c r="G68" s="179"/>
      <c r="H68" s="179"/>
      <c r="I68" s="179"/>
    </row>
    <row r="69" spans="1:9" x14ac:dyDescent="0.2">
      <c r="A69" s="176" t="s">
        <v>37</v>
      </c>
      <c r="B69" s="179"/>
      <c r="C69" s="179"/>
      <c r="D69" s="179"/>
      <c r="E69" s="179"/>
      <c r="F69" s="179"/>
      <c r="G69" s="179"/>
      <c r="H69" s="179"/>
      <c r="I69" s="179"/>
    </row>
    <row r="70" spans="1:9" x14ac:dyDescent="0.2">
      <c r="A70" s="228" t="s">
        <v>57</v>
      </c>
      <c r="B70" s="230" t="s">
        <v>742</v>
      </c>
      <c r="C70" s="231"/>
      <c r="D70" s="231"/>
      <c r="E70" s="231"/>
      <c r="F70" s="231"/>
      <c r="G70" s="231"/>
      <c r="H70" s="231"/>
      <c r="I70" s="231"/>
    </row>
    <row r="71" spans="1:9" x14ac:dyDescent="0.2">
      <c r="A71" s="229"/>
      <c r="B71" s="172">
        <v>1</v>
      </c>
      <c r="C71" s="172">
        <v>2</v>
      </c>
      <c r="D71" s="172">
        <v>3</v>
      </c>
      <c r="E71" s="172">
        <v>4</v>
      </c>
      <c r="F71" s="172">
        <v>5</v>
      </c>
      <c r="G71" s="173">
        <v>6</v>
      </c>
      <c r="H71" s="172">
        <v>7</v>
      </c>
      <c r="I71" s="172">
        <v>8</v>
      </c>
    </row>
    <row r="72" spans="1:9" x14ac:dyDescent="0.2">
      <c r="A72" s="174" t="s">
        <v>17</v>
      </c>
      <c r="B72" s="175">
        <v>0.33543235063552856</v>
      </c>
      <c r="C72" s="175">
        <v>7.6386885643005371</v>
      </c>
      <c r="D72" s="175">
        <v>14.226018905639648</v>
      </c>
      <c r="E72" s="175">
        <v>4.0046586990356445</v>
      </c>
      <c r="F72" s="175">
        <v>1.9036026000976562</v>
      </c>
      <c r="G72" s="175">
        <v>5.3007488250732422</v>
      </c>
      <c r="H72" s="175">
        <v>2.6873579025268555</v>
      </c>
      <c r="I72" s="175">
        <v>11.453692436218262</v>
      </c>
    </row>
    <row r="73" spans="1:9" x14ac:dyDescent="0.2">
      <c r="A73" s="176" t="s">
        <v>18</v>
      </c>
      <c r="B73" s="175">
        <v>2.0174293518066406</v>
      </c>
      <c r="C73" s="175">
        <v>10.102328300476074</v>
      </c>
      <c r="D73" s="175">
        <v>21.241167068481445</v>
      </c>
      <c r="E73" s="175">
        <v>7.8607349395751953</v>
      </c>
      <c r="F73" s="175">
        <v>4.4510750770568848</v>
      </c>
      <c r="G73" s="175">
        <v>10.697851181030273</v>
      </c>
      <c r="H73" s="175">
        <v>6.7438297271728516</v>
      </c>
      <c r="I73" s="175">
        <v>15.478096961975098</v>
      </c>
    </row>
    <row r="74" spans="1:9" x14ac:dyDescent="0.2">
      <c r="A74" s="176" t="s">
        <v>19</v>
      </c>
      <c r="B74" s="175">
        <v>1.8426445722579956</v>
      </c>
      <c r="C74" s="175">
        <v>15.334484100341797</v>
      </c>
      <c r="D74" s="175">
        <v>27.204301834106445</v>
      </c>
      <c r="E74" s="175">
        <v>9.1668424606323242</v>
      </c>
      <c r="F74" s="175">
        <v>4.3978176116943359</v>
      </c>
      <c r="G74" s="175">
        <v>13.118294715881348</v>
      </c>
      <c r="H74" s="175">
        <v>10.054784774780273</v>
      </c>
      <c r="I74" s="175">
        <v>23.452487945556641</v>
      </c>
    </row>
    <row r="75" spans="1:9" x14ac:dyDescent="0.2">
      <c r="A75" s="176" t="s">
        <v>20</v>
      </c>
      <c r="B75" s="177">
        <v>6.9503732025623322E-2</v>
      </c>
      <c r="C75" s="177">
        <v>0.74653148651123047</v>
      </c>
      <c r="D75" s="177">
        <v>0.66395407915115356</v>
      </c>
      <c r="E75" s="177">
        <v>0.49306297302246094</v>
      </c>
      <c r="F75" s="177">
        <v>0.37540003657341003</v>
      </c>
      <c r="G75" s="177">
        <v>0.48465847969055176</v>
      </c>
      <c r="H75" s="177">
        <v>0.37206509709358215</v>
      </c>
      <c r="I75" s="177">
        <v>0.73599255084991455</v>
      </c>
    </row>
    <row r="76" spans="1:9" x14ac:dyDescent="0.2">
      <c r="A76" s="176" t="s">
        <v>21</v>
      </c>
      <c r="B76" s="178">
        <v>7500</v>
      </c>
      <c r="C76" s="178">
        <v>7500</v>
      </c>
      <c r="D76" s="178">
        <v>7500</v>
      </c>
      <c r="E76" s="178">
        <v>7500</v>
      </c>
      <c r="F76" s="178">
        <v>7191</v>
      </c>
      <c r="G76" s="178">
        <v>7500</v>
      </c>
      <c r="H76" s="178">
        <v>7500</v>
      </c>
      <c r="I76" s="178">
        <v>7500</v>
      </c>
    </row>
    <row r="77" spans="1:9" x14ac:dyDescent="0.2">
      <c r="A77" s="176" t="s">
        <v>22</v>
      </c>
      <c r="B77" s="179">
        <v>3.4722222480922937E-3</v>
      </c>
      <c r="C77" s="179">
        <v>3.4722222480922937E-3</v>
      </c>
      <c r="D77" s="179">
        <v>3.4722222480922937E-3</v>
      </c>
      <c r="E77" s="179">
        <v>3.4722222480922937E-3</v>
      </c>
      <c r="F77" s="179">
        <v>3.3291669096797705E-3</v>
      </c>
      <c r="G77" s="179">
        <v>3.4722222480922937E-3</v>
      </c>
      <c r="H77" s="179">
        <v>3.4722222480922937E-3</v>
      </c>
      <c r="I77" s="179">
        <v>3.4722222480922937E-3</v>
      </c>
    </row>
    <row r="78" spans="1:9" x14ac:dyDescent="0.2">
      <c r="A78" s="176" t="s">
        <v>23</v>
      </c>
      <c r="B78" s="178">
        <v>0</v>
      </c>
      <c r="C78" s="178">
        <v>0</v>
      </c>
      <c r="D78" s="178">
        <v>0</v>
      </c>
      <c r="E78" s="178">
        <v>0</v>
      </c>
      <c r="F78" s="178">
        <v>309</v>
      </c>
      <c r="G78" s="178">
        <v>0</v>
      </c>
      <c r="H78" s="178">
        <v>0</v>
      </c>
      <c r="I78" s="178">
        <v>0</v>
      </c>
    </row>
    <row r="79" spans="1:9" x14ac:dyDescent="0.2">
      <c r="A79" s="176" t="s">
        <v>24</v>
      </c>
      <c r="B79" s="179">
        <v>0</v>
      </c>
      <c r="C79" s="179">
        <v>0</v>
      </c>
      <c r="D79" s="179">
        <v>0</v>
      </c>
      <c r="E79" s="179">
        <v>0</v>
      </c>
      <c r="F79" s="179">
        <v>1.430555566912517E-4</v>
      </c>
      <c r="G79" s="179">
        <v>0</v>
      </c>
      <c r="H79" s="179">
        <v>0</v>
      </c>
      <c r="I79" s="179">
        <v>0</v>
      </c>
    </row>
    <row r="80" spans="1:9" x14ac:dyDescent="0.2">
      <c r="A80" s="176" t="s">
        <v>25</v>
      </c>
      <c r="B80" s="178">
        <v>7500</v>
      </c>
      <c r="C80" s="178">
        <v>7500</v>
      </c>
      <c r="D80" s="178">
        <v>7500</v>
      </c>
      <c r="E80" s="178">
        <v>7500</v>
      </c>
      <c r="F80" s="178">
        <v>7500</v>
      </c>
      <c r="G80" s="178">
        <v>7500</v>
      </c>
      <c r="H80" s="178">
        <v>7500</v>
      </c>
      <c r="I80" s="178">
        <v>7500</v>
      </c>
    </row>
    <row r="81" spans="1:10" x14ac:dyDescent="0.2">
      <c r="A81" s="176" t="s">
        <v>26</v>
      </c>
      <c r="B81" s="178">
        <v>14999</v>
      </c>
      <c r="C81" s="178">
        <v>14999</v>
      </c>
      <c r="D81" s="178">
        <v>14999</v>
      </c>
      <c r="E81" s="178">
        <v>14999</v>
      </c>
      <c r="F81" s="178">
        <v>14999</v>
      </c>
      <c r="G81" s="178">
        <v>14999</v>
      </c>
      <c r="H81" s="178">
        <v>14999</v>
      </c>
      <c r="I81" s="178">
        <v>14999</v>
      </c>
    </row>
    <row r="82" spans="1:10" x14ac:dyDescent="0.2">
      <c r="A82" s="176" t="s">
        <v>27</v>
      </c>
      <c r="B82" s="177">
        <v>1</v>
      </c>
      <c r="C82" s="177">
        <v>1</v>
      </c>
      <c r="D82" s="177">
        <v>1</v>
      </c>
      <c r="E82" s="177">
        <v>1</v>
      </c>
      <c r="F82" s="177">
        <v>0.95880001783370972</v>
      </c>
      <c r="G82" s="177">
        <v>1</v>
      </c>
      <c r="H82" s="177">
        <v>1</v>
      </c>
      <c r="I82" s="177">
        <v>1</v>
      </c>
      <c r="J82" s="186"/>
    </row>
    <row r="83" spans="1:10" x14ac:dyDescent="0.2">
      <c r="A83" s="176" t="s">
        <v>28</v>
      </c>
      <c r="B83" s="177">
        <v>0</v>
      </c>
      <c r="C83" s="177">
        <v>0</v>
      </c>
      <c r="D83" s="177">
        <v>0</v>
      </c>
      <c r="E83" s="177">
        <v>0</v>
      </c>
      <c r="F83" s="177">
        <v>4.1200000792741776E-2</v>
      </c>
      <c r="G83" s="177">
        <v>0</v>
      </c>
      <c r="H83" s="177">
        <v>0</v>
      </c>
      <c r="I83" s="177">
        <v>0</v>
      </c>
    </row>
    <row r="84" spans="1:10" x14ac:dyDescent="0.2">
      <c r="A84" s="176" t="s">
        <v>29</v>
      </c>
      <c r="B84" s="178">
        <v>2</v>
      </c>
      <c r="C84" s="178">
        <v>4</v>
      </c>
      <c r="D84" s="178">
        <v>6</v>
      </c>
      <c r="E84" s="178">
        <v>4</v>
      </c>
      <c r="F84" s="178">
        <v>3</v>
      </c>
      <c r="G84" s="178">
        <v>4</v>
      </c>
      <c r="H84" s="178">
        <v>5</v>
      </c>
      <c r="I84" s="178">
        <v>4</v>
      </c>
    </row>
    <row r="85" spans="1:10" x14ac:dyDescent="0.2">
      <c r="A85" s="176" t="s">
        <v>30</v>
      </c>
      <c r="B85" s="178">
        <v>9</v>
      </c>
      <c r="C85" s="178">
        <v>9</v>
      </c>
      <c r="D85" s="178">
        <v>9</v>
      </c>
      <c r="E85" s="178">
        <v>9</v>
      </c>
      <c r="F85" s="178">
        <v>9</v>
      </c>
      <c r="G85" s="178">
        <v>9</v>
      </c>
      <c r="H85" s="178">
        <v>9</v>
      </c>
      <c r="I85" s="178">
        <v>9</v>
      </c>
    </row>
    <row r="86" spans="1:10" x14ac:dyDescent="0.2">
      <c r="A86" s="176" t="s">
        <v>31</v>
      </c>
      <c r="B86" s="177">
        <v>0.2222222238779068</v>
      </c>
      <c r="C86" s="177">
        <v>0.4444444477558136</v>
      </c>
      <c r="D86" s="177">
        <v>0.66666668653488159</v>
      </c>
      <c r="E86" s="177">
        <v>0.4444444477558136</v>
      </c>
      <c r="F86" s="177">
        <v>0.3333333432674408</v>
      </c>
      <c r="G86" s="177">
        <v>0.4444444477558136</v>
      </c>
      <c r="H86" s="177">
        <v>0.55555558204650879</v>
      </c>
      <c r="I86" s="177">
        <v>0.4444444477558136</v>
      </c>
    </row>
    <row r="87" spans="1:10" x14ac:dyDescent="0.2">
      <c r="A87" s="176" t="s">
        <v>32</v>
      </c>
      <c r="B87" s="180">
        <v>144.55778503417969</v>
      </c>
      <c r="C87" s="180">
        <v>2318.13134765625</v>
      </c>
      <c r="D87" s="180">
        <v>4314.93994140625</v>
      </c>
      <c r="E87" s="180">
        <v>1227.49169921875</v>
      </c>
      <c r="F87" s="180">
        <v>598.2314453125</v>
      </c>
      <c r="G87" s="180">
        <v>1624.2418212890625</v>
      </c>
      <c r="H87" s="180">
        <v>866.27520751953125</v>
      </c>
      <c r="I87" s="180">
        <v>3470.342529296875</v>
      </c>
    </row>
    <row r="88" spans="1:10" x14ac:dyDescent="0.2">
      <c r="A88" s="176" t="s">
        <v>33</v>
      </c>
      <c r="B88" s="178">
        <v>0</v>
      </c>
      <c r="C88" s="178">
        <v>0</v>
      </c>
      <c r="D88" s="178">
        <v>0</v>
      </c>
      <c r="E88" s="178">
        <v>0</v>
      </c>
      <c r="F88" s="178">
        <v>0</v>
      </c>
      <c r="G88" s="178">
        <v>0</v>
      </c>
      <c r="H88" s="178">
        <v>0</v>
      </c>
      <c r="I88" s="178">
        <v>0</v>
      </c>
    </row>
    <row r="89" spans="1:10" x14ac:dyDescent="0.2">
      <c r="A89" s="176" t="s">
        <v>34</v>
      </c>
      <c r="B89" s="178">
        <v>0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</row>
    <row r="90" spans="1:10" x14ac:dyDescent="0.2">
      <c r="A90" s="176" t="s">
        <v>35</v>
      </c>
      <c r="B90" s="178">
        <v>3</v>
      </c>
      <c r="C90" s="178">
        <v>10</v>
      </c>
      <c r="D90" s="178">
        <v>5</v>
      </c>
      <c r="E90" s="178">
        <v>7</v>
      </c>
      <c r="F90" s="178">
        <v>17</v>
      </c>
      <c r="G90" s="178">
        <v>9</v>
      </c>
      <c r="H90" s="178">
        <v>7</v>
      </c>
      <c r="I90" s="178">
        <v>7</v>
      </c>
    </row>
    <row r="91" spans="1:10" x14ac:dyDescent="0.2">
      <c r="A91" s="176" t="s">
        <v>36</v>
      </c>
      <c r="B91" s="179">
        <v>3.427314106374979E-3</v>
      </c>
      <c r="C91" s="179">
        <v>7.6249899575486779E-4</v>
      </c>
      <c r="D91" s="179">
        <v>1.0712959337979555E-3</v>
      </c>
      <c r="E91" s="179">
        <v>1.7199078574776649E-3</v>
      </c>
      <c r="F91" s="179">
        <v>2.4833325296640396E-3</v>
      </c>
      <c r="G91" s="179">
        <v>1.6537026967853308E-3</v>
      </c>
      <c r="H91" s="179">
        <v>2.6069444138556719E-3</v>
      </c>
      <c r="I91" s="179">
        <v>8.4444507956504822E-4</v>
      </c>
    </row>
    <row r="92" spans="1:10" x14ac:dyDescent="0.2">
      <c r="A92" s="176" t="s">
        <v>37</v>
      </c>
      <c r="B92" s="179">
        <v>1.1424380354583263E-3</v>
      </c>
      <c r="C92" s="179">
        <v>7.6249896665103734E-5</v>
      </c>
      <c r="D92" s="179">
        <v>2.1425918384920806E-4</v>
      </c>
      <c r="E92" s="179">
        <v>2.4570111418142915E-4</v>
      </c>
      <c r="F92" s="179">
        <v>1.4607839693780988E-4</v>
      </c>
      <c r="G92" s="179">
        <v>1.8374473438598216E-4</v>
      </c>
      <c r="H92" s="179">
        <v>3.7242064718157053E-4</v>
      </c>
      <c r="I92" s="179">
        <v>1.2063501344528049E-4</v>
      </c>
    </row>
    <row r="93" spans="1:10" x14ac:dyDescent="0.2">
      <c r="A93" s="228" t="s">
        <v>0</v>
      </c>
      <c r="B93" s="230" t="s">
        <v>742</v>
      </c>
      <c r="C93" s="231"/>
      <c r="D93" s="231"/>
      <c r="E93" s="231"/>
      <c r="F93" s="231"/>
      <c r="G93" s="231"/>
      <c r="H93" s="231"/>
      <c r="I93" s="231"/>
    </row>
    <row r="94" spans="1:10" x14ac:dyDescent="0.2">
      <c r="A94" s="229"/>
      <c r="B94" s="172">
        <v>1</v>
      </c>
      <c r="C94" s="172">
        <v>2</v>
      </c>
      <c r="D94" s="172">
        <v>3</v>
      </c>
      <c r="E94" s="172">
        <v>4</v>
      </c>
      <c r="F94" s="172">
        <v>5</v>
      </c>
      <c r="G94" s="173">
        <v>6</v>
      </c>
      <c r="H94" s="172">
        <v>7</v>
      </c>
      <c r="I94" s="172">
        <v>8</v>
      </c>
    </row>
    <row r="95" spans="1:10" x14ac:dyDescent="0.2">
      <c r="A95" s="174" t="s">
        <v>17</v>
      </c>
      <c r="B95" s="175">
        <v>10.282855987548828</v>
      </c>
      <c r="C95" s="175">
        <v>5.0228061676025391</v>
      </c>
      <c r="D95" s="175">
        <v>2.0613365173339844</v>
      </c>
      <c r="E95" s="175">
        <v>17.838750839233398</v>
      </c>
      <c r="F95" s="175">
        <v>0.28856363892555237</v>
      </c>
      <c r="G95" s="175">
        <v>3.6196980476379395</v>
      </c>
      <c r="H95" s="175">
        <v>2.8753383159637451</v>
      </c>
      <c r="I95" s="175">
        <v>21.869081497192383</v>
      </c>
    </row>
    <row r="96" spans="1:10" x14ac:dyDescent="0.2">
      <c r="A96" s="176" t="s">
        <v>18</v>
      </c>
      <c r="B96" s="175">
        <v>12.326674461364746</v>
      </c>
      <c r="C96" s="175">
        <v>8.5687007904052734</v>
      </c>
      <c r="D96" s="175">
        <v>3.2161192893981934</v>
      </c>
      <c r="E96" s="175">
        <v>19.532337188720703</v>
      </c>
      <c r="F96" s="175">
        <v>1.7414671182632446</v>
      </c>
      <c r="G96" s="175">
        <v>5.8533358573913574</v>
      </c>
      <c r="H96" s="175">
        <v>6.3403301239013672</v>
      </c>
      <c r="I96" s="175">
        <v>26.171846389770508</v>
      </c>
    </row>
    <row r="97" spans="1:10" x14ac:dyDescent="0.2">
      <c r="A97" s="176" t="s">
        <v>19</v>
      </c>
      <c r="B97" s="175">
        <v>16.582191467285156</v>
      </c>
      <c r="C97" s="175">
        <v>9.6875553131103516</v>
      </c>
      <c r="D97" s="175">
        <v>7.335634708404541</v>
      </c>
      <c r="E97" s="175">
        <v>48.229888916015625</v>
      </c>
      <c r="F97" s="175">
        <v>1.4731707572937012</v>
      </c>
      <c r="G97" s="175">
        <v>7.068453311920166</v>
      </c>
      <c r="H97" s="175">
        <v>8.3633289337158203</v>
      </c>
      <c r="I97" s="175">
        <v>50.208179473876953</v>
      </c>
    </row>
    <row r="98" spans="1:10" x14ac:dyDescent="0.2">
      <c r="A98" s="176" t="s">
        <v>20</v>
      </c>
      <c r="B98" s="177">
        <v>0.82560825347900391</v>
      </c>
      <c r="C98" s="177">
        <v>0.56249153614044189</v>
      </c>
      <c r="D98" s="177">
        <v>0.58771222829818726</v>
      </c>
      <c r="E98" s="177">
        <v>0.91101920604705811</v>
      </c>
      <c r="F98" s="177">
        <v>4.1355390101671219E-2</v>
      </c>
      <c r="G98" s="177">
        <v>0.58744394779205322</v>
      </c>
      <c r="H98" s="177">
        <v>0.42822837829589844</v>
      </c>
      <c r="I98" s="177">
        <v>0.83324438333511353</v>
      </c>
    </row>
    <row r="99" spans="1:10" x14ac:dyDescent="0.2">
      <c r="A99" s="176" t="s">
        <v>21</v>
      </c>
      <c r="B99" s="178">
        <v>7361</v>
      </c>
      <c r="C99" s="178">
        <v>7405</v>
      </c>
      <c r="D99" s="178">
        <v>7426</v>
      </c>
      <c r="E99" s="178">
        <v>7500</v>
      </c>
      <c r="F99" s="178">
        <v>7500</v>
      </c>
      <c r="G99" s="178">
        <v>7363</v>
      </c>
      <c r="H99" s="178">
        <v>7500</v>
      </c>
      <c r="I99" s="178">
        <v>7500</v>
      </c>
    </row>
    <row r="100" spans="1:10" x14ac:dyDescent="0.2">
      <c r="A100" s="176" t="s">
        <v>22</v>
      </c>
      <c r="B100" s="179">
        <v>3.4078704193234444E-3</v>
      </c>
      <c r="C100" s="179">
        <v>3.4282407723367214E-3</v>
      </c>
      <c r="D100" s="179">
        <v>3.4379630815237761E-3</v>
      </c>
      <c r="E100" s="179">
        <v>3.4722222480922937E-3</v>
      </c>
      <c r="F100" s="179">
        <v>3.4722222480922937E-3</v>
      </c>
      <c r="G100" s="179">
        <v>3.4087961539626122E-3</v>
      </c>
      <c r="H100" s="179">
        <v>3.4722222480922937E-3</v>
      </c>
      <c r="I100" s="179">
        <v>3.4722222480922937E-3</v>
      </c>
    </row>
    <row r="101" spans="1:10" x14ac:dyDescent="0.2">
      <c r="A101" s="176" t="s">
        <v>23</v>
      </c>
      <c r="B101" s="178">
        <v>139</v>
      </c>
      <c r="C101" s="178">
        <v>95</v>
      </c>
      <c r="D101" s="178">
        <v>74</v>
      </c>
      <c r="E101" s="178">
        <v>0</v>
      </c>
      <c r="F101" s="178">
        <v>0</v>
      </c>
      <c r="G101" s="178">
        <v>137</v>
      </c>
      <c r="H101" s="178">
        <v>0</v>
      </c>
      <c r="I101" s="178">
        <v>0</v>
      </c>
    </row>
    <row r="102" spans="1:10" x14ac:dyDescent="0.2">
      <c r="A102" s="176" t="s">
        <v>24</v>
      </c>
      <c r="B102" s="179">
        <v>6.4351850596722215E-5</v>
      </c>
      <c r="C102" s="179">
        <v>4.3981479393551126E-5</v>
      </c>
      <c r="D102" s="179">
        <v>3.4259261155966669E-5</v>
      </c>
      <c r="E102" s="179">
        <v>0</v>
      </c>
      <c r="F102" s="179">
        <v>0</v>
      </c>
      <c r="G102" s="179">
        <v>6.3425926782656461E-5</v>
      </c>
      <c r="H102" s="179">
        <v>0</v>
      </c>
      <c r="I102" s="179">
        <v>0</v>
      </c>
    </row>
    <row r="103" spans="1:10" x14ac:dyDescent="0.2">
      <c r="A103" s="176" t="s">
        <v>25</v>
      </c>
      <c r="B103" s="178">
        <v>7500</v>
      </c>
      <c r="C103" s="178">
        <v>7500</v>
      </c>
      <c r="D103" s="178">
        <v>7500</v>
      </c>
      <c r="E103" s="178">
        <v>7500</v>
      </c>
      <c r="F103" s="178">
        <v>7500</v>
      </c>
      <c r="G103" s="178">
        <v>7500</v>
      </c>
      <c r="H103" s="178">
        <v>7500</v>
      </c>
      <c r="I103" s="178">
        <v>7500</v>
      </c>
    </row>
    <row r="104" spans="1:10" x14ac:dyDescent="0.2">
      <c r="A104" s="176" t="s">
        <v>26</v>
      </c>
      <c r="B104" s="178">
        <v>14999</v>
      </c>
      <c r="C104" s="178">
        <v>14999</v>
      </c>
      <c r="D104" s="178">
        <v>14999</v>
      </c>
      <c r="E104" s="178">
        <v>14999</v>
      </c>
      <c r="F104" s="178">
        <v>14999</v>
      </c>
      <c r="G104" s="178">
        <v>14999</v>
      </c>
      <c r="H104" s="178">
        <v>14999</v>
      </c>
      <c r="I104" s="178">
        <v>14999</v>
      </c>
    </row>
    <row r="105" spans="1:10" x14ac:dyDescent="0.2">
      <c r="A105" s="176" t="s">
        <v>27</v>
      </c>
      <c r="B105" s="177">
        <v>0.98146665096282959</v>
      </c>
      <c r="C105" s="177">
        <v>0.98733335733413696</v>
      </c>
      <c r="D105" s="177">
        <v>0.99013334512710571</v>
      </c>
      <c r="E105" s="177">
        <v>1</v>
      </c>
      <c r="F105" s="177">
        <v>1</v>
      </c>
      <c r="G105" s="177">
        <v>0.98173332214355469</v>
      </c>
      <c r="H105" s="177">
        <v>1</v>
      </c>
      <c r="I105" s="177">
        <v>1</v>
      </c>
      <c r="J105" s="186"/>
    </row>
    <row r="106" spans="1:10" x14ac:dyDescent="0.2">
      <c r="A106" s="176" t="s">
        <v>28</v>
      </c>
      <c r="B106" s="177">
        <v>1.8533334136009216E-2</v>
      </c>
      <c r="C106" s="177">
        <v>1.2666666880249977E-2</v>
      </c>
      <c r="D106" s="177">
        <v>9.8666669800877571E-3</v>
      </c>
      <c r="E106" s="177">
        <v>0</v>
      </c>
      <c r="F106" s="177">
        <v>0</v>
      </c>
      <c r="G106" s="177">
        <v>1.8266666680574417E-2</v>
      </c>
      <c r="H106" s="177">
        <v>0</v>
      </c>
      <c r="I106" s="177">
        <v>0</v>
      </c>
    </row>
    <row r="107" spans="1:10" x14ac:dyDescent="0.2">
      <c r="A107" s="176" t="s">
        <v>29</v>
      </c>
      <c r="B107" s="178">
        <v>6</v>
      </c>
      <c r="C107" s="178">
        <v>3</v>
      </c>
      <c r="D107" s="178">
        <v>6</v>
      </c>
      <c r="E107" s="178">
        <v>4</v>
      </c>
      <c r="F107" s="178">
        <v>2</v>
      </c>
      <c r="G107" s="178">
        <v>4</v>
      </c>
      <c r="H107" s="178">
        <v>4</v>
      </c>
      <c r="I107" s="178">
        <v>4</v>
      </c>
    </row>
    <row r="108" spans="1:10" x14ac:dyDescent="0.2">
      <c r="A108" s="176" t="s">
        <v>30</v>
      </c>
      <c r="B108" s="178">
        <v>9</v>
      </c>
      <c r="C108" s="178">
        <v>9</v>
      </c>
      <c r="D108" s="178">
        <v>9</v>
      </c>
      <c r="E108" s="178">
        <v>9</v>
      </c>
      <c r="F108" s="178">
        <v>9</v>
      </c>
      <c r="G108" s="178">
        <v>9</v>
      </c>
      <c r="H108" s="178">
        <v>9</v>
      </c>
      <c r="I108" s="178">
        <v>9</v>
      </c>
    </row>
    <row r="109" spans="1:10" x14ac:dyDescent="0.2">
      <c r="A109" s="176" t="s">
        <v>31</v>
      </c>
      <c r="B109" s="177">
        <v>0.66666668653488159</v>
      </c>
      <c r="C109" s="177">
        <v>0.3333333432674408</v>
      </c>
      <c r="D109" s="177">
        <v>0.66666668653488159</v>
      </c>
      <c r="E109" s="177">
        <v>0.4444444477558136</v>
      </c>
      <c r="F109" s="177">
        <v>0.2222222238779068</v>
      </c>
      <c r="G109" s="177">
        <v>0.4444444477558136</v>
      </c>
      <c r="H109" s="177">
        <v>0.4444444477558136</v>
      </c>
      <c r="I109" s="177">
        <v>0.4444444477558136</v>
      </c>
    </row>
    <row r="110" spans="1:10" x14ac:dyDescent="0.2">
      <c r="A110" s="176" t="s">
        <v>32</v>
      </c>
      <c r="B110" s="180">
        <v>3101.686767578125</v>
      </c>
      <c r="C110" s="180">
        <v>1544.7012939453125</v>
      </c>
      <c r="D110" s="180">
        <v>691.10101318359375</v>
      </c>
      <c r="E110" s="180">
        <v>5418.01171875</v>
      </c>
      <c r="F110" s="180">
        <v>116.52253723144531</v>
      </c>
      <c r="G110" s="180">
        <v>1124.9393310546875</v>
      </c>
      <c r="H110" s="180">
        <v>893.869873046875</v>
      </c>
      <c r="I110" s="180">
        <v>6614.32080078125</v>
      </c>
    </row>
    <row r="111" spans="1:10" x14ac:dyDescent="0.2">
      <c r="A111" s="176" t="s">
        <v>33</v>
      </c>
      <c r="B111" s="178">
        <v>0</v>
      </c>
      <c r="C111" s="178">
        <v>0</v>
      </c>
      <c r="D111" s="178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</row>
    <row r="112" spans="1:10" x14ac:dyDescent="0.2">
      <c r="A112" s="176" t="s">
        <v>34</v>
      </c>
      <c r="B112" s="178">
        <v>0</v>
      </c>
      <c r="C112" s="178">
        <v>0</v>
      </c>
      <c r="D112" s="178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</row>
    <row r="113" spans="1:10" x14ac:dyDescent="0.2">
      <c r="A113" s="176" t="s">
        <v>35</v>
      </c>
      <c r="B113" s="178">
        <v>4</v>
      </c>
      <c r="C113" s="178">
        <v>13</v>
      </c>
      <c r="D113" s="178">
        <v>13</v>
      </c>
      <c r="E113" s="178">
        <v>3</v>
      </c>
      <c r="F113" s="178">
        <v>2</v>
      </c>
      <c r="G113" s="178">
        <v>7</v>
      </c>
      <c r="H113" s="178">
        <v>16</v>
      </c>
      <c r="I113" s="178">
        <v>9</v>
      </c>
    </row>
    <row r="114" spans="1:10" x14ac:dyDescent="0.2">
      <c r="A114" s="176" t="s">
        <v>36</v>
      </c>
      <c r="B114" s="179">
        <v>3.629635029938072E-4</v>
      </c>
      <c r="C114" s="179">
        <v>1.6518511110916734E-3</v>
      </c>
      <c r="D114" s="179">
        <v>1.6981489025056362E-3</v>
      </c>
      <c r="E114" s="179">
        <v>1.481480139773339E-4</v>
      </c>
      <c r="F114" s="179">
        <v>3.4490737598389387E-3</v>
      </c>
      <c r="G114" s="179">
        <v>1.3842596672475338E-3</v>
      </c>
      <c r="H114" s="179">
        <v>2.1180547773838043E-3</v>
      </c>
      <c r="I114" s="179">
        <v>5.7361141080036759E-4</v>
      </c>
    </row>
    <row r="115" spans="1:10" x14ac:dyDescent="0.2">
      <c r="A115" s="176" t="s">
        <v>37</v>
      </c>
      <c r="B115" s="179">
        <v>9.0740875748451799E-5</v>
      </c>
      <c r="C115" s="179">
        <v>1.2706547568086535E-4</v>
      </c>
      <c r="D115" s="179">
        <v>1.3062683865427971E-4</v>
      </c>
      <c r="E115" s="179">
        <v>4.9382670113118365E-5</v>
      </c>
      <c r="F115" s="179">
        <v>1.7245368799194694E-3</v>
      </c>
      <c r="G115" s="179">
        <v>1.977513893507421E-4</v>
      </c>
      <c r="H115" s="179">
        <v>1.3237842358648777E-4</v>
      </c>
      <c r="I115" s="179">
        <v>6.3734609284438193E-5</v>
      </c>
    </row>
    <row r="116" spans="1:10" x14ac:dyDescent="0.2">
      <c r="A116" s="228" t="s">
        <v>58</v>
      </c>
      <c r="B116" s="230" t="s">
        <v>742</v>
      </c>
      <c r="C116" s="231"/>
      <c r="D116" s="231"/>
      <c r="E116" s="231"/>
      <c r="F116" s="231"/>
      <c r="G116" s="231"/>
      <c r="H116" s="231"/>
      <c r="I116" s="231"/>
    </row>
    <row r="117" spans="1:10" x14ac:dyDescent="0.2">
      <c r="A117" s="229"/>
      <c r="B117" s="172">
        <v>1</v>
      </c>
      <c r="C117" s="172">
        <v>2</v>
      </c>
      <c r="D117" s="172">
        <v>3</v>
      </c>
      <c r="E117" s="172">
        <v>4</v>
      </c>
      <c r="F117" s="172">
        <v>5</v>
      </c>
      <c r="G117" s="173">
        <v>6</v>
      </c>
      <c r="H117" s="172">
        <v>7</v>
      </c>
      <c r="I117" s="172">
        <v>8</v>
      </c>
    </row>
    <row r="118" spans="1:10" x14ac:dyDescent="0.2">
      <c r="A118" s="174" t="s">
        <v>17</v>
      </c>
      <c r="B118" s="175">
        <v>1.08599889278412</v>
      </c>
      <c r="C118" s="175">
        <v>0.188113868236542</v>
      </c>
      <c r="D118" s="175">
        <v>1.8690316677093506</v>
      </c>
      <c r="E118" s="175">
        <v>26.211460113525391</v>
      </c>
      <c r="F118" s="175">
        <v>20.79408073425293</v>
      </c>
      <c r="G118" s="175">
        <v>22.806066513061523</v>
      </c>
      <c r="H118" s="175">
        <v>1.5521408319473267</v>
      </c>
      <c r="I118" s="175">
        <v>5.2876853942871094</v>
      </c>
    </row>
    <row r="119" spans="1:10" x14ac:dyDescent="0.2">
      <c r="A119" s="176" t="s">
        <v>18</v>
      </c>
      <c r="B119" s="175">
        <v>4.7840189933776855</v>
      </c>
      <c r="C119" s="175">
        <v>1.4029843807220459</v>
      </c>
      <c r="D119" s="175">
        <v>8.3495044708251953</v>
      </c>
      <c r="E119" s="175">
        <v>28.006261825561523</v>
      </c>
      <c r="F119" s="175">
        <v>28.180637359619141</v>
      </c>
      <c r="G119" s="175">
        <v>24.865627288818359</v>
      </c>
      <c r="H119" s="175">
        <v>4.0926170349121094</v>
      </c>
      <c r="I119" s="175">
        <v>7.3122529983520508</v>
      </c>
    </row>
    <row r="120" spans="1:10" x14ac:dyDescent="0.2">
      <c r="A120" s="176" t="s">
        <v>19</v>
      </c>
      <c r="B120" s="175">
        <v>3.425302267074585</v>
      </c>
      <c r="C120" s="175">
        <v>1.0512572526931763</v>
      </c>
      <c r="D120" s="175">
        <v>5.2548093795776367</v>
      </c>
      <c r="E120" s="175">
        <v>41.631687164306641</v>
      </c>
      <c r="F120" s="175">
        <v>37.754470825195312</v>
      </c>
      <c r="G120" s="175">
        <v>48.733211517333984</v>
      </c>
      <c r="H120" s="175">
        <v>4.5623364448547363</v>
      </c>
      <c r="I120" s="175">
        <v>15.126297950744629</v>
      </c>
    </row>
    <row r="121" spans="1:10" x14ac:dyDescent="0.2">
      <c r="A121" s="176" t="s">
        <v>20</v>
      </c>
      <c r="B121" s="177">
        <v>0.18276414275169373</v>
      </c>
      <c r="C121" s="177">
        <v>8.5378866642713547E-3</v>
      </c>
      <c r="D121" s="177">
        <v>0.20264141261577606</v>
      </c>
      <c r="E121" s="177">
        <v>0.93268966674804688</v>
      </c>
      <c r="F121" s="177">
        <v>0.72017443180084229</v>
      </c>
      <c r="G121" s="177">
        <v>0.91547220945358276</v>
      </c>
      <c r="H121" s="177">
        <v>0.32644078135490417</v>
      </c>
      <c r="I121" s="177">
        <v>0.7074439525604248</v>
      </c>
    </row>
    <row r="122" spans="1:10" x14ac:dyDescent="0.2">
      <c r="A122" s="176" t="s">
        <v>21</v>
      </c>
      <c r="B122" s="178">
        <v>7500</v>
      </c>
      <c r="C122" s="178">
        <v>7500</v>
      </c>
      <c r="D122" s="178">
        <v>7500</v>
      </c>
      <c r="E122" s="178">
        <v>7254</v>
      </c>
      <c r="F122" s="178">
        <v>7112</v>
      </c>
      <c r="G122" s="178">
        <v>7469</v>
      </c>
      <c r="H122" s="178">
        <v>7500</v>
      </c>
      <c r="I122" s="178">
        <v>7500</v>
      </c>
    </row>
    <row r="123" spans="1:10" x14ac:dyDescent="0.2">
      <c r="A123" s="176" t="s">
        <v>22</v>
      </c>
      <c r="B123" s="179">
        <v>3.4722222480922937E-3</v>
      </c>
      <c r="C123" s="179">
        <v>3.4722222480922937E-3</v>
      </c>
      <c r="D123" s="179">
        <v>3.4722222480922937E-3</v>
      </c>
      <c r="E123" s="179">
        <v>3.3583333715796471E-3</v>
      </c>
      <c r="F123" s="179">
        <v>3.2925927080214024E-3</v>
      </c>
      <c r="G123" s="179">
        <v>3.4578705672174692E-3</v>
      </c>
      <c r="H123" s="179">
        <v>3.4722222480922937E-3</v>
      </c>
      <c r="I123" s="179">
        <v>3.4722222480922937E-3</v>
      </c>
    </row>
    <row r="124" spans="1:10" x14ac:dyDescent="0.2">
      <c r="A124" s="176" t="s">
        <v>23</v>
      </c>
      <c r="B124" s="178">
        <v>0</v>
      </c>
      <c r="C124" s="178">
        <v>0</v>
      </c>
      <c r="D124" s="178">
        <v>0</v>
      </c>
      <c r="E124" s="178">
        <v>246</v>
      </c>
      <c r="F124" s="178">
        <v>388</v>
      </c>
      <c r="G124" s="178">
        <v>31</v>
      </c>
      <c r="H124" s="178">
        <v>0</v>
      </c>
      <c r="I124" s="178">
        <v>0</v>
      </c>
    </row>
    <row r="125" spans="1:10" x14ac:dyDescent="0.2">
      <c r="A125" s="176" t="s">
        <v>24</v>
      </c>
      <c r="B125" s="179">
        <v>0</v>
      </c>
      <c r="C125" s="179">
        <v>0</v>
      </c>
      <c r="D125" s="179">
        <v>0</v>
      </c>
      <c r="E125" s="179">
        <v>1.138888910645619E-4</v>
      </c>
      <c r="F125" s="179">
        <v>1.7962964193429798E-4</v>
      </c>
      <c r="G125" s="179">
        <v>1.4351851859828457E-5</v>
      </c>
      <c r="H125" s="179">
        <v>0</v>
      </c>
      <c r="I125" s="179">
        <v>0</v>
      </c>
    </row>
    <row r="126" spans="1:10" x14ac:dyDescent="0.2">
      <c r="A126" s="176" t="s">
        <v>25</v>
      </c>
      <c r="B126" s="178">
        <v>7500</v>
      </c>
      <c r="C126" s="178">
        <v>7500</v>
      </c>
      <c r="D126" s="178">
        <v>7500</v>
      </c>
      <c r="E126" s="178">
        <v>7500</v>
      </c>
      <c r="F126" s="178">
        <v>7500</v>
      </c>
      <c r="G126" s="178">
        <v>7500</v>
      </c>
      <c r="H126" s="178">
        <v>7500</v>
      </c>
      <c r="I126" s="178">
        <v>7500</v>
      </c>
    </row>
    <row r="127" spans="1:10" x14ac:dyDescent="0.2">
      <c r="A127" s="176" t="s">
        <v>26</v>
      </c>
      <c r="B127" s="178">
        <v>14999</v>
      </c>
      <c r="C127" s="178">
        <v>14999</v>
      </c>
      <c r="D127" s="178">
        <v>14999</v>
      </c>
      <c r="E127" s="178">
        <v>14999</v>
      </c>
      <c r="F127" s="178">
        <v>14999</v>
      </c>
      <c r="G127" s="178">
        <v>14999</v>
      </c>
      <c r="H127" s="178">
        <v>14999</v>
      </c>
      <c r="I127" s="178">
        <v>14999</v>
      </c>
    </row>
    <row r="128" spans="1:10" x14ac:dyDescent="0.2">
      <c r="A128" s="176" t="s">
        <v>27</v>
      </c>
      <c r="B128" s="177">
        <v>1</v>
      </c>
      <c r="C128" s="177">
        <v>1</v>
      </c>
      <c r="D128" s="177">
        <v>1</v>
      </c>
      <c r="E128" s="177">
        <v>0.96719998121261597</v>
      </c>
      <c r="F128" s="177">
        <v>0.94826668500900269</v>
      </c>
      <c r="G128" s="177">
        <v>0.99586665630340576</v>
      </c>
      <c r="H128" s="177">
        <v>1</v>
      </c>
      <c r="I128" s="177">
        <v>1</v>
      </c>
      <c r="J128" s="186"/>
    </row>
    <row r="129" spans="1:9" x14ac:dyDescent="0.2">
      <c r="A129" s="176" t="s">
        <v>28</v>
      </c>
      <c r="B129" s="177">
        <v>0</v>
      </c>
      <c r="C129" s="177">
        <v>0</v>
      </c>
      <c r="D129" s="177">
        <v>0</v>
      </c>
      <c r="E129" s="177">
        <v>3.2800000160932541E-2</v>
      </c>
      <c r="F129" s="177">
        <v>5.1733333617448807E-2</v>
      </c>
      <c r="G129" s="177">
        <v>4.1333334520459175E-3</v>
      </c>
      <c r="H129" s="177">
        <v>0</v>
      </c>
      <c r="I129" s="177">
        <v>0</v>
      </c>
    </row>
    <row r="130" spans="1:9" x14ac:dyDescent="0.2">
      <c r="A130" s="176" t="s">
        <v>29</v>
      </c>
      <c r="B130" s="178">
        <v>4</v>
      </c>
      <c r="C130" s="178">
        <v>1</v>
      </c>
      <c r="D130" s="178">
        <v>4</v>
      </c>
      <c r="E130" s="178">
        <v>4</v>
      </c>
      <c r="F130" s="178">
        <v>4</v>
      </c>
      <c r="G130" s="178">
        <v>4</v>
      </c>
      <c r="H130" s="178">
        <v>2</v>
      </c>
      <c r="I130" s="178">
        <v>4</v>
      </c>
    </row>
    <row r="131" spans="1:9" x14ac:dyDescent="0.2">
      <c r="A131" s="176" t="s">
        <v>30</v>
      </c>
      <c r="B131" s="178">
        <v>9</v>
      </c>
      <c r="C131" s="178">
        <v>9</v>
      </c>
      <c r="D131" s="178">
        <v>9</v>
      </c>
      <c r="E131" s="178">
        <v>9</v>
      </c>
      <c r="F131" s="178">
        <v>9</v>
      </c>
      <c r="G131" s="178">
        <v>9</v>
      </c>
      <c r="H131" s="178">
        <v>9</v>
      </c>
      <c r="I131" s="178">
        <v>9</v>
      </c>
    </row>
    <row r="132" spans="1:9" x14ac:dyDescent="0.2">
      <c r="A132" s="176" t="s">
        <v>31</v>
      </c>
      <c r="B132" s="177">
        <v>0.4444444477558136</v>
      </c>
      <c r="C132" s="177">
        <v>0.1111111119389534</v>
      </c>
      <c r="D132" s="177">
        <v>0.4444444477558136</v>
      </c>
      <c r="E132" s="177">
        <v>0.4444444477558136</v>
      </c>
      <c r="F132" s="177">
        <v>0.4444444477558136</v>
      </c>
      <c r="G132" s="177">
        <v>0.4444444477558136</v>
      </c>
      <c r="H132" s="177">
        <v>0.2222222238779068</v>
      </c>
      <c r="I132" s="177">
        <v>0.4444444477558136</v>
      </c>
    </row>
    <row r="133" spans="1:9" x14ac:dyDescent="0.2">
      <c r="A133" s="176" t="s">
        <v>32</v>
      </c>
      <c r="B133" s="180">
        <v>362.34933471679688</v>
      </c>
      <c r="C133" s="180">
        <v>81.625068664550781</v>
      </c>
      <c r="D133" s="180">
        <v>584.1514892578125</v>
      </c>
      <c r="E133" s="180">
        <v>7909.04345703125</v>
      </c>
      <c r="F133" s="180">
        <v>6284.908203125</v>
      </c>
      <c r="G133" s="180">
        <v>6880.92236328125</v>
      </c>
      <c r="H133" s="180">
        <v>504.7022705078125</v>
      </c>
      <c r="I133" s="180">
        <v>1611.9482421875</v>
      </c>
    </row>
    <row r="134" spans="1:9" x14ac:dyDescent="0.2">
      <c r="A134" s="176" t="s">
        <v>33</v>
      </c>
      <c r="B134" s="178">
        <v>0</v>
      </c>
      <c r="C134" s="178">
        <v>0</v>
      </c>
      <c r="D134" s="178">
        <v>0</v>
      </c>
      <c r="E134" s="178">
        <v>0</v>
      </c>
      <c r="F134" s="178">
        <v>0</v>
      </c>
      <c r="G134" s="178">
        <v>0</v>
      </c>
      <c r="H134" s="178">
        <v>0</v>
      </c>
      <c r="I134" s="178">
        <v>0</v>
      </c>
    </row>
    <row r="135" spans="1:9" x14ac:dyDescent="0.2">
      <c r="A135" s="176" t="s">
        <v>34</v>
      </c>
      <c r="B135" s="178">
        <v>0</v>
      </c>
      <c r="C135" s="178">
        <v>0</v>
      </c>
      <c r="D135" s="178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</row>
    <row r="136" spans="1:9" x14ac:dyDescent="0.2">
      <c r="A136" s="176" t="s">
        <v>35</v>
      </c>
      <c r="B136" s="178">
        <v>6</v>
      </c>
      <c r="C136" s="178">
        <v>1</v>
      </c>
      <c r="D136" s="178">
        <v>9</v>
      </c>
      <c r="E136" s="178">
        <v>2</v>
      </c>
      <c r="F136" s="178">
        <v>10</v>
      </c>
      <c r="G136" s="178">
        <v>2</v>
      </c>
      <c r="H136" s="178">
        <v>15</v>
      </c>
      <c r="I136" s="178">
        <v>12</v>
      </c>
    </row>
    <row r="137" spans="1:9" x14ac:dyDescent="0.2">
      <c r="A137" s="176" t="s">
        <v>36</v>
      </c>
      <c r="B137" s="179">
        <v>3.1435182318091393E-3</v>
      </c>
      <c r="C137" s="179">
        <v>3.4717589151114225E-3</v>
      </c>
      <c r="D137" s="179">
        <v>2.9240734875202179E-3</v>
      </c>
      <c r="E137" s="179">
        <v>1.5833359793759882E-4</v>
      </c>
      <c r="F137" s="179">
        <v>6.8240729160606861E-4</v>
      </c>
      <c r="G137" s="179">
        <v>9.9999815574847162E-5</v>
      </c>
      <c r="H137" s="179">
        <v>2.9231477528810501E-3</v>
      </c>
      <c r="I137" s="179">
        <v>1.0462969075888395E-3</v>
      </c>
    </row>
    <row r="138" spans="1:9" x14ac:dyDescent="0.2">
      <c r="A138" s="176" t="s">
        <v>37</v>
      </c>
      <c r="B138" s="179">
        <v>5.2391970530152321E-4</v>
      </c>
      <c r="C138" s="179">
        <v>3.4717589151114225E-3</v>
      </c>
      <c r="D138" s="179">
        <v>3.2489706063643098E-4</v>
      </c>
      <c r="E138" s="179">
        <v>7.9166798968799412E-5</v>
      </c>
      <c r="F138" s="179">
        <v>6.8240726250223815E-5</v>
      </c>
      <c r="G138" s="179">
        <v>4.9999907787423581E-5</v>
      </c>
      <c r="H138" s="179">
        <v>1.9487652753014117E-4</v>
      </c>
      <c r="I138" s="179">
        <v>8.7191416241694242E-5</v>
      </c>
    </row>
    <row r="139" spans="1:9" x14ac:dyDescent="0.2">
      <c r="A139" s="228" t="s">
        <v>59</v>
      </c>
      <c r="B139" s="230" t="s">
        <v>742</v>
      </c>
      <c r="C139" s="231"/>
      <c r="D139" s="231"/>
      <c r="E139" s="231"/>
      <c r="F139" s="231"/>
      <c r="G139" s="231"/>
      <c r="H139" s="231"/>
      <c r="I139" s="231"/>
    </row>
    <row r="140" spans="1:9" x14ac:dyDescent="0.2">
      <c r="A140" s="229"/>
      <c r="B140" s="172">
        <v>1</v>
      </c>
      <c r="C140" s="172">
        <v>2</v>
      </c>
      <c r="D140" s="172">
        <v>3</v>
      </c>
      <c r="E140" s="172">
        <v>4</v>
      </c>
      <c r="F140" s="172">
        <v>5</v>
      </c>
      <c r="G140" s="173">
        <v>6</v>
      </c>
      <c r="H140" s="172">
        <v>7</v>
      </c>
      <c r="I140" s="172">
        <v>8</v>
      </c>
    </row>
    <row r="141" spans="1:9" x14ac:dyDescent="0.2">
      <c r="A141" s="174" t="s">
        <v>17</v>
      </c>
      <c r="B141" s="175">
        <v>8.0310029983520508</v>
      </c>
      <c r="C141" s="175">
        <v>2.751777172088623</v>
      </c>
      <c r="D141" s="175">
        <v>7.5140237808227539</v>
      </c>
      <c r="E141" s="175">
        <v>0.5659947395324707</v>
      </c>
      <c r="F141" s="175">
        <v>5.7047171592712402</v>
      </c>
      <c r="G141" s="175">
        <v>11.09156322479248</v>
      </c>
      <c r="H141" s="175">
        <v>1.1298716068267822</v>
      </c>
      <c r="I141" s="175">
        <v>2.1124413013458252</v>
      </c>
    </row>
    <row r="142" spans="1:9" x14ac:dyDescent="0.2">
      <c r="A142" s="176" t="s">
        <v>18</v>
      </c>
      <c r="B142" s="175">
        <v>9.8012294769287109</v>
      </c>
      <c r="C142" s="175">
        <v>4.670290470123291</v>
      </c>
      <c r="D142" s="175">
        <v>11.570688247680664</v>
      </c>
      <c r="E142" s="175">
        <v>2.3662717342376709</v>
      </c>
      <c r="F142" s="175">
        <v>8.5599145889282227</v>
      </c>
      <c r="G142" s="175">
        <v>15.504798889160156</v>
      </c>
      <c r="H142" s="175">
        <v>4.0863075256347656</v>
      </c>
      <c r="I142" s="175">
        <v>5.8600916862487793</v>
      </c>
    </row>
    <row r="143" spans="1:9" x14ac:dyDescent="0.2">
      <c r="A143" s="176" t="s">
        <v>19</v>
      </c>
      <c r="B143" s="175">
        <v>14.714817047119141</v>
      </c>
      <c r="C143" s="175">
        <v>6.7501392364501953</v>
      </c>
      <c r="D143" s="175">
        <v>15.816531181335449</v>
      </c>
      <c r="E143" s="175">
        <v>2.2853517532348633</v>
      </c>
      <c r="F143" s="175">
        <v>12.055846214294434</v>
      </c>
      <c r="G143" s="175">
        <v>19.153486251831055</v>
      </c>
      <c r="H143" s="175">
        <v>3.4214448928833008</v>
      </c>
      <c r="I143" s="175">
        <v>5.1652793884277344</v>
      </c>
    </row>
    <row r="144" spans="1:9" x14ac:dyDescent="0.2">
      <c r="A144" s="176" t="s">
        <v>20</v>
      </c>
      <c r="B144" s="177">
        <v>0.81075990200042725</v>
      </c>
      <c r="C144" s="177">
        <v>0.55069369077682495</v>
      </c>
      <c r="D144" s="177">
        <v>0.63975822925567627</v>
      </c>
      <c r="E144" s="177">
        <v>0.1538153737783432</v>
      </c>
      <c r="F144" s="177">
        <v>0.65261471271514893</v>
      </c>
      <c r="G144" s="177">
        <v>0.70525747537612915</v>
      </c>
      <c r="H144" s="177">
        <v>0.23038953542709351</v>
      </c>
      <c r="I144" s="177">
        <v>0.33057630062103271</v>
      </c>
    </row>
    <row r="145" spans="1:10" x14ac:dyDescent="0.2">
      <c r="A145" s="176" t="s">
        <v>21</v>
      </c>
      <c r="B145" s="178">
        <v>7439</v>
      </c>
      <c r="C145" s="178">
        <v>7500</v>
      </c>
      <c r="D145" s="178">
        <v>7449</v>
      </c>
      <c r="E145" s="178">
        <v>7500</v>
      </c>
      <c r="F145" s="178">
        <v>7500</v>
      </c>
      <c r="G145" s="178">
        <v>7441</v>
      </c>
      <c r="H145" s="178">
        <v>7500</v>
      </c>
      <c r="I145" s="178">
        <v>7500</v>
      </c>
    </row>
    <row r="146" spans="1:10" x14ac:dyDescent="0.2">
      <c r="A146" s="176" t="s">
        <v>22</v>
      </c>
      <c r="B146" s="179">
        <v>3.4439815208315849E-3</v>
      </c>
      <c r="C146" s="179">
        <v>3.4722222480922937E-3</v>
      </c>
      <c r="D146" s="179">
        <v>3.4486111253499985E-3</v>
      </c>
      <c r="E146" s="179">
        <v>3.4722222480922937E-3</v>
      </c>
      <c r="F146" s="179">
        <v>3.4722222480922937E-3</v>
      </c>
      <c r="G146" s="179">
        <v>3.4449074883013964E-3</v>
      </c>
      <c r="H146" s="179">
        <v>3.4722222480922937E-3</v>
      </c>
      <c r="I146" s="179">
        <v>3.4722222480922937E-3</v>
      </c>
    </row>
    <row r="147" spans="1:10" x14ac:dyDescent="0.2">
      <c r="A147" s="176" t="s">
        <v>23</v>
      </c>
      <c r="B147" s="178">
        <v>61</v>
      </c>
      <c r="C147" s="178">
        <v>0</v>
      </c>
      <c r="D147" s="178">
        <v>51</v>
      </c>
      <c r="E147" s="178">
        <v>0</v>
      </c>
      <c r="F147" s="178">
        <v>0</v>
      </c>
      <c r="G147" s="178">
        <v>59</v>
      </c>
      <c r="H147" s="178">
        <v>0</v>
      </c>
      <c r="I147" s="178">
        <v>0</v>
      </c>
    </row>
    <row r="148" spans="1:10" x14ac:dyDescent="0.2">
      <c r="A148" s="176" t="s">
        <v>24</v>
      </c>
      <c r="B148" s="179">
        <v>2.8240741812624037E-5</v>
      </c>
      <c r="C148" s="179">
        <v>0</v>
      </c>
      <c r="D148" s="179">
        <v>2.361111000936944E-5</v>
      </c>
      <c r="E148" s="179">
        <v>0</v>
      </c>
      <c r="F148" s="179">
        <v>0</v>
      </c>
      <c r="G148" s="179">
        <v>2.7314814360579476E-5</v>
      </c>
      <c r="H148" s="179">
        <v>0</v>
      </c>
      <c r="I148" s="179">
        <v>0</v>
      </c>
    </row>
    <row r="149" spans="1:10" x14ac:dyDescent="0.2">
      <c r="A149" s="176" t="s">
        <v>25</v>
      </c>
      <c r="B149" s="178">
        <v>7500</v>
      </c>
      <c r="C149" s="178">
        <v>7500</v>
      </c>
      <c r="D149" s="178">
        <v>7500</v>
      </c>
      <c r="E149" s="178">
        <v>7500</v>
      </c>
      <c r="F149" s="178">
        <v>7500</v>
      </c>
      <c r="G149" s="178">
        <v>7500</v>
      </c>
      <c r="H149" s="178">
        <v>7500</v>
      </c>
      <c r="I149" s="178">
        <v>7500</v>
      </c>
    </row>
    <row r="150" spans="1:10" x14ac:dyDescent="0.2">
      <c r="A150" s="176" t="s">
        <v>26</v>
      </c>
      <c r="B150" s="178">
        <v>14999</v>
      </c>
      <c r="C150" s="178">
        <v>14999</v>
      </c>
      <c r="D150" s="178">
        <v>14999</v>
      </c>
      <c r="E150" s="178">
        <v>14999</v>
      </c>
      <c r="F150" s="178">
        <v>14999</v>
      </c>
      <c r="G150" s="178">
        <v>14999</v>
      </c>
      <c r="H150" s="178">
        <v>14999</v>
      </c>
      <c r="I150" s="178">
        <v>14999</v>
      </c>
    </row>
    <row r="151" spans="1:10" x14ac:dyDescent="0.2">
      <c r="A151" s="176" t="s">
        <v>27</v>
      </c>
      <c r="B151" s="177">
        <v>0.99186664819717407</v>
      </c>
      <c r="C151" s="177">
        <v>1</v>
      </c>
      <c r="D151" s="177">
        <v>0.99320000410079956</v>
      </c>
      <c r="E151" s="177">
        <v>1</v>
      </c>
      <c r="F151" s="177">
        <v>1</v>
      </c>
      <c r="G151" s="177">
        <v>0.99213331937789917</v>
      </c>
      <c r="H151" s="177">
        <v>1</v>
      </c>
      <c r="I151" s="177">
        <v>1</v>
      </c>
      <c r="J151" s="186"/>
    </row>
    <row r="152" spans="1:10" x14ac:dyDescent="0.2">
      <c r="A152" s="176" t="s">
        <v>28</v>
      </c>
      <c r="B152" s="177">
        <v>8.1333331763744354E-3</v>
      </c>
      <c r="C152" s="177">
        <v>0</v>
      </c>
      <c r="D152" s="177">
        <v>6.8000000901520252E-3</v>
      </c>
      <c r="E152" s="177">
        <v>0</v>
      </c>
      <c r="F152" s="177">
        <v>0</v>
      </c>
      <c r="G152" s="177">
        <v>7.8666666522622108E-3</v>
      </c>
      <c r="H152" s="177">
        <v>0</v>
      </c>
      <c r="I152" s="177">
        <v>0</v>
      </c>
    </row>
    <row r="153" spans="1:10" x14ac:dyDescent="0.2">
      <c r="A153" s="176" t="s">
        <v>29</v>
      </c>
      <c r="B153" s="178">
        <v>6</v>
      </c>
      <c r="C153" s="178">
        <v>4</v>
      </c>
      <c r="D153" s="178">
        <v>5</v>
      </c>
      <c r="E153" s="178">
        <v>3</v>
      </c>
      <c r="F153" s="178">
        <v>4</v>
      </c>
      <c r="G153" s="178">
        <v>4</v>
      </c>
      <c r="H153" s="178">
        <v>3</v>
      </c>
      <c r="I153" s="178">
        <v>4</v>
      </c>
    </row>
    <row r="154" spans="1:10" x14ac:dyDescent="0.2">
      <c r="A154" s="176" t="s">
        <v>30</v>
      </c>
      <c r="B154" s="178">
        <v>9</v>
      </c>
      <c r="C154" s="178">
        <v>9</v>
      </c>
      <c r="D154" s="178">
        <v>9</v>
      </c>
      <c r="E154" s="178">
        <v>9</v>
      </c>
      <c r="F154" s="178">
        <v>6</v>
      </c>
      <c r="G154" s="178">
        <v>9</v>
      </c>
      <c r="H154" s="178">
        <v>9</v>
      </c>
      <c r="I154" s="178">
        <v>9</v>
      </c>
    </row>
    <row r="155" spans="1:10" x14ac:dyDescent="0.2">
      <c r="A155" s="176" t="s">
        <v>31</v>
      </c>
      <c r="B155" s="177">
        <v>0.66666668653488159</v>
      </c>
      <c r="C155" s="177">
        <v>0.4444444477558136</v>
      </c>
      <c r="D155" s="177">
        <v>0.55555558204650879</v>
      </c>
      <c r="E155" s="177">
        <v>0.3333333432674408</v>
      </c>
      <c r="F155" s="177">
        <v>0.66666668653488159</v>
      </c>
      <c r="G155" s="177">
        <v>0.4444444477558136</v>
      </c>
      <c r="H155" s="177">
        <v>0.3333333432674408</v>
      </c>
      <c r="I155" s="177">
        <v>0.4444444477558136</v>
      </c>
    </row>
    <row r="156" spans="1:10" x14ac:dyDescent="0.2">
      <c r="A156" s="176" t="s">
        <v>32</v>
      </c>
      <c r="B156" s="180">
        <v>2429.66796875</v>
      </c>
      <c r="C156" s="180">
        <v>860.1353759765625</v>
      </c>
      <c r="D156" s="180">
        <v>2282.75537109375</v>
      </c>
      <c r="E156" s="180">
        <v>200.71478271484375</v>
      </c>
      <c r="F156" s="180">
        <v>1743.0042724609375</v>
      </c>
      <c r="G156" s="180">
        <v>3359.714599609375</v>
      </c>
      <c r="H156" s="180">
        <v>378.2366943359375</v>
      </c>
      <c r="I156" s="180">
        <v>665.1026611328125</v>
      </c>
    </row>
    <row r="157" spans="1:10" x14ac:dyDescent="0.2">
      <c r="A157" s="176" t="s">
        <v>33</v>
      </c>
      <c r="B157" s="178">
        <v>0</v>
      </c>
      <c r="C157" s="178">
        <v>0</v>
      </c>
      <c r="D157" s="178">
        <v>0</v>
      </c>
      <c r="E157" s="178">
        <v>0</v>
      </c>
      <c r="F157" s="178">
        <v>0</v>
      </c>
      <c r="G157" s="178">
        <v>0</v>
      </c>
      <c r="H157" s="178">
        <v>0</v>
      </c>
      <c r="I157" s="178">
        <v>0</v>
      </c>
    </row>
    <row r="158" spans="1:10" x14ac:dyDescent="0.2">
      <c r="A158" s="176" t="s">
        <v>34</v>
      </c>
      <c r="B158" s="178">
        <v>0</v>
      </c>
      <c r="C158" s="178">
        <v>0</v>
      </c>
      <c r="D158" s="178">
        <v>0</v>
      </c>
      <c r="E158" s="178">
        <v>0</v>
      </c>
      <c r="F158" s="178">
        <v>0</v>
      </c>
      <c r="G158" s="178">
        <v>0</v>
      </c>
      <c r="H158" s="178">
        <v>0</v>
      </c>
      <c r="I158" s="178">
        <v>0</v>
      </c>
    </row>
    <row r="159" spans="1:10" x14ac:dyDescent="0.2">
      <c r="A159" s="176" t="s">
        <v>35</v>
      </c>
      <c r="B159" s="178">
        <v>8</v>
      </c>
      <c r="C159" s="178">
        <v>11</v>
      </c>
      <c r="D159" s="178">
        <v>10</v>
      </c>
      <c r="E159" s="178">
        <v>7</v>
      </c>
      <c r="F159" s="178">
        <v>16</v>
      </c>
      <c r="G159" s="178">
        <v>10</v>
      </c>
      <c r="H159" s="178">
        <v>8</v>
      </c>
      <c r="I159" s="178">
        <v>5</v>
      </c>
    </row>
    <row r="160" spans="1:10" x14ac:dyDescent="0.2">
      <c r="A160" s="176" t="s">
        <v>36</v>
      </c>
      <c r="B160" s="179">
        <v>4.2870378820225596E-4</v>
      </c>
      <c r="C160" s="179">
        <v>1.6263887519016862E-3</v>
      </c>
      <c r="D160" s="179">
        <v>1.3263889122754335E-3</v>
      </c>
      <c r="E160" s="179">
        <v>3.2097208313643932E-3</v>
      </c>
      <c r="F160" s="179">
        <v>1.1824078392237425E-3</v>
      </c>
      <c r="G160" s="179">
        <v>1.0365733178332448E-3</v>
      </c>
      <c r="H160" s="179">
        <v>2.987963380292058E-3</v>
      </c>
      <c r="I160" s="179">
        <v>2.5027780793607235E-3</v>
      </c>
    </row>
    <row r="161" spans="1:10" x14ac:dyDescent="0.2">
      <c r="A161" s="176" t="s">
        <v>37</v>
      </c>
      <c r="B161" s="179">
        <v>5.3587973525281996E-5</v>
      </c>
      <c r="C161" s="179">
        <v>1.4785352686885744E-4</v>
      </c>
      <c r="D161" s="179">
        <v>1.3263890286907554E-4</v>
      </c>
      <c r="E161" s="179">
        <v>4.5853154733777046E-4</v>
      </c>
      <c r="F161" s="179">
        <v>7.3900489951483905E-5</v>
      </c>
      <c r="G161" s="179">
        <v>1.0365733032813296E-4</v>
      </c>
      <c r="H161" s="179">
        <v>3.7349542253650725E-4</v>
      </c>
      <c r="I161" s="179">
        <v>5.005556158721447E-4</v>
      </c>
    </row>
    <row r="162" spans="1:10" x14ac:dyDescent="0.2">
      <c r="A162" s="228" t="s">
        <v>60</v>
      </c>
      <c r="B162" s="230" t="s">
        <v>742</v>
      </c>
      <c r="C162" s="231"/>
      <c r="D162" s="231"/>
      <c r="E162" s="231"/>
      <c r="F162" s="231"/>
      <c r="G162" s="231"/>
      <c r="H162" s="231"/>
      <c r="I162" s="231"/>
    </row>
    <row r="163" spans="1:10" x14ac:dyDescent="0.2">
      <c r="A163" s="229"/>
      <c r="B163" s="172">
        <v>1</v>
      </c>
      <c r="C163" s="172">
        <v>2</v>
      </c>
      <c r="D163" s="172">
        <v>3</v>
      </c>
      <c r="E163" s="172">
        <v>4</v>
      </c>
      <c r="F163" s="172">
        <v>5</v>
      </c>
      <c r="G163" s="173">
        <v>6</v>
      </c>
      <c r="H163" s="172">
        <v>7</v>
      </c>
      <c r="I163" s="172">
        <v>8</v>
      </c>
    </row>
    <row r="164" spans="1:10" x14ac:dyDescent="0.2">
      <c r="A164" s="174" t="s">
        <v>17</v>
      </c>
      <c r="B164" s="175">
        <v>0.90223491191864014</v>
      </c>
      <c r="C164" s="175">
        <v>23.742635726928711</v>
      </c>
      <c r="D164" s="175">
        <v>25.082704544067383</v>
      </c>
      <c r="E164" s="175">
        <v>0.47951465845108032</v>
      </c>
      <c r="F164" s="175">
        <v>9.1647958755493164</v>
      </c>
      <c r="G164" s="175">
        <v>2.632965087890625</v>
      </c>
      <c r="H164" s="175">
        <v>1.2281105518341064</v>
      </c>
      <c r="I164" s="175">
        <v>2.511866569519043</v>
      </c>
    </row>
    <row r="165" spans="1:10" x14ac:dyDescent="0.2">
      <c r="A165" s="176" t="s">
        <v>18</v>
      </c>
      <c r="B165" s="175">
        <v>3.1227753162384033</v>
      </c>
      <c r="C165" s="175">
        <v>26.723644256591797</v>
      </c>
      <c r="D165" s="175">
        <v>26.37757682800293</v>
      </c>
      <c r="E165" s="175">
        <v>1.4385697841644287</v>
      </c>
      <c r="F165" s="175">
        <v>14.773843765258789</v>
      </c>
      <c r="G165" s="175">
        <v>6.100130558013916</v>
      </c>
      <c r="H165" s="175">
        <v>3.1873011589050293</v>
      </c>
      <c r="I165" s="175">
        <v>4.833153247833252</v>
      </c>
    </row>
    <row r="166" spans="1:10" x14ac:dyDescent="0.2">
      <c r="A166" s="176" t="s">
        <v>19</v>
      </c>
      <c r="B166" s="175">
        <v>3.3227050304412842</v>
      </c>
      <c r="C166" s="175">
        <v>35.326480865478516</v>
      </c>
      <c r="D166" s="175">
        <v>44.299636840820312</v>
      </c>
      <c r="E166" s="175">
        <v>2.4107847213745117</v>
      </c>
      <c r="F166" s="175">
        <v>15.018768310546875</v>
      </c>
      <c r="G166" s="175">
        <v>5.4141278266906738</v>
      </c>
      <c r="H166" s="175">
        <v>5.2629103660583496</v>
      </c>
      <c r="I166" s="175">
        <v>7.2144899368286133</v>
      </c>
    </row>
    <row r="167" spans="1:10" x14ac:dyDescent="0.2">
      <c r="A167" s="176" t="s">
        <v>20</v>
      </c>
      <c r="B167" s="177">
        <v>0.21966247260570526</v>
      </c>
      <c r="C167" s="177">
        <v>0.88647276163101196</v>
      </c>
      <c r="D167" s="177">
        <v>0.94831150770187378</v>
      </c>
      <c r="E167" s="177">
        <v>0.13260406255722046</v>
      </c>
      <c r="F167" s="177">
        <v>0.61085909605026245</v>
      </c>
      <c r="G167" s="177">
        <v>0.4024813175201416</v>
      </c>
      <c r="H167" s="177">
        <v>0.32443970441818237</v>
      </c>
      <c r="I167" s="177">
        <v>0.48652616143226624</v>
      </c>
    </row>
    <row r="168" spans="1:10" x14ac:dyDescent="0.2">
      <c r="A168" s="176" t="s">
        <v>21</v>
      </c>
      <c r="B168" s="178">
        <v>7470</v>
      </c>
      <c r="C168" s="178">
        <v>7500</v>
      </c>
      <c r="D168" s="178">
        <v>7259</v>
      </c>
      <c r="E168" s="178">
        <v>7500</v>
      </c>
      <c r="F168" s="178">
        <v>7500</v>
      </c>
      <c r="G168" s="178">
        <v>7500</v>
      </c>
      <c r="H168" s="178">
        <v>7500</v>
      </c>
      <c r="I168" s="178">
        <v>7500</v>
      </c>
    </row>
    <row r="169" spans="1:10" x14ac:dyDescent="0.2">
      <c r="A169" s="176" t="s">
        <v>22</v>
      </c>
      <c r="B169" s="179">
        <v>3.4583332017064095E-3</v>
      </c>
      <c r="C169" s="179">
        <v>3.4722222480922937E-3</v>
      </c>
      <c r="D169" s="179">
        <v>3.3606479410082102E-3</v>
      </c>
      <c r="E169" s="179">
        <v>3.4722222480922937E-3</v>
      </c>
      <c r="F169" s="179">
        <v>3.4722222480922937E-3</v>
      </c>
      <c r="G169" s="179">
        <v>3.4722222480922937E-3</v>
      </c>
      <c r="H169" s="179">
        <v>3.4722222480922937E-3</v>
      </c>
      <c r="I169" s="179">
        <v>3.4722222480922937E-3</v>
      </c>
    </row>
    <row r="170" spans="1:10" x14ac:dyDescent="0.2">
      <c r="A170" s="176" t="s">
        <v>23</v>
      </c>
      <c r="B170" s="178">
        <v>30</v>
      </c>
      <c r="C170" s="178">
        <v>0</v>
      </c>
      <c r="D170" s="178">
        <v>241</v>
      </c>
      <c r="E170" s="178">
        <v>0</v>
      </c>
      <c r="F170" s="178">
        <v>0</v>
      </c>
      <c r="G170" s="178">
        <v>0</v>
      </c>
      <c r="H170" s="178">
        <v>0</v>
      </c>
      <c r="I170" s="178">
        <v>0</v>
      </c>
    </row>
    <row r="171" spans="1:10" x14ac:dyDescent="0.2">
      <c r="A171" s="176" t="s">
        <v>24</v>
      </c>
      <c r="B171" s="179">
        <v>1.3888889043300878E-5</v>
      </c>
      <c r="C171" s="179">
        <v>0</v>
      </c>
      <c r="D171" s="179">
        <v>1.1157408152939752E-4</v>
      </c>
      <c r="E171" s="179">
        <v>0</v>
      </c>
      <c r="F171" s="179">
        <v>0</v>
      </c>
      <c r="G171" s="179">
        <v>0</v>
      </c>
      <c r="H171" s="179">
        <v>0</v>
      </c>
      <c r="I171" s="179">
        <v>0</v>
      </c>
    </row>
    <row r="172" spans="1:10" x14ac:dyDescent="0.2">
      <c r="A172" s="176" t="s">
        <v>25</v>
      </c>
      <c r="B172" s="178">
        <v>7500</v>
      </c>
      <c r="C172" s="178">
        <v>7500</v>
      </c>
      <c r="D172" s="178">
        <v>7500</v>
      </c>
      <c r="E172" s="178">
        <v>7500</v>
      </c>
      <c r="F172" s="178">
        <v>7500</v>
      </c>
      <c r="G172" s="178">
        <v>7500</v>
      </c>
      <c r="H172" s="178">
        <v>7500</v>
      </c>
      <c r="I172" s="178">
        <v>7500</v>
      </c>
    </row>
    <row r="173" spans="1:10" x14ac:dyDescent="0.2">
      <c r="A173" s="176" t="s">
        <v>26</v>
      </c>
      <c r="B173" s="178">
        <v>14999</v>
      </c>
      <c r="C173" s="178">
        <v>14999</v>
      </c>
      <c r="D173" s="178">
        <v>14999</v>
      </c>
      <c r="E173" s="178">
        <v>14999</v>
      </c>
      <c r="F173" s="178">
        <v>14999</v>
      </c>
      <c r="G173" s="178">
        <v>14999</v>
      </c>
      <c r="H173" s="178">
        <v>14999</v>
      </c>
      <c r="I173" s="178">
        <v>14999</v>
      </c>
    </row>
    <row r="174" spans="1:10" x14ac:dyDescent="0.2">
      <c r="A174" s="176" t="s">
        <v>27</v>
      </c>
      <c r="B174" s="177">
        <v>0.99599999189376831</v>
      </c>
      <c r="C174" s="177">
        <v>1</v>
      </c>
      <c r="D174" s="177">
        <v>0.96786665916442871</v>
      </c>
      <c r="E174" s="177">
        <v>1</v>
      </c>
      <c r="F174" s="177">
        <v>1</v>
      </c>
      <c r="G174" s="177">
        <v>1</v>
      </c>
      <c r="H174" s="177">
        <v>1</v>
      </c>
      <c r="I174" s="177">
        <v>1</v>
      </c>
      <c r="J174" s="186"/>
    </row>
    <row r="175" spans="1:10" x14ac:dyDescent="0.2">
      <c r="A175" s="176" t="s">
        <v>28</v>
      </c>
      <c r="B175" s="177">
        <v>4.0000001899898052E-3</v>
      </c>
      <c r="C175" s="177">
        <v>0</v>
      </c>
      <c r="D175" s="177">
        <v>3.2133333384990692E-2</v>
      </c>
      <c r="E175" s="177">
        <v>0</v>
      </c>
      <c r="F175" s="177">
        <v>0</v>
      </c>
      <c r="G175" s="177">
        <v>0</v>
      </c>
      <c r="H175" s="177">
        <v>0</v>
      </c>
      <c r="I175" s="177">
        <v>0</v>
      </c>
    </row>
    <row r="176" spans="1:10" x14ac:dyDescent="0.2">
      <c r="A176" s="176" t="s">
        <v>29</v>
      </c>
      <c r="B176" s="178">
        <v>3</v>
      </c>
      <c r="C176" s="178">
        <v>5</v>
      </c>
      <c r="D176" s="178">
        <v>7</v>
      </c>
      <c r="E176" s="178">
        <v>1</v>
      </c>
      <c r="F176" s="178">
        <v>6</v>
      </c>
      <c r="G176" s="178">
        <v>4</v>
      </c>
      <c r="H176" s="178">
        <v>4</v>
      </c>
      <c r="I176" s="178">
        <v>4</v>
      </c>
    </row>
    <row r="177" spans="1:9" x14ac:dyDescent="0.2">
      <c r="A177" s="176" t="s">
        <v>30</v>
      </c>
      <c r="B177" s="178">
        <v>9</v>
      </c>
      <c r="C177" s="178">
        <v>9</v>
      </c>
      <c r="D177" s="178">
        <v>9</v>
      </c>
      <c r="E177" s="178">
        <v>9</v>
      </c>
      <c r="F177" s="178">
        <v>9</v>
      </c>
      <c r="G177" s="178">
        <v>9</v>
      </c>
      <c r="H177" s="178">
        <v>9</v>
      </c>
      <c r="I177" s="178">
        <v>9</v>
      </c>
    </row>
    <row r="178" spans="1:9" x14ac:dyDescent="0.2">
      <c r="A178" s="176" t="s">
        <v>31</v>
      </c>
      <c r="B178" s="177">
        <v>0.3333333432674408</v>
      </c>
      <c r="C178" s="177">
        <v>0.55555558204650879</v>
      </c>
      <c r="D178" s="177">
        <v>0.77777779102325439</v>
      </c>
      <c r="E178" s="177">
        <v>0.1111111119389534</v>
      </c>
      <c r="F178" s="177">
        <v>0.66666668653488159</v>
      </c>
      <c r="G178" s="177">
        <v>0.4444444477558136</v>
      </c>
      <c r="H178" s="177">
        <v>0.4444444477558136</v>
      </c>
      <c r="I178" s="177">
        <v>0.4444444477558136</v>
      </c>
    </row>
    <row r="179" spans="1:9" x14ac:dyDescent="0.2">
      <c r="A179" s="176" t="s">
        <v>32</v>
      </c>
      <c r="B179" s="180">
        <v>308.87051391601562</v>
      </c>
      <c r="C179" s="180">
        <v>7188.341796875</v>
      </c>
      <c r="D179" s="180">
        <v>7561.10009765625</v>
      </c>
      <c r="E179" s="180">
        <v>190.03889465332031</v>
      </c>
      <c r="F179" s="180">
        <v>2772.53564453125</v>
      </c>
      <c r="G179" s="180">
        <v>818.4049072265625</v>
      </c>
      <c r="H179" s="180">
        <v>447.91842651367188</v>
      </c>
      <c r="I179" s="180">
        <v>786.97210693359375</v>
      </c>
    </row>
    <row r="180" spans="1:9" x14ac:dyDescent="0.2">
      <c r="A180" s="176" t="s">
        <v>33</v>
      </c>
      <c r="B180" s="178">
        <v>0</v>
      </c>
      <c r="C180" s="178">
        <v>0</v>
      </c>
      <c r="D180" s="178">
        <v>0</v>
      </c>
      <c r="E180" s="178">
        <v>0</v>
      </c>
      <c r="F180" s="178">
        <v>0</v>
      </c>
      <c r="G180" s="178">
        <v>0</v>
      </c>
      <c r="H180" s="178">
        <v>0</v>
      </c>
      <c r="I180" s="178">
        <v>0</v>
      </c>
    </row>
    <row r="181" spans="1:9" x14ac:dyDescent="0.2">
      <c r="A181" s="176" t="s">
        <v>34</v>
      </c>
      <c r="B181" s="178">
        <v>0</v>
      </c>
      <c r="C181" s="178">
        <v>0</v>
      </c>
      <c r="D181" s="178">
        <v>0</v>
      </c>
      <c r="E181" s="178">
        <v>0</v>
      </c>
      <c r="F181" s="178">
        <v>0</v>
      </c>
      <c r="G181" s="178">
        <v>0</v>
      </c>
      <c r="H181" s="178">
        <v>0</v>
      </c>
      <c r="I181" s="178">
        <v>0</v>
      </c>
    </row>
    <row r="182" spans="1:9" x14ac:dyDescent="0.2">
      <c r="A182" s="176" t="s">
        <v>35</v>
      </c>
      <c r="B182" s="178">
        <v>6</v>
      </c>
      <c r="C182" s="178">
        <v>3</v>
      </c>
      <c r="D182" s="178">
        <v>0</v>
      </c>
      <c r="E182" s="178">
        <v>1</v>
      </c>
      <c r="F182" s="178">
        <v>12</v>
      </c>
      <c r="G182" s="178">
        <v>10</v>
      </c>
      <c r="H182" s="178">
        <v>13</v>
      </c>
      <c r="I182" s="178">
        <v>22</v>
      </c>
    </row>
    <row r="183" spans="1:9" x14ac:dyDescent="0.2">
      <c r="A183" s="176" t="s">
        <v>36</v>
      </c>
      <c r="B183" s="179">
        <v>3.2134256325662136E-3</v>
      </c>
      <c r="C183" s="179">
        <v>1.5601828636135906E-4</v>
      </c>
      <c r="D183" s="179">
        <v>0</v>
      </c>
      <c r="E183" s="179">
        <v>3.4717589151114225E-3</v>
      </c>
      <c r="F183" s="179">
        <v>1.3837958686053753E-3</v>
      </c>
      <c r="G183" s="179">
        <v>2.3546286392956972E-3</v>
      </c>
      <c r="H183" s="179">
        <v>2.48703733086586E-3</v>
      </c>
      <c r="I183" s="179">
        <v>1.9379622535780072E-3</v>
      </c>
    </row>
    <row r="184" spans="1:9" x14ac:dyDescent="0.2">
      <c r="A184" s="176" t="s">
        <v>37</v>
      </c>
      <c r="B184" s="179">
        <v>5.3557095816358924E-4</v>
      </c>
      <c r="C184" s="179">
        <v>5.2006096666445956E-5</v>
      </c>
      <c r="D184" s="179">
        <v>0</v>
      </c>
      <c r="E184" s="179">
        <v>3.4717589151114225E-3</v>
      </c>
      <c r="F184" s="179">
        <v>1.1531632480910048E-4</v>
      </c>
      <c r="G184" s="179">
        <v>2.3546285228803754E-4</v>
      </c>
      <c r="H184" s="179">
        <v>1.9131058070342988E-4</v>
      </c>
      <c r="I184" s="179">
        <v>8.8089196651708335E-5</v>
      </c>
    </row>
  </sheetData>
  <mergeCells count="16">
    <mergeCell ref="A1:A2"/>
    <mergeCell ref="B1:I1"/>
    <mergeCell ref="A24:A25"/>
    <mergeCell ref="B24:I24"/>
    <mergeCell ref="A47:A48"/>
    <mergeCell ref="B47:I47"/>
    <mergeCell ref="A139:A140"/>
    <mergeCell ref="B139:I139"/>
    <mergeCell ref="A162:A163"/>
    <mergeCell ref="B162:I162"/>
    <mergeCell ref="A70:A71"/>
    <mergeCell ref="B70:I70"/>
    <mergeCell ref="A93:A94"/>
    <mergeCell ref="B93:I93"/>
    <mergeCell ref="A116:A117"/>
    <mergeCell ref="B116:I1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timetable</vt:lpstr>
      <vt:lpstr>water parameter</vt:lpstr>
      <vt:lpstr>mortality</vt:lpstr>
      <vt:lpstr>ecdysis</vt:lpstr>
      <vt:lpstr>body parameter</vt:lpstr>
      <vt:lpstr>room temperature</vt:lpstr>
      <vt:lpstr>Video_d1</vt:lpstr>
      <vt:lpstr>Video_d3</vt:lpstr>
      <vt:lpstr>Video_d7</vt:lpstr>
      <vt:lpstr>Video_d14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Kristina Klein</cp:lastModifiedBy>
  <cp:lastPrinted>2019-10-25T09:34:07Z</cp:lastPrinted>
  <dcterms:created xsi:type="dcterms:W3CDTF">2019-10-15T14:49:25Z</dcterms:created>
  <dcterms:modified xsi:type="dcterms:W3CDTF">2021-08-03T17:00:51Z</dcterms:modified>
</cp:coreProperties>
</file>