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ICHERUNG/04. Garnelen Verhalten/Auswertung/Manuskript Bilder/"/>
    </mc:Choice>
  </mc:AlternateContent>
  <xr:revisionPtr revIDLastSave="0" documentId="13_ncr:1_{5EDC5FE3-7F04-364C-8171-7E186AE4F177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timetable" sheetId="2" r:id="rId1"/>
    <sheet name="water parameter" sheetId="10" r:id="rId2"/>
    <sheet name="mortality" sheetId="1" r:id="rId3"/>
    <sheet name="ecdysis" sheetId="4" r:id="rId4"/>
    <sheet name="body parameter" sheetId="9" r:id="rId5"/>
    <sheet name="room temperature" sheetId="11" r:id="rId6"/>
    <sheet name="Video_d1" sheetId="5" r:id="rId7"/>
    <sheet name="Video_d3" sheetId="12" r:id="rId8"/>
    <sheet name="Video_d7" sheetId="13" r:id="rId9"/>
    <sheet name="Video_d14" sheetId="14" r:id="rId10"/>
  </sheets>
  <calcPr calcId="191029"/>
</workbook>
</file>

<file path=xl/calcChain.xml><?xml version="1.0" encoding="utf-8"?>
<calcChain xmlns="http://schemas.openxmlformats.org/spreadsheetml/2006/main">
  <c r="Q70" i="4" l="1"/>
  <c r="K13" i="9"/>
  <c r="K12" i="9"/>
  <c r="G5" i="11"/>
  <c r="G4" i="11"/>
  <c r="F5" i="11"/>
  <c r="F4" i="11"/>
  <c r="G3" i="11"/>
  <c r="F3" i="11"/>
  <c r="G2" i="11"/>
  <c r="F2" i="11"/>
  <c r="K14" i="9" l="1"/>
  <c r="Q68" i="4" l="1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S5" i="4" l="1"/>
  <c r="S13" i="4"/>
  <c r="S21" i="4"/>
  <c r="S29" i="4"/>
  <c r="S37" i="4"/>
  <c r="R5" i="4"/>
  <c r="R37" i="4"/>
  <c r="R45" i="4"/>
  <c r="S45" i="4"/>
  <c r="S53" i="4"/>
  <c r="R61" i="4"/>
  <c r="S61" i="4"/>
  <c r="R53" i="4"/>
  <c r="R13" i="4"/>
  <c r="R21" i="4"/>
  <c r="Q71" i="4"/>
  <c r="R29" i="4"/>
  <c r="K21" i="10"/>
  <c r="I21" i="10"/>
  <c r="H21" i="10"/>
  <c r="G21" i="10"/>
  <c r="F21" i="10"/>
  <c r="E21" i="10"/>
  <c r="D21" i="10"/>
  <c r="C21" i="10"/>
  <c r="K20" i="10"/>
  <c r="I20" i="10"/>
  <c r="H20" i="10"/>
  <c r="G20" i="10"/>
  <c r="F20" i="10"/>
  <c r="E20" i="10"/>
  <c r="D20" i="10"/>
  <c r="C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5" i="10"/>
  <c r="J4" i="10"/>
  <c r="J20" i="10" l="1"/>
  <c r="J21" i="10"/>
</calcChain>
</file>

<file path=xl/sharedStrings.xml><?xml version="1.0" encoding="utf-8"?>
<sst xmlns="http://schemas.openxmlformats.org/spreadsheetml/2006/main" count="2070" uniqueCount="1304">
  <si>
    <t>1 g/L</t>
  </si>
  <si>
    <t>Treatment</t>
  </si>
  <si>
    <t>dead individuals on day</t>
  </si>
  <si>
    <t>NC</t>
  </si>
  <si>
    <t>ecdysis on day</t>
  </si>
  <si>
    <t>end of test</t>
  </si>
  <si>
    <t xml:space="preserve">start of test </t>
  </si>
  <si>
    <t>day</t>
  </si>
  <si>
    <t>datum</t>
  </si>
  <si>
    <t>Preparations</t>
  </si>
  <si>
    <t>Feeding</t>
  </si>
  <si>
    <t>video</t>
  </si>
  <si>
    <t>to do</t>
  </si>
  <si>
    <t>water exchange</t>
  </si>
  <si>
    <t>Ammonium</t>
  </si>
  <si>
    <t>Water parameters</t>
  </si>
  <si>
    <t>mortality/ecdysis control</t>
  </si>
  <si>
    <t>Av. Speed (mm/s)</t>
  </si>
  <si>
    <t>Mob. Av. Speed (mm/s)</t>
  </si>
  <si>
    <t>Av. Accel (mm/s^2)</t>
  </si>
  <si>
    <t>Mobility Rate (%)</t>
  </si>
  <si>
    <t>Visible Frames</t>
  </si>
  <si>
    <t>Visible Time (m:s)</t>
  </si>
  <si>
    <t>Invisible Frames</t>
  </si>
  <si>
    <t>Invisible Time (m:s)</t>
  </si>
  <si>
    <t>First Visible Frame</t>
  </si>
  <si>
    <t>Last Visible Frame</t>
  </si>
  <si>
    <t>Visibility Rate (%)</t>
  </si>
  <si>
    <t>Invisibility Rate (%)</t>
  </si>
  <si>
    <t>Explored Areas</t>
  </si>
  <si>
    <t>Number of Areas</t>
  </si>
  <si>
    <t>Exploration Rate (%)</t>
  </si>
  <si>
    <t>Total Distance (mm)</t>
  </si>
  <si>
    <t>Transitions In</t>
  </si>
  <si>
    <t>Transitions Out</t>
  </si>
  <si>
    <t>Frozen Events</t>
  </si>
  <si>
    <t>Tot. Time Frozen (m:s)</t>
  </si>
  <si>
    <t>Avg. Time Frozen (m:s)</t>
  </si>
  <si>
    <t>pH</t>
  </si>
  <si>
    <t xml:space="preserve">conductivity </t>
  </si>
  <si>
    <t>[µS/cm]</t>
  </si>
  <si>
    <t>oxygen</t>
  </si>
  <si>
    <t>[mg/L]</t>
  </si>
  <si>
    <t>[%]</t>
  </si>
  <si>
    <t>temperature</t>
  </si>
  <si>
    <t>[°C]</t>
  </si>
  <si>
    <t>CaCO3</t>
  </si>
  <si>
    <t>[°d]</t>
  </si>
  <si>
    <t>[mmol/L]</t>
  </si>
  <si>
    <t>ammonium</t>
  </si>
  <si>
    <t>Test start</t>
  </si>
  <si>
    <t>medium</t>
  </si>
  <si>
    <t>day 8</t>
  </si>
  <si>
    <t>PC</t>
  </si>
  <si>
    <t>mean</t>
  </si>
  <si>
    <t>SD</t>
  </si>
  <si>
    <t>no. of ecdysis</t>
  </si>
  <si>
    <t>0.4 g/L</t>
  </si>
  <si>
    <t>2.5 g/L</t>
  </si>
  <si>
    <t>6.25 g/L</t>
  </si>
  <si>
    <t>15.6 g/L</t>
  </si>
  <si>
    <t xml:space="preserve">PC </t>
  </si>
  <si>
    <t>SC</t>
  </si>
  <si>
    <t>sex</t>
  </si>
  <si>
    <t>body length</t>
  </si>
  <si>
    <t>carapax length</t>
  </si>
  <si>
    <t>(0=f, 1=m)</t>
  </si>
  <si>
    <t>[mm]</t>
  </si>
  <si>
    <t>T0</t>
  </si>
  <si>
    <t>inter-molt-period [d]</t>
  </si>
  <si>
    <t>per replicate</t>
  </si>
  <si>
    <t>1 = dead</t>
  </si>
  <si>
    <t>0 = abnormal behavior (e.g. back position)</t>
  </si>
  <si>
    <t xml:space="preserve">0 = normal </t>
  </si>
  <si>
    <t xml:space="preserve">1 = new exuviae found  </t>
  </si>
  <si>
    <t xml:space="preserve">0 = no new exuviae </t>
  </si>
  <si>
    <t>not measureable anymore</t>
  </si>
  <si>
    <t>Bodylength</t>
  </si>
  <si>
    <t xml:space="preserve">Mean </t>
  </si>
  <si>
    <t>% males</t>
  </si>
  <si>
    <t>Mean</t>
  </si>
  <si>
    <t>Date Time, GMT+02:00</t>
  </si>
  <si>
    <t>Temp, °C</t>
  </si>
  <si>
    <t>RH, %</t>
  </si>
  <si>
    <t>11/18/2019 08:22:54 am</t>
  </si>
  <si>
    <t>11/18/2019 08:37:54 am</t>
  </si>
  <si>
    <t>11/18/2019 08:52:54 am</t>
  </si>
  <si>
    <t>11/18/2019 09:07:54 am</t>
  </si>
  <si>
    <t>11/18/2019 09:22:54 am</t>
  </si>
  <si>
    <t>11/18/2019 09:37:54 am</t>
  </si>
  <si>
    <t>11/18/2019 09:52:54 am</t>
  </si>
  <si>
    <t>11/18/2019 10:07:54 am</t>
  </si>
  <si>
    <t>11/18/2019 10:22:54 am</t>
  </si>
  <si>
    <t>11/18/2019 10:37:54 am</t>
  </si>
  <si>
    <t>11/18/2019 10:52:54 am</t>
  </si>
  <si>
    <t>11/18/2019 11:07:54 am</t>
  </si>
  <si>
    <t>11/18/2019 11:22:54 am</t>
  </si>
  <si>
    <t>11/18/2019 11:37:54 am</t>
  </si>
  <si>
    <t>11/18/2019 11:52:54 am</t>
  </si>
  <si>
    <t>11/18/2019 12:07:54 pm</t>
  </si>
  <si>
    <t>11/18/2019 12:22:54 pm</t>
  </si>
  <si>
    <t>11/18/2019 12:37:54 pm</t>
  </si>
  <si>
    <t>11/18/2019 12:52:54 pm</t>
  </si>
  <si>
    <t>11/18/2019 01:07:54 pm</t>
  </si>
  <si>
    <t>11/18/2019 01:22:54 pm</t>
  </si>
  <si>
    <t>11/18/2019 01:37:54 pm</t>
  </si>
  <si>
    <t>11/18/2019 01:52:54 pm</t>
  </si>
  <si>
    <t>11/18/2019 02:07:54 pm</t>
  </si>
  <si>
    <t>11/18/2019 02:22:54 pm</t>
  </si>
  <si>
    <t>11/18/2019 02:37:54 pm</t>
  </si>
  <si>
    <t>11/18/2019 02:52:54 pm</t>
  </si>
  <si>
    <t>11/18/2019 03:07:54 pm</t>
  </si>
  <si>
    <t>11/18/2019 03:22:54 pm</t>
  </si>
  <si>
    <t>11/18/2019 03:37:54 pm</t>
  </si>
  <si>
    <t>11/18/2019 03:52:54 pm</t>
  </si>
  <si>
    <t>11/18/2019 04:07:54 pm</t>
  </si>
  <si>
    <t>11/18/2019 04:22:54 pm</t>
  </si>
  <si>
    <t>11/18/2019 04:37:54 pm</t>
  </si>
  <si>
    <t>11/18/2019 04:52:54 pm</t>
  </si>
  <si>
    <t>11/18/2019 05:07:54 pm</t>
  </si>
  <si>
    <t>11/18/2019 05:22:54 pm</t>
  </si>
  <si>
    <t>11/18/2019 05:37:54 pm</t>
  </si>
  <si>
    <t>11/18/2019 05:52:54 pm</t>
  </si>
  <si>
    <t>11/18/2019 06:07:54 pm</t>
  </si>
  <si>
    <t>11/18/2019 06:22:54 pm</t>
  </si>
  <si>
    <t>11/18/2019 06:37:54 pm</t>
  </si>
  <si>
    <t>11/18/2019 06:52:54 pm</t>
  </si>
  <si>
    <t>11/18/2019 07:07:54 pm</t>
  </si>
  <si>
    <t>11/18/2019 07:22:54 pm</t>
  </si>
  <si>
    <t>11/18/2019 07:37:54 pm</t>
  </si>
  <si>
    <t>11/18/2019 07:52:54 pm</t>
  </si>
  <si>
    <t>11/18/2019 08:07:54 pm</t>
  </si>
  <si>
    <t>11/18/2019 08:22:54 pm</t>
  </si>
  <si>
    <t>11/18/2019 08:37:54 pm</t>
  </si>
  <si>
    <t>11/18/2019 08:52:54 pm</t>
  </si>
  <si>
    <t>11/18/2019 09:07:54 pm</t>
  </si>
  <si>
    <t>11/18/2019 09:22:54 pm</t>
  </si>
  <si>
    <t>11/18/2019 09:37:54 pm</t>
  </si>
  <si>
    <t>11/18/2019 09:52:54 pm</t>
  </si>
  <si>
    <t>11/18/2019 10:07:54 pm</t>
  </si>
  <si>
    <t>11/18/2019 10:22:54 pm</t>
  </si>
  <si>
    <t>11/18/2019 10:37:54 pm</t>
  </si>
  <si>
    <t>11/18/2019 10:52:54 pm</t>
  </si>
  <si>
    <t>11/18/2019 11:07:54 pm</t>
  </si>
  <si>
    <t>11/18/2019 11:22:54 pm</t>
  </si>
  <si>
    <t>11/18/2019 11:37:54 pm</t>
  </si>
  <si>
    <t>11/18/2019 11:52:54 pm</t>
  </si>
  <si>
    <t>11/19/2019 12:07:54 am</t>
  </si>
  <si>
    <t>11/19/2019 12:22:54 am</t>
  </si>
  <si>
    <t>11/19/2019 12:37:54 am</t>
  </si>
  <si>
    <t>11/19/2019 12:52:54 am</t>
  </si>
  <si>
    <t>11/19/2019 01:07:54 am</t>
  </si>
  <si>
    <t>11/19/2019 01:22:54 am</t>
  </si>
  <si>
    <t>11/19/2019 01:37:54 am</t>
  </si>
  <si>
    <t>11/19/2019 01:52:54 am</t>
  </si>
  <si>
    <t>11/19/2019 02:07:54 am</t>
  </si>
  <si>
    <t>11/19/2019 02:22:54 am</t>
  </si>
  <si>
    <t>11/19/2019 02:37:54 am</t>
  </si>
  <si>
    <t>11/19/2019 02:52:54 am</t>
  </si>
  <si>
    <t>11/19/2019 03:07:54 am</t>
  </si>
  <si>
    <t>11/19/2019 03:22:54 am</t>
  </si>
  <si>
    <t>11/19/2019 03:37:54 am</t>
  </si>
  <si>
    <t>11/19/2019 03:52:54 am</t>
  </si>
  <si>
    <t>11/19/2019 04:07:54 am</t>
  </si>
  <si>
    <t>11/19/2019 04:22:54 am</t>
  </si>
  <si>
    <t>11/19/2019 04:37:54 am</t>
  </si>
  <si>
    <t>11/19/2019 04:52:54 am</t>
  </si>
  <si>
    <t>11/19/2019 05:07:54 am</t>
  </si>
  <si>
    <t>11/19/2019 05:22:54 am</t>
  </si>
  <si>
    <t>11/19/2019 05:37:54 am</t>
  </si>
  <si>
    <t>11/19/2019 05:52:54 am</t>
  </si>
  <si>
    <t>11/19/2019 06:07:54 am</t>
  </si>
  <si>
    <t>11/19/2019 06:22:54 am</t>
  </si>
  <si>
    <t>11/19/2019 06:37:54 am</t>
  </si>
  <si>
    <t>11/19/2019 06:52:54 am</t>
  </si>
  <si>
    <t>11/19/2019 07:07:54 am</t>
  </si>
  <si>
    <t>11/19/2019 07:22:54 am</t>
  </si>
  <si>
    <t>11/19/2019 07:37:54 am</t>
  </si>
  <si>
    <t>11/19/2019 07:52:54 am</t>
  </si>
  <si>
    <t>11/19/2019 08:07:54 am</t>
  </si>
  <si>
    <t>11/19/2019 08:22:54 am</t>
  </si>
  <si>
    <t>11/19/2019 08:37:54 am</t>
  </si>
  <si>
    <t>11/19/2019 08:52:54 am</t>
  </si>
  <si>
    <t>11/19/2019 09:07:54 am</t>
  </si>
  <si>
    <t>11/19/2019 09:22:54 am</t>
  </si>
  <si>
    <t>11/19/2019 09:37:54 am</t>
  </si>
  <si>
    <t>11/19/2019 09:52:54 am</t>
  </si>
  <si>
    <t>11/19/2019 10:07:54 am</t>
  </si>
  <si>
    <t>11/19/2019 10:22:54 am</t>
  </si>
  <si>
    <t>11/19/2019 10:37:54 am</t>
  </si>
  <si>
    <t>11/19/2019 10:52:54 am</t>
  </si>
  <si>
    <t>11/19/2019 11:07:54 am</t>
  </si>
  <si>
    <t>11/19/2019 11:22:54 am</t>
  </si>
  <si>
    <t>11/19/2019 11:37:54 am</t>
  </si>
  <si>
    <t>11/19/2019 11:52:54 am</t>
  </si>
  <si>
    <t>11/19/2019 12:07:54 pm</t>
  </si>
  <si>
    <t>11/19/2019 12:22:54 pm</t>
  </si>
  <si>
    <t>11/19/2019 12:37:54 pm</t>
  </si>
  <si>
    <t>11/19/2019 12:52:54 pm</t>
  </si>
  <si>
    <t>11/19/2019 01:07:54 pm</t>
  </si>
  <si>
    <t>11/19/2019 01:22:54 pm</t>
  </si>
  <si>
    <t>11/19/2019 01:37:54 pm</t>
  </si>
  <si>
    <t>11/19/2019 01:52:54 pm</t>
  </si>
  <si>
    <t>11/19/2019 02:07:54 pm</t>
  </si>
  <si>
    <t>11/19/2019 02:22:54 pm</t>
  </si>
  <si>
    <t>11/19/2019 02:37:54 pm</t>
  </si>
  <si>
    <t>11/19/2019 02:52:54 pm</t>
  </si>
  <si>
    <t>11/19/2019 03:07:54 pm</t>
  </si>
  <si>
    <t>11/19/2019 03:22:54 pm</t>
  </si>
  <si>
    <t>11/19/2019 03:37:54 pm</t>
  </si>
  <si>
    <t>11/19/2019 03:52:54 pm</t>
  </si>
  <si>
    <t>11/19/2019 04:07:54 pm</t>
  </si>
  <si>
    <t>11/19/2019 04:22:54 pm</t>
  </si>
  <si>
    <t>11/19/2019 04:37:54 pm</t>
  </si>
  <si>
    <t>11/19/2019 04:52:54 pm</t>
  </si>
  <si>
    <t>11/19/2019 05:07:54 pm</t>
  </si>
  <si>
    <t>11/19/2019 05:22:54 pm</t>
  </si>
  <si>
    <t>11/19/2019 05:37:54 pm</t>
  </si>
  <si>
    <t>11/19/2019 05:52:54 pm</t>
  </si>
  <si>
    <t>11/19/2019 06:07:54 pm</t>
  </si>
  <si>
    <t>11/19/2019 06:22:54 pm</t>
  </si>
  <si>
    <t>11/19/2019 06:37:54 pm</t>
  </si>
  <si>
    <t>11/19/2019 06:52:54 pm</t>
  </si>
  <si>
    <t>11/19/2019 07:07:54 pm</t>
  </si>
  <si>
    <t>11/19/2019 07:22:54 pm</t>
  </si>
  <si>
    <t>11/19/2019 07:37:54 pm</t>
  </si>
  <si>
    <t>11/19/2019 07:52:54 pm</t>
  </si>
  <si>
    <t>11/19/2019 08:07:54 pm</t>
  </si>
  <si>
    <t>11/19/2019 08:22:54 pm</t>
  </si>
  <si>
    <t>11/19/2019 08:37:54 pm</t>
  </si>
  <si>
    <t>11/19/2019 08:52:54 pm</t>
  </si>
  <si>
    <t>11/19/2019 09:07:54 pm</t>
  </si>
  <si>
    <t>11/19/2019 09:22:54 pm</t>
  </si>
  <si>
    <t>11/19/2019 09:37:54 pm</t>
  </si>
  <si>
    <t>11/19/2019 09:52:54 pm</t>
  </si>
  <si>
    <t>11/19/2019 10:07:54 pm</t>
  </si>
  <si>
    <t>11/19/2019 10:22:54 pm</t>
  </si>
  <si>
    <t>11/19/2019 10:37:54 pm</t>
  </si>
  <si>
    <t>11/19/2019 10:52:54 pm</t>
  </si>
  <si>
    <t>11/19/2019 11:07:54 pm</t>
  </si>
  <si>
    <t>11/19/2019 11:22:54 pm</t>
  </si>
  <si>
    <t>11/19/2019 11:37:54 pm</t>
  </si>
  <si>
    <t>11/19/2019 11:52:54 pm</t>
  </si>
  <si>
    <t>11/20/2019 12:07:54 am</t>
  </si>
  <si>
    <t>11/20/2019 12:22:54 am</t>
  </si>
  <si>
    <t>11/20/2019 12:37:54 am</t>
  </si>
  <si>
    <t>11/20/2019 12:52:54 am</t>
  </si>
  <si>
    <t>11/20/2019 01:07:54 am</t>
  </si>
  <si>
    <t>11/20/2019 01:22:54 am</t>
  </si>
  <si>
    <t>11/20/2019 01:37:54 am</t>
  </si>
  <si>
    <t>11/20/2019 01:52:54 am</t>
  </si>
  <si>
    <t>11/20/2019 02:07:54 am</t>
  </si>
  <si>
    <t>11/20/2019 02:22:54 am</t>
  </si>
  <si>
    <t>11/20/2019 02:37:54 am</t>
  </si>
  <si>
    <t>11/20/2019 02:52:54 am</t>
  </si>
  <si>
    <t>11/20/2019 03:07:54 am</t>
  </si>
  <si>
    <t>11/20/2019 03:22:54 am</t>
  </si>
  <si>
    <t>11/20/2019 03:37:54 am</t>
  </si>
  <si>
    <t>11/20/2019 03:52:54 am</t>
  </si>
  <si>
    <t>11/20/2019 04:07:54 am</t>
  </si>
  <si>
    <t>11/20/2019 04:22:54 am</t>
  </si>
  <si>
    <t>11/20/2019 04:37:54 am</t>
  </si>
  <si>
    <t>11/20/2019 04:52:54 am</t>
  </si>
  <si>
    <t>11/20/2019 05:07:54 am</t>
  </si>
  <si>
    <t>11/20/2019 05:22:54 am</t>
  </si>
  <si>
    <t>11/20/2019 05:37:54 am</t>
  </si>
  <si>
    <t>11/20/2019 05:52:54 am</t>
  </si>
  <si>
    <t>11/20/2019 06:07:54 am</t>
  </si>
  <si>
    <t>11/20/2019 06:22:54 am</t>
  </si>
  <si>
    <t>11/20/2019 06:37:54 am</t>
  </si>
  <si>
    <t>11/20/2019 06:52:54 am</t>
  </si>
  <si>
    <t>11/20/2019 07:07:54 am</t>
  </si>
  <si>
    <t>11/20/2019 07:22:54 am</t>
  </si>
  <si>
    <t>11/20/2019 07:37:54 am</t>
  </si>
  <si>
    <t>11/20/2019 07:52:54 am</t>
  </si>
  <si>
    <t>11/20/2019 08:07:54 am</t>
  </si>
  <si>
    <t>11/20/2019 08:22:54 am</t>
  </si>
  <si>
    <t>11/20/2019 08:37:54 am</t>
  </si>
  <si>
    <t>11/20/2019 08:52:54 am</t>
  </si>
  <si>
    <t>11/20/2019 09:07:54 am</t>
  </si>
  <si>
    <t>11/20/2019 09:22:54 am</t>
  </si>
  <si>
    <t>11/20/2019 09:37:54 am</t>
  </si>
  <si>
    <t>11/20/2019 09:52:54 am</t>
  </si>
  <si>
    <t>11/20/2019 10:07:54 am</t>
  </si>
  <si>
    <t>11/20/2019 10:22:54 am</t>
  </si>
  <si>
    <t>11/20/2019 10:37:54 am</t>
  </si>
  <si>
    <t>11/20/2019 10:52:54 am</t>
  </si>
  <si>
    <t>11/20/2019 11:07:54 am</t>
  </si>
  <si>
    <t>11/20/2019 11:22:54 am</t>
  </si>
  <si>
    <t>11/20/2019 11:37:54 am</t>
  </si>
  <si>
    <t>11/20/2019 11:52:54 am</t>
  </si>
  <si>
    <t>11/20/2019 12:07:54 pm</t>
  </si>
  <si>
    <t>11/20/2019 12:22:54 pm</t>
  </si>
  <si>
    <t>11/20/2019 12:37:54 pm</t>
  </si>
  <si>
    <t>11/20/2019 12:52:54 pm</t>
  </si>
  <si>
    <t>11/20/2019 01:07:54 pm</t>
  </si>
  <si>
    <t>11/20/2019 01:22:54 pm</t>
  </si>
  <si>
    <t>11/20/2019 01:37:54 pm</t>
  </si>
  <si>
    <t>11/20/2019 01:52:54 pm</t>
  </si>
  <si>
    <t>11/20/2019 02:07:54 pm</t>
  </si>
  <si>
    <t>11/20/2019 02:22:54 pm</t>
  </si>
  <si>
    <t>11/20/2019 02:37:54 pm</t>
  </si>
  <si>
    <t>11/20/2019 02:52:54 pm</t>
  </si>
  <si>
    <t>11/20/2019 03:07:54 pm</t>
  </si>
  <si>
    <t>11/20/2019 03:22:54 pm</t>
  </si>
  <si>
    <t>11/20/2019 03:37:54 pm</t>
  </si>
  <si>
    <t>11/20/2019 03:52:54 pm</t>
  </si>
  <si>
    <t>11/20/2019 04:07:54 pm</t>
  </si>
  <si>
    <t>11/20/2019 04:22:54 pm</t>
  </si>
  <si>
    <t>11/20/2019 04:37:54 pm</t>
  </si>
  <si>
    <t>11/20/2019 04:52:54 pm</t>
  </si>
  <si>
    <t>11/20/2019 05:07:54 pm</t>
  </si>
  <si>
    <t>11/20/2019 05:22:54 pm</t>
  </si>
  <si>
    <t>11/20/2019 05:37:54 pm</t>
  </si>
  <si>
    <t>11/20/2019 05:52:54 pm</t>
  </si>
  <si>
    <t>11/20/2019 06:07:54 pm</t>
  </si>
  <si>
    <t>11/20/2019 06:22:54 pm</t>
  </si>
  <si>
    <t>11/20/2019 06:37:54 pm</t>
  </si>
  <si>
    <t>11/20/2019 06:52:54 pm</t>
  </si>
  <si>
    <t>11/20/2019 07:07:54 pm</t>
  </si>
  <si>
    <t>11/20/2019 07:22:54 pm</t>
  </si>
  <si>
    <t>11/20/2019 07:37:54 pm</t>
  </si>
  <si>
    <t>11/20/2019 07:52:54 pm</t>
  </si>
  <si>
    <t>11/20/2019 08:07:54 pm</t>
  </si>
  <si>
    <t>11/20/2019 08:22:54 pm</t>
  </si>
  <si>
    <t>11/20/2019 08:37:54 pm</t>
  </si>
  <si>
    <t>11/20/2019 08:52:54 pm</t>
  </si>
  <si>
    <t>11/20/2019 09:07:54 pm</t>
  </si>
  <si>
    <t>11/20/2019 09:22:54 pm</t>
  </si>
  <si>
    <t>11/20/2019 09:37:54 pm</t>
  </si>
  <si>
    <t>11/20/2019 09:52:54 pm</t>
  </si>
  <si>
    <t>11/20/2019 10:07:54 pm</t>
  </si>
  <si>
    <t>11/20/2019 10:22:54 pm</t>
  </si>
  <si>
    <t>11/20/2019 10:37:54 pm</t>
  </si>
  <si>
    <t>11/20/2019 10:52:54 pm</t>
  </si>
  <si>
    <t>11/20/2019 11:07:54 pm</t>
  </si>
  <si>
    <t>11/20/2019 11:22:54 pm</t>
  </si>
  <si>
    <t>11/20/2019 11:37:54 pm</t>
  </si>
  <si>
    <t>11/20/2019 11:52:54 pm</t>
  </si>
  <si>
    <t>11/21/2019 12:07:54 am</t>
  </si>
  <si>
    <t>11/21/2019 12:22:54 am</t>
  </si>
  <si>
    <t>11/21/2019 12:37:54 am</t>
  </si>
  <si>
    <t>11/21/2019 12:52:54 am</t>
  </si>
  <si>
    <t>11/21/2019 01:07:54 am</t>
  </si>
  <si>
    <t>11/21/2019 01:22:54 am</t>
  </si>
  <si>
    <t>11/21/2019 01:37:54 am</t>
  </si>
  <si>
    <t>11/21/2019 01:52:54 am</t>
  </si>
  <si>
    <t>11/21/2019 02:07:54 am</t>
  </si>
  <si>
    <t>11/21/2019 02:22:54 am</t>
  </si>
  <si>
    <t>11/21/2019 02:37:54 am</t>
  </si>
  <si>
    <t>11/21/2019 02:52:54 am</t>
  </si>
  <si>
    <t>11/21/2019 03:07:54 am</t>
  </si>
  <si>
    <t>11/21/2019 03:22:54 am</t>
  </si>
  <si>
    <t>11/21/2019 03:37:54 am</t>
  </si>
  <si>
    <t>11/21/2019 03:52:54 am</t>
  </si>
  <si>
    <t>11/21/2019 04:07:54 am</t>
  </si>
  <si>
    <t>11/21/2019 04:22:54 am</t>
  </si>
  <si>
    <t>11/21/2019 04:37:54 am</t>
  </si>
  <si>
    <t>11/21/2019 04:52:54 am</t>
  </si>
  <si>
    <t>11/21/2019 05:07:54 am</t>
  </si>
  <si>
    <t>11/21/2019 05:22:54 am</t>
  </si>
  <si>
    <t>11/21/2019 05:37:54 am</t>
  </si>
  <si>
    <t>11/21/2019 05:52:54 am</t>
  </si>
  <si>
    <t>11/21/2019 06:07:54 am</t>
  </si>
  <si>
    <t>11/21/2019 06:22:54 am</t>
  </si>
  <si>
    <t>11/21/2019 06:37:54 am</t>
  </si>
  <si>
    <t>11/21/2019 06:52:54 am</t>
  </si>
  <si>
    <t>11/21/2019 07:07:54 am</t>
  </si>
  <si>
    <t>11/21/2019 07:22:54 am</t>
  </si>
  <si>
    <t>11/21/2019 07:37:54 am</t>
  </si>
  <si>
    <t>11/21/2019 07:52:54 am</t>
  </si>
  <si>
    <t>11/21/2019 08:07:54 am</t>
  </si>
  <si>
    <t>11/21/2019 08:22:54 am</t>
  </si>
  <si>
    <t>11/21/2019 08:37:54 am</t>
  </si>
  <si>
    <t>11/21/2019 08:52:54 am</t>
  </si>
  <si>
    <t>11/21/2019 09:07:54 am</t>
  </si>
  <si>
    <t>11/21/2019 09:22:54 am</t>
  </si>
  <si>
    <t>11/21/2019 09:37:54 am</t>
  </si>
  <si>
    <t>11/21/2019 09:52:54 am</t>
  </si>
  <si>
    <t>11/21/2019 10:07:54 am</t>
  </si>
  <si>
    <t>11/21/2019 10:22:54 am</t>
  </si>
  <si>
    <t>11/21/2019 10:37:54 am</t>
  </si>
  <si>
    <t>11/21/2019 10:52:54 am</t>
  </si>
  <si>
    <t>11/21/2019 11:07:54 am</t>
  </si>
  <si>
    <t>11/21/2019 11:22:54 am</t>
  </si>
  <si>
    <t>11/21/2019 11:37:54 am</t>
  </si>
  <si>
    <t>11/21/2019 11:52:54 am</t>
  </si>
  <si>
    <t>11/21/2019 12:07:54 pm</t>
  </si>
  <si>
    <t>11/21/2019 12:22:54 pm</t>
  </si>
  <si>
    <t>11/21/2019 12:37:54 pm</t>
  </si>
  <si>
    <t>11/21/2019 12:52:54 pm</t>
  </si>
  <si>
    <t>11/21/2019 01:07:54 pm</t>
  </si>
  <si>
    <t>11/21/2019 01:22:54 pm</t>
  </si>
  <si>
    <t>11/21/2019 01:37:54 pm</t>
  </si>
  <si>
    <t>11/21/2019 01:52:54 pm</t>
  </si>
  <si>
    <t>11/21/2019 02:07:54 pm</t>
  </si>
  <si>
    <t>11/21/2019 02:22:54 pm</t>
  </si>
  <si>
    <t>11/21/2019 02:37:54 pm</t>
  </si>
  <si>
    <t>11/21/2019 02:52:54 pm</t>
  </si>
  <si>
    <t>11/21/2019 03:07:54 pm</t>
  </si>
  <si>
    <t>11/21/2019 03:22:54 pm</t>
  </si>
  <si>
    <t>11/21/2019 03:37:54 pm</t>
  </si>
  <si>
    <t>11/21/2019 03:52:54 pm</t>
  </si>
  <si>
    <t>11/21/2019 04:07:54 pm</t>
  </si>
  <si>
    <t>11/21/2019 04:22:54 pm</t>
  </si>
  <si>
    <t>11/21/2019 04:37:54 pm</t>
  </si>
  <si>
    <t>11/21/2019 04:52:54 pm</t>
  </si>
  <si>
    <t>11/21/2019 05:07:54 pm</t>
  </si>
  <si>
    <t>11/21/2019 05:22:54 pm</t>
  </si>
  <si>
    <t>11/21/2019 05:37:54 pm</t>
  </si>
  <si>
    <t>11/21/2019 05:52:54 pm</t>
  </si>
  <si>
    <t>11/21/2019 06:07:54 pm</t>
  </si>
  <si>
    <t>11/21/2019 06:22:54 pm</t>
  </si>
  <si>
    <t>11/21/2019 06:37:54 pm</t>
  </si>
  <si>
    <t>11/21/2019 06:52:54 pm</t>
  </si>
  <si>
    <t>11/21/2019 07:07:54 pm</t>
  </si>
  <si>
    <t>11/21/2019 07:22:54 pm</t>
  </si>
  <si>
    <t>11/21/2019 07:37:54 pm</t>
  </si>
  <si>
    <t>11/21/2019 07:52:54 pm</t>
  </si>
  <si>
    <t>11/21/2019 08:07:54 pm</t>
  </si>
  <si>
    <t>11/21/2019 08:22:54 pm</t>
  </si>
  <si>
    <t>11/21/2019 08:37:54 pm</t>
  </si>
  <si>
    <t>11/21/2019 08:52:54 pm</t>
  </si>
  <si>
    <t>11/21/2019 09:07:54 pm</t>
  </si>
  <si>
    <t>11/21/2019 09:22:54 pm</t>
  </si>
  <si>
    <t>11/21/2019 09:37:54 pm</t>
  </si>
  <si>
    <t>11/21/2019 09:52:54 pm</t>
  </si>
  <si>
    <t>11/21/2019 10:07:54 pm</t>
  </si>
  <si>
    <t>11/21/2019 10:22:54 pm</t>
  </si>
  <si>
    <t>11/21/2019 10:37:54 pm</t>
  </si>
  <si>
    <t>11/21/2019 10:52:54 pm</t>
  </si>
  <si>
    <t>11/21/2019 11:07:54 pm</t>
  </si>
  <si>
    <t>11/21/2019 11:22:54 pm</t>
  </si>
  <si>
    <t>11/21/2019 11:37:54 pm</t>
  </si>
  <si>
    <t>11/21/2019 11:52:54 pm</t>
  </si>
  <si>
    <t>11/22/2019 12:07:54 am</t>
  </si>
  <si>
    <t>11/22/2019 12:22:54 am</t>
  </si>
  <si>
    <t>11/22/2019 12:37:54 am</t>
  </si>
  <si>
    <t>11/22/2019 12:52:54 am</t>
  </si>
  <si>
    <t>11/22/2019 01:07:54 am</t>
  </si>
  <si>
    <t>11/22/2019 01:22:54 am</t>
  </si>
  <si>
    <t>11/22/2019 01:37:54 am</t>
  </si>
  <si>
    <t>11/22/2019 01:52:54 am</t>
  </si>
  <si>
    <t>11/22/2019 02:07:54 am</t>
  </si>
  <si>
    <t>11/22/2019 02:22:54 am</t>
  </si>
  <si>
    <t>11/22/2019 02:37:54 am</t>
  </si>
  <si>
    <t>11/22/2019 02:52:54 am</t>
  </si>
  <si>
    <t>11/22/2019 03:07:54 am</t>
  </si>
  <si>
    <t>11/22/2019 03:22:54 am</t>
  </si>
  <si>
    <t>11/22/2019 03:37:54 am</t>
  </si>
  <si>
    <t>11/22/2019 03:52:54 am</t>
  </si>
  <si>
    <t>11/22/2019 04:07:54 am</t>
  </si>
  <si>
    <t>11/22/2019 04:22:54 am</t>
  </si>
  <si>
    <t>11/22/2019 04:37:54 am</t>
  </si>
  <si>
    <t>11/22/2019 04:52:54 am</t>
  </si>
  <si>
    <t>11/22/2019 05:07:54 am</t>
  </si>
  <si>
    <t>11/22/2019 05:22:54 am</t>
  </si>
  <si>
    <t>11/22/2019 05:37:54 am</t>
  </si>
  <si>
    <t>11/22/2019 05:52:54 am</t>
  </si>
  <si>
    <t>11/22/2019 06:07:54 am</t>
  </si>
  <si>
    <t>11/22/2019 06:22:54 am</t>
  </si>
  <si>
    <t>11/22/2019 06:37:54 am</t>
  </si>
  <si>
    <t>11/22/2019 06:52:54 am</t>
  </si>
  <si>
    <t>11/22/2019 07:07:54 am</t>
  </si>
  <si>
    <t>11/22/2019 07:22:54 am</t>
  </si>
  <si>
    <t>11/22/2019 07:37:54 am</t>
  </si>
  <si>
    <t>11/22/2019 07:52:54 am</t>
  </si>
  <si>
    <t>11/22/2019 08:07:54 am</t>
  </si>
  <si>
    <t>11/22/2019 08:22:54 am</t>
  </si>
  <si>
    <t>11/22/2019 08:37:54 am</t>
  </si>
  <si>
    <t>11/22/2019 08:52:54 am</t>
  </si>
  <si>
    <t>11/22/2019 09:07:54 am</t>
  </si>
  <si>
    <t>11/22/2019 09:22:54 am</t>
  </si>
  <si>
    <t>11/22/2019 09:37:54 am</t>
  </si>
  <si>
    <t>11/22/2019 09:52:54 am</t>
  </si>
  <si>
    <t>11/22/2019 10:07:54 am</t>
  </si>
  <si>
    <t>11/22/2019 10:22:54 am</t>
  </si>
  <si>
    <t>11/22/2019 10:37:54 am</t>
  </si>
  <si>
    <t>11/22/2019 10:52:54 am</t>
  </si>
  <si>
    <t>11/22/2019 11:07:54 am</t>
  </si>
  <si>
    <t>11/22/2019 11:22:54 am</t>
  </si>
  <si>
    <t>11/22/2019 11:37:54 am</t>
  </si>
  <si>
    <t>11/22/2019 11:52:54 am</t>
  </si>
  <si>
    <t>11/22/2019 12:07:54 pm</t>
  </si>
  <si>
    <t>11/22/2019 12:22:54 pm</t>
  </si>
  <si>
    <t>11/22/2019 12:37:54 pm</t>
  </si>
  <si>
    <t>11/22/2019 12:52:54 pm</t>
  </si>
  <si>
    <t>11/22/2019 01:07:54 pm</t>
  </si>
  <si>
    <t>11/22/2019 01:22:54 pm</t>
  </si>
  <si>
    <t>11/22/2019 01:37:54 pm</t>
  </si>
  <si>
    <t>11/22/2019 01:52:54 pm</t>
  </si>
  <si>
    <t>11/22/2019 02:07:54 pm</t>
  </si>
  <si>
    <t>11/22/2019 02:22:54 pm</t>
  </si>
  <si>
    <t>11/22/2019 02:37:54 pm</t>
  </si>
  <si>
    <t>11/22/2019 02:52:54 pm</t>
  </si>
  <si>
    <t>11/22/2019 03:07:54 pm</t>
  </si>
  <si>
    <t>11/22/2019 03:22:54 pm</t>
  </si>
  <si>
    <t>11/22/2019 03:37:54 pm</t>
  </si>
  <si>
    <t>11/22/2019 03:52:54 pm</t>
  </si>
  <si>
    <t>11/22/2019 04:07:54 pm</t>
  </si>
  <si>
    <t>11/22/2019 04:22:54 pm</t>
  </si>
  <si>
    <t>11/22/2019 04:37:54 pm</t>
  </si>
  <si>
    <t>11/22/2019 04:52:54 pm</t>
  </si>
  <si>
    <t>11/22/2019 05:07:54 pm</t>
  </si>
  <si>
    <t>11/22/2019 05:22:54 pm</t>
  </si>
  <si>
    <t>11/22/2019 05:37:54 pm</t>
  </si>
  <si>
    <t>11/22/2019 05:52:54 pm</t>
  </si>
  <si>
    <t>11/22/2019 06:07:54 pm</t>
  </si>
  <si>
    <t>11/22/2019 06:22:54 pm</t>
  </si>
  <si>
    <t>11/22/2019 06:37:54 pm</t>
  </si>
  <si>
    <t>11/22/2019 06:52:54 pm</t>
  </si>
  <si>
    <t>11/22/2019 07:07:54 pm</t>
  </si>
  <si>
    <t>11/22/2019 07:22:54 pm</t>
  </si>
  <si>
    <t>11/22/2019 07:37:54 pm</t>
  </si>
  <si>
    <t>11/22/2019 07:52:54 pm</t>
  </si>
  <si>
    <t>11/22/2019 08:07:54 pm</t>
  </si>
  <si>
    <t>11/22/2019 08:22:54 pm</t>
  </si>
  <si>
    <t>11/22/2019 08:37:54 pm</t>
  </si>
  <si>
    <t>11/22/2019 08:52:54 pm</t>
  </si>
  <si>
    <t>11/22/2019 09:07:54 pm</t>
  </si>
  <si>
    <t>11/22/2019 09:22:54 pm</t>
  </si>
  <si>
    <t>11/22/2019 09:37:54 pm</t>
  </si>
  <si>
    <t>11/22/2019 09:52:54 pm</t>
  </si>
  <si>
    <t>11/22/2019 10:07:54 pm</t>
  </si>
  <si>
    <t>11/22/2019 10:22:54 pm</t>
  </si>
  <si>
    <t>11/22/2019 10:37:54 pm</t>
  </si>
  <si>
    <t>11/22/2019 10:52:54 pm</t>
  </si>
  <si>
    <t>11/22/2019 11:07:54 pm</t>
  </si>
  <si>
    <t>11/22/2019 11:22:54 pm</t>
  </si>
  <si>
    <t>11/22/2019 11:37:54 pm</t>
  </si>
  <si>
    <t>11/22/2019 11:52:54 pm</t>
  </si>
  <si>
    <t>11/23/2019 12:07:54 am</t>
  </si>
  <si>
    <t>11/23/2019 12:22:54 am</t>
  </si>
  <si>
    <t>11/23/2019 12:37:54 am</t>
  </si>
  <si>
    <t>11/23/2019 12:52:54 am</t>
  </si>
  <si>
    <t>11/23/2019 01:07:54 am</t>
  </si>
  <si>
    <t>11/23/2019 01:22:54 am</t>
  </si>
  <si>
    <t>11/23/2019 01:37:54 am</t>
  </si>
  <si>
    <t>11/23/2019 01:52:54 am</t>
  </si>
  <si>
    <t>11/23/2019 02:07:54 am</t>
  </si>
  <si>
    <t>11/23/2019 02:22:54 am</t>
  </si>
  <si>
    <t>11/23/2019 02:37:54 am</t>
  </si>
  <si>
    <t>11/23/2019 02:52:54 am</t>
  </si>
  <si>
    <t>11/23/2019 03:07:54 am</t>
  </si>
  <si>
    <t>11/23/2019 03:22:54 am</t>
  </si>
  <si>
    <t>11/23/2019 03:37:54 am</t>
  </si>
  <si>
    <t>11/23/2019 03:52:54 am</t>
  </si>
  <si>
    <t>11/23/2019 04:07:54 am</t>
  </si>
  <si>
    <t>11/23/2019 04:22:54 am</t>
  </si>
  <si>
    <t>11/23/2019 04:37:54 am</t>
  </si>
  <si>
    <t>11/23/2019 04:52:54 am</t>
  </si>
  <si>
    <t>11/23/2019 05:07:54 am</t>
  </si>
  <si>
    <t>11/23/2019 05:22:54 am</t>
  </si>
  <si>
    <t>11/23/2019 05:37:54 am</t>
  </si>
  <si>
    <t>11/23/2019 05:52:54 am</t>
  </si>
  <si>
    <t>11/23/2019 06:07:54 am</t>
  </si>
  <si>
    <t>11/23/2019 06:22:54 am</t>
  </si>
  <si>
    <t>11/23/2019 06:37:54 am</t>
  </si>
  <si>
    <t>11/23/2019 06:52:54 am</t>
  </si>
  <si>
    <t>11/23/2019 07:07:54 am</t>
  </si>
  <si>
    <t>11/23/2019 07:22:54 am</t>
  </si>
  <si>
    <t>11/23/2019 07:37:54 am</t>
  </si>
  <si>
    <t>11/23/2019 07:52:54 am</t>
  </si>
  <si>
    <t>11/23/2019 08:07:54 am</t>
  </si>
  <si>
    <t>11/23/2019 08:22:54 am</t>
  </si>
  <si>
    <t>11/23/2019 08:37:54 am</t>
  </si>
  <si>
    <t>11/23/2019 08:52:54 am</t>
  </si>
  <si>
    <t>11/23/2019 09:07:54 am</t>
  </si>
  <si>
    <t>11/23/2019 09:22:54 am</t>
  </si>
  <si>
    <t>11/23/2019 09:37:54 am</t>
  </si>
  <si>
    <t>11/23/2019 09:52:54 am</t>
  </si>
  <si>
    <t>11/23/2019 10:07:54 am</t>
  </si>
  <si>
    <t>11/23/2019 10:22:54 am</t>
  </si>
  <si>
    <t>11/23/2019 10:37:54 am</t>
  </si>
  <si>
    <t>11/23/2019 10:52:54 am</t>
  </si>
  <si>
    <t>11/23/2019 11:07:54 am</t>
  </si>
  <si>
    <t>11/23/2019 11:22:54 am</t>
  </si>
  <si>
    <t>11/23/2019 11:37:54 am</t>
  </si>
  <si>
    <t>11/23/2019 11:52:54 am</t>
  </si>
  <si>
    <t>11/23/2019 12:07:54 pm</t>
  </si>
  <si>
    <t>11/23/2019 12:22:54 pm</t>
  </si>
  <si>
    <t>11/23/2019 12:37:54 pm</t>
  </si>
  <si>
    <t>11/23/2019 12:52:54 pm</t>
  </si>
  <si>
    <t>11/23/2019 01:07:54 pm</t>
  </si>
  <si>
    <t>11/23/2019 01:22:54 pm</t>
  </si>
  <si>
    <t>11/23/2019 01:37:54 pm</t>
  </si>
  <si>
    <t>11/23/2019 01:52:54 pm</t>
  </si>
  <si>
    <t>11/23/2019 02:07:54 pm</t>
  </si>
  <si>
    <t>11/23/2019 02:22:54 pm</t>
  </si>
  <si>
    <t>11/23/2019 02:37:54 pm</t>
  </si>
  <si>
    <t>11/23/2019 02:52:54 pm</t>
  </si>
  <si>
    <t>11/23/2019 03:07:54 pm</t>
  </si>
  <si>
    <t>11/23/2019 03:22:54 pm</t>
  </si>
  <si>
    <t>11/23/2019 03:37:54 pm</t>
  </si>
  <si>
    <t>11/23/2019 03:52:54 pm</t>
  </si>
  <si>
    <t>11/23/2019 04:07:54 pm</t>
  </si>
  <si>
    <t>11/23/2019 04:22:54 pm</t>
  </si>
  <si>
    <t>11/23/2019 04:37:54 pm</t>
  </si>
  <si>
    <t>11/23/2019 04:52:54 pm</t>
  </si>
  <si>
    <t>11/23/2019 05:07:54 pm</t>
  </si>
  <si>
    <t>11/23/2019 05:22:54 pm</t>
  </si>
  <si>
    <t>11/23/2019 05:37:54 pm</t>
  </si>
  <si>
    <t>11/23/2019 05:52:54 pm</t>
  </si>
  <si>
    <t>11/23/2019 06:07:54 pm</t>
  </si>
  <si>
    <t>11/23/2019 06:22:54 pm</t>
  </si>
  <si>
    <t>11/23/2019 06:37:54 pm</t>
  </si>
  <si>
    <t>11/23/2019 06:52:54 pm</t>
  </si>
  <si>
    <t>11/23/2019 07:07:54 pm</t>
  </si>
  <si>
    <t>11/23/2019 07:22:54 pm</t>
  </si>
  <si>
    <t>11/23/2019 07:37:54 pm</t>
  </si>
  <si>
    <t>11/23/2019 07:52:54 pm</t>
  </si>
  <si>
    <t>11/23/2019 08:07:54 pm</t>
  </si>
  <si>
    <t>11/23/2019 08:22:54 pm</t>
  </si>
  <si>
    <t>11/23/2019 08:37:54 pm</t>
  </si>
  <si>
    <t>11/23/2019 08:52:54 pm</t>
  </si>
  <si>
    <t>11/23/2019 09:07:54 pm</t>
  </si>
  <si>
    <t>11/23/2019 09:22:54 pm</t>
  </si>
  <si>
    <t>11/23/2019 09:37:54 pm</t>
  </si>
  <si>
    <t>11/23/2019 09:52:54 pm</t>
  </si>
  <si>
    <t>11/23/2019 10:07:54 pm</t>
  </si>
  <si>
    <t>11/23/2019 10:22:54 pm</t>
  </si>
  <si>
    <t>11/23/2019 10:37:54 pm</t>
  </si>
  <si>
    <t>11/23/2019 10:52:54 pm</t>
  </si>
  <si>
    <t>11/23/2019 11:07:54 pm</t>
  </si>
  <si>
    <t>11/23/2019 11:22:54 pm</t>
  </si>
  <si>
    <t>11/23/2019 11:37:54 pm</t>
  </si>
  <si>
    <t>11/23/2019 11:52:54 pm</t>
  </si>
  <si>
    <t>11/24/2019 12:07:54 am</t>
  </si>
  <si>
    <t>11/24/2019 12:22:54 am</t>
  </si>
  <si>
    <t>11/24/2019 12:37:54 am</t>
  </si>
  <si>
    <t>11/24/2019 12:52:54 am</t>
  </si>
  <si>
    <t>11/24/2019 01:07:54 am</t>
  </si>
  <si>
    <t>11/24/2019 01:22:54 am</t>
  </si>
  <si>
    <t>11/24/2019 01:37:54 am</t>
  </si>
  <si>
    <t>11/24/2019 01:52:54 am</t>
  </si>
  <si>
    <t>11/24/2019 02:07:54 am</t>
  </si>
  <si>
    <t>11/24/2019 02:22:54 am</t>
  </si>
  <si>
    <t>11/24/2019 02:37:54 am</t>
  </si>
  <si>
    <t>11/24/2019 02:52:54 am</t>
  </si>
  <si>
    <t>11/24/2019 03:07:54 am</t>
  </si>
  <si>
    <t>11/24/2019 03:22:54 am</t>
  </si>
  <si>
    <t>11/24/2019 03:37:54 am</t>
  </si>
  <si>
    <t>11/24/2019 03:52:54 am</t>
  </si>
  <si>
    <t>11/24/2019 04:07:54 am</t>
  </si>
  <si>
    <t>11/24/2019 04:22:54 am</t>
  </si>
  <si>
    <t>11/24/2019 04:37:54 am</t>
  </si>
  <si>
    <t>11/24/2019 04:52:54 am</t>
  </si>
  <si>
    <t>11/24/2019 05:07:54 am</t>
  </si>
  <si>
    <t>11/24/2019 05:22:54 am</t>
  </si>
  <si>
    <t>11/24/2019 05:37:54 am</t>
  </si>
  <si>
    <t>11/24/2019 05:52:54 am</t>
  </si>
  <si>
    <t>11/24/2019 06:07:54 am</t>
  </si>
  <si>
    <t>11/24/2019 06:22:54 am</t>
  </si>
  <si>
    <t>11/24/2019 06:37:54 am</t>
  </si>
  <si>
    <t>11/24/2019 06:52:54 am</t>
  </si>
  <si>
    <t>11/24/2019 07:07:54 am</t>
  </si>
  <si>
    <t>11/24/2019 07:22:54 am</t>
  </si>
  <si>
    <t>11/24/2019 07:37:54 am</t>
  </si>
  <si>
    <t>11/24/2019 07:52:54 am</t>
  </si>
  <si>
    <t>11/24/2019 08:07:54 am</t>
  </si>
  <si>
    <t>11/24/2019 08:22:54 am</t>
  </si>
  <si>
    <t>11/24/2019 08:37:54 am</t>
  </si>
  <si>
    <t>11/24/2019 08:52:54 am</t>
  </si>
  <si>
    <t>11/24/2019 09:07:54 am</t>
  </si>
  <si>
    <t>11/24/2019 09:22:54 am</t>
  </si>
  <si>
    <t>11/24/2019 09:37:54 am</t>
  </si>
  <si>
    <t>11/24/2019 09:52:54 am</t>
  </si>
  <si>
    <t>11/24/2019 10:07:54 am</t>
  </si>
  <si>
    <t>11/24/2019 10:22:54 am</t>
  </si>
  <si>
    <t>11/24/2019 10:37:54 am</t>
  </si>
  <si>
    <t>11/24/2019 10:52:54 am</t>
  </si>
  <si>
    <t>11/24/2019 11:07:54 am</t>
  </si>
  <si>
    <t>11/24/2019 11:22:54 am</t>
  </si>
  <si>
    <t>11/24/2019 11:37:54 am</t>
  </si>
  <si>
    <t>11/24/2019 11:52:54 am</t>
  </si>
  <si>
    <t>11/24/2019 12:07:54 pm</t>
  </si>
  <si>
    <t>11/24/2019 12:22:54 pm</t>
  </si>
  <si>
    <t>11/24/2019 12:37:54 pm</t>
  </si>
  <si>
    <t>11/24/2019 12:52:54 pm</t>
  </si>
  <si>
    <t>11/24/2019 01:07:54 pm</t>
  </si>
  <si>
    <t>11/24/2019 01:22:54 pm</t>
  </si>
  <si>
    <t>11/24/2019 01:37:54 pm</t>
  </si>
  <si>
    <t>11/24/2019 01:52:54 pm</t>
  </si>
  <si>
    <t>11/24/2019 02:07:54 pm</t>
  </si>
  <si>
    <t>11/24/2019 02:22:54 pm</t>
  </si>
  <si>
    <t>11/24/2019 02:37:54 pm</t>
  </si>
  <si>
    <t>11/24/2019 02:52:54 pm</t>
  </si>
  <si>
    <t>11/24/2019 03:07:54 pm</t>
  </si>
  <si>
    <t>11/24/2019 03:22:54 pm</t>
  </si>
  <si>
    <t>11/24/2019 03:37:54 pm</t>
  </si>
  <si>
    <t>11/24/2019 03:52:54 pm</t>
  </si>
  <si>
    <t>11/24/2019 04:07:54 pm</t>
  </si>
  <si>
    <t>11/24/2019 04:22:54 pm</t>
  </si>
  <si>
    <t>11/24/2019 04:37:54 pm</t>
  </si>
  <si>
    <t>11/24/2019 04:52:54 pm</t>
  </si>
  <si>
    <t>11/24/2019 05:07:54 pm</t>
  </si>
  <si>
    <t>11/24/2019 05:22:54 pm</t>
  </si>
  <si>
    <t>11/24/2019 05:37:54 pm</t>
  </si>
  <si>
    <t>11/24/2019 05:52:54 pm</t>
  </si>
  <si>
    <t>11/24/2019 06:07:54 pm</t>
  </si>
  <si>
    <t>11/24/2019 06:22:54 pm</t>
  </si>
  <si>
    <t>11/24/2019 06:37:54 pm</t>
  </si>
  <si>
    <t>11/24/2019 06:52:54 pm</t>
  </si>
  <si>
    <t>11/24/2019 07:07:54 pm</t>
  </si>
  <si>
    <t>11/24/2019 07:22:54 pm</t>
  </si>
  <si>
    <t>11/24/2019 07:37:54 pm</t>
  </si>
  <si>
    <t>11/24/2019 07:52:54 pm</t>
  </si>
  <si>
    <t>11/24/2019 08:07:54 pm</t>
  </si>
  <si>
    <t>11/24/2019 08:22:54 pm</t>
  </si>
  <si>
    <t>11/24/2019 08:37:54 pm</t>
  </si>
  <si>
    <t>11/24/2019 08:52:54 pm</t>
  </si>
  <si>
    <t>11/24/2019 09:07:54 pm</t>
  </si>
  <si>
    <t>11/24/2019 09:22:54 pm</t>
  </si>
  <si>
    <t>11/24/2019 09:37:54 pm</t>
  </si>
  <si>
    <t>11/24/2019 09:52:54 pm</t>
  </si>
  <si>
    <t>11/24/2019 10:07:54 pm</t>
  </si>
  <si>
    <t>11/24/2019 10:22:54 pm</t>
  </si>
  <si>
    <t>11/24/2019 10:37:54 pm</t>
  </si>
  <si>
    <t>11/24/2019 10:52:54 pm</t>
  </si>
  <si>
    <t>11/24/2019 11:07:54 pm</t>
  </si>
  <si>
    <t>11/24/2019 11:22:54 pm</t>
  </si>
  <si>
    <t>11/24/2019 11:37:54 pm</t>
  </si>
  <si>
    <t>11/24/2019 11:52:54 pm</t>
  </si>
  <si>
    <t>11/25/2019 12:07:54 am</t>
  </si>
  <si>
    <t>11/25/2019 12:22:54 am</t>
  </si>
  <si>
    <t>11/25/2019 12:37:54 am</t>
  </si>
  <si>
    <t>11/25/2019 12:52:54 am</t>
  </si>
  <si>
    <t>11/25/2019 01:07:54 am</t>
  </si>
  <si>
    <t>11/25/2019 01:22:54 am</t>
  </si>
  <si>
    <t>11/25/2019 01:37:54 am</t>
  </si>
  <si>
    <t>11/25/2019 01:52:54 am</t>
  </si>
  <si>
    <t>11/25/2019 02:07:54 am</t>
  </si>
  <si>
    <t>11/25/2019 02:22:54 am</t>
  </si>
  <si>
    <t>11/25/2019 02:37:54 am</t>
  </si>
  <si>
    <t>11/25/2019 02:52:54 am</t>
  </si>
  <si>
    <t>11/25/2019 03:07:54 am</t>
  </si>
  <si>
    <t>11/25/2019 03:22:54 am</t>
  </si>
  <si>
    <t>11/25/2019 03:37:54 am</t>
  </si>
  <si>
    <t>11/25/2019 03:52:54 am</t>
  </si>
  <si>
    <t>11/25/2019 04:07:54 am</t>
  </si>
  <si>
    <t>11/25/2019 04:22:54 am</t>
  </si>
  <si>
    <t>11/25/2019 04:37:54 am</t>
  </si>
  <si>
    <t>11/25/2019 04:52:54 am</t>
  </si>
  <si>
    <t>11/25/2019 05:07:54 am</t>
  </si>
  <si>
    <t>11/25/2019 05:22:54 am</t>
  </si>
  <si>
    <t>11/25/2019 05:37:54 am</t>
  </si>
  <si>
    <t>11/25/2019 05:52:54 am</t>
  </si>
  <si>
    <t>11/25/2019 06:07:54 am</t>
  </si>
  <si>
    <t>11/25/2019 06:22:54 am</t>
  </si>
  <si>
    <t>11/25/2019 06:37:54 am</t>
  </si>
  <si>
    <t>11/25/2019 06:52:54 am</t>
  </si>
  <si>
    <t>11/25/2019 07:07:54 am</t>
  </si>
  <si>
    <t>11/25/2019 07:22:54 am</t>
  </si>
  <si>
    <t>11/25/2019 07:37:54 am</t>
  </si>
  <si>
    <t>11/25/2019 07:52:54 am</t>
  </si>
  <si>
    <t>11/25/2019 08:07:54 am</t>
  </si>
  <si>
    <t>11/25/2019 08:22:54 am</t>
  </si>
  <si>
    <t>11/25/2019 08:37:54 am</t>
  </si>
  <si>
    <t>11/25/2019 08:52:54 am</t>
  </si>
  <si>
    <t>11/25/2019 09:07:54 am</t>
  </si>
  <si>
    <t>11/25/2019 09:22:54 am</t>
  </si>
  <si>
    <t>11/25/2019 09:37:54 am</t>
  </si>
  <si>
    <t>11/25/2019 09:52:54 am</t>
  </si>
  <si>
    <t>11/25/2019 10:07:54 am</t>
  </si>
  <si>
    <t>11/25/2019 10:22:54 am</t>
  </si>
  <si>
    <t>11/25/2019 10:37:54 am</t>
  </si>
  <si>
    <t>11/25/2019 10:52:54 am</t>
  </si>
  <si>
    <t>11/25/2019 11:07:54 am</t>
  </si>
  <si>
    <t>11/25/2019 11:22:54 am</t>
  </si>
  <si>
    <t>11/25/2019 11:37:54 am</t>
  </si>
  <si>
    <t>11/25/2019 11:52:54 am</t>
  </si>
  <si>
    <t>11/25/2019 12:07:54 pm</t>
  </si>
  <si>
    <t>11/25/2019 12:22:54 pm</t>
  </si>
  <si>
    <t>11/25/2019 12:37:54 pm</t>
  </si>
  <si>
    <t>11/25/2019 12:52:54 pm</t>
  </si>
  <si>
    <t>11/25/2019 01:07:54 pm</t>
  </si>
  <si>
    <t>11/25/2019 01:22:54 pm</t>
  </si>
  <si>
    <t>11/25/2019 01:37:54 pm</t>
  </si>
  <si>
    <t>11/25/2019 01:52:54 pm</t>
  </si>
  <si>
    <t>11/25/2019 02:07:54 pm</t>
  </si>
  <si>
    <t>11/25/2019 02:22:54 pm</t>
  </si>
  <si>
    <t>11/25/2019 02:37:54 pm</t>
  </si>
  <si>
    <t>11/25/2019 02:52:54 pm</t>
  </si>
  <si>
    <t>11/25/2019 03:07:54 pm</t>
  </si>
  <si>
    <t>11/25/2019 03:22:54 pm</t>
  </si>
  <si>
    <t>11/25/2019 03:37:54 pm</t>
  </si>
  <si>
    <t>11/25/2019 03:52:54 pm</t>
  </si>
  <si>
    <t>11/25/2019 04:07:54 pm</t>
  </si>
  <si>
    <t>11/25/2019 04:22:54 pm</t>
  </si>
  <si>
    <t>11/25/2019 04:37:54 pm</t>
  </si>
  <si>
    <t>11/25/2019 04:52:54 pm</t>
  </si>
  <si>
    <t>11/25/2019 05:07:54 pm</t>
  </si>
  <si>
    <t>11/25/2019 05:22:54 pm</t>
  </si>
  <si>
    <t>11/25/2019 05:37:54 pm</t>
  </si>
  <si>
    <t>11/25/2019 05:52:54 pm</t>
  </si>
  <si>
    <t>11/25/2019 06:07:54 pm</t>
  </si>
  <si>
    <t>11/25/2019 06:22:54 pm</t>
  </si>
  <si>
    <t>11/25/2019 06:37:54 pm</t>
  </si>
  <si>
    <t>11/25/2019 06:52:54 pm</t>
  </si>
  <si>
    <t>11/25/2019 07:07:54 pm</t>
  </si>
  <si>
    <t>11/25/2019 07:22:54 pm</t>
  </si>
  <si>
    <t>11/25/2019 07:37:54 pm</t>
  </si>
  <si>
    <t>11/25/2019 07:52:54 pm</t>
  </si>
  <si>
    <t>11/25/2019 08:07:54 pm</t>
  </si>
  <si>
    <t>11/25/2019 08:22:54 pm</t>
  </si>
  <si>
    <t>11/25/2019 08:37:54 pm</t>
  </si>
  <si>
    <t>11/25/2019 08:52:54 pm</t>
  </si>
  <si>
    <t>11/25/2019 09:07:54 pm</t>
  </si>
  <si>
    <t>11/25/2019 09:22:54 pm</t>
  </si>
  <si>
    <t>11/25/2019 09:37:54 pm</t>
  </si>
  <si>
    <t>11/25/2019 09:52:54 pm</t>
  </si>
  <si>
    <t>11/25/2019 10:07:54 pm</t>
  </si>
  <si>
    <t>11/25/2019 10:22:54 pm</t>
  </si>
  <si>
    <t>11/25/2019 10:37:54 pm</t>
  </si>
  <si>
    <t>11/25/2019 10:52:54 pm</t>
  </si>
  <si>
    <t>11/25/2019 11:07:54 pm</t>
  </si>
  <si>
    <t>11/25/2019 11:22:54 pm</t>
  </si>
  <si>
    <t>11/25/2019 11:37:54 pm</t>
  </si>
  <si>
    <t>11/25/2019 11:52:54 pm</t>
  </si>
  <si>
    <t>11/26/2019 12:07:54 am</t>
  </si>
  <si>
    <t>11/26/2019 12:22:54 am</t>
  </si>
  <si>
    <t>11/26/2019 12:37:54 am</t>
  </si>
  <si>
    <t>11/26/2019 12:52:54 am</t>
  </si>
  <si>
    <t>11/26/2019 01:07:54 am</t>
  </si>
  <si>
    <t>11/26/2019 01:22:54 am</t>
  </si>
  <si>
    <t>11/26/2019 01:37:54 am</t>
  </si>
  <si>
    <t>11/26/2019 01:52:54 am</t>
  </si>
  <si>
    <t>11/26/2019 02:07:54 am</t>
  </si>
  <si>
    <t>11/26/2019 02:22:54 am</t>
  </si>
  <si>
    <t>11/26/2019 02:37:54 am</t>
  </si>
  <si>
    <t>11/26/2019 02:52:54 am</t>
  </si>
  <si>
    <t>11/26/2019 03:07:54 am</t>
  </si>
  <si>
    <t>11/26/2019 03:22:54 am</t>
  </si>
  <si>
    <t>11/26/2019 03:37:54 am</t>
  </si>
  <si>
    <t>11/26/2019 03:52:54 am</t>
  </si>
  <si>
    <t>11/26/2019 04:07:54 am</t>
  </si>
  <si>
    <t>11/26/2019 04:22:54 am</t>
  </si>
  <si>
    <t>11/26/2019 04:37:54 am</t>
  </si>
  <si>
    <t>11/26/2019 04:52:54 am</t>
  </si>
  <si>
    <t>11/26/2019 05:07:54 am</t>
  </si>
  <si>
    <t>11/26/2019 05:22:54 am</t>
  </si>
  <si>
    <t>11/26/2019 05:37:54 am</t>
  </si>
  <si>
    <t>11/26/2019 05:52:54 am</t>
  </si>
  <si>
    <t>11/26/2019 06:07:54 am</t>
  </si>
  <si>
    <t>11/26/2019 06:22:54 am</t>
  </si>
  <si>
    <t>11/26/2019 06:37:54 am</t>
  </si>
  <si>
    <t>11/26/2019 06:52:54 am</t>
  </si>
  <si>
    <t>11/26/2019 07:07:54 am</t>
  </si>
  <si>
    <t>11/26/2019 07:22:54 am</t>
  </si>
  <si>
    <t>11/26/2019 07:37:54 am</t>
  </si>
  <si>
    <t>11/26/2019 07:52:54 am</t>
  </si>
  <si>
    <t>11/26/2019 08:07:54 am</t>
  </si>
  <si>
    <t>11/26/2019 08:22:54 am</t>
  </si>
  <si>
    <t>11/26/2019 08:37:54 am</t>
  </si>
  <si>
    <t>11/26/2019 08:52:54 am</t>
  </si>
  <si>
    <t>11/26/2019 09:07:54 am</t>
  </si>
  <si>
    <t>11/26/2019 09:22:54 am</t>
  </si>
  <si>
    <t>11/26/2019 09:37:54 am</t>
  </si>
  <si>
    <t>11/26/2019 09:52:54 am</t>
  </si>
  <si>
    <t>11/26/2019 10:07:54 am</t>
  </si>
  <si>
    <t>11/26/2019 10:22:54 am</t>
  </si>
  <si>
    <t>11/26/2019 10:37:54 am</t>
  </si>
  <si>
    <t>11/26/2019 10:52:54 am</t>
  </si>
  <si>
    <t>11/26/2019 11:07:54 am</t>
  </si>
  <si>
    <t>11/26/2019 11:22:54 am</t>
  </si>
  <si>
    <t>11/26/2019 11:37:54 am</t>
  </si>
  <si>
    <t>11/26/2019 11:52:54 am</t>
  </si>
  <si>
    <t>11/26/2019 12:07:54 pm</t>
  </si>
  <si>
    <t>11/26/2019 12:22:54 pm</t>
  </si>
  <si>
    <t>11/26/2019 12:37:54 pm</t>
  </si>
  <si>
    <t>11/26/2019 12:52:54 pm</t>
  </si>
  <si>
    <t>11/26/2019 01:07:54 pm</t>
  </si>
  <si>
    <t>11/26/2019 01:22:54 pm</t>
  </si>
  <si>
    <t>11/26/2019 01:37:54 pm</t>
  </si>
  <si>
    <t>11/26/2019 01:52:54 pm</t>
  </si>
  <si>
    <t>11/26/2019 02:07:54 pm</t>
  </si>
  <si>
    <t>11/26/2019 02:22:54 pm</t>
  </si>
  <si>
    <t>11/26/2019 02:37:54 pm</t>
  </si>
  <si>
    <t>11/26/2019 02:52:54 pm</t>
  </si>
  <si>
    <t>11/26/2019 03:07:54 pm</t>
  </si>
  <si>
    <t>11/26/2019 03:22:54 pm</t>
  </si>
  <si>
    <t>11/26/2019 03:37:54 pm</t>
  </si>
  <si>
    <t>11/26/2019 03:52:54 pm</t>
  </si>
  <si>
    <t>11/26/2019 04:07:54 pm</t>
  </si>
  <si>
    <t>11/26/2019 04:22:54 pm</t>
  </si>
  <si>
    <t>11/26/2019 04:37:54 pm</t>
  </si>
  <si>
    <t>11/26/2019 04:52:54 pm</t>
  </si>
  <si>
    <t>11/26/2019 05:07:54 pm</t>
  </si>
  <si>
    <t>11/26/2019 05:22:54 pm</t>
  </si>
  <si>
    <t>11/26/2019 05:37:54 pm</t>
  </si>
  <si>
    <t>11/26/2019 05:52:54 pm</t>
  </si>
  <si>
    <t>11/26/2019 06:07:54 pm</t>
  </si>
  <si>
    <t>11/26/2019 06:22:54 pm</t>
  </si>
  <si>
    <t>11/26/2019 06:37:54 pm</t>
  </si>
  <si>
    <t>11/26/2019 06:52:54 pm</t>
  </si>
  <si>
    <t>11/26/2019 07:07:54 pm</t>
  </si>
  <si>
    <t>11/26/2019 07:22:54 pm</t>
  </si>
  <si>
    <t>11/26/2019 07:37:54 pm</t>
  </si>
  <si>
    <t>11/26/2019 07:52:54 pm</t>
  </si>
  <si>
    <t>11/26/2019 08:07:54 pm</t>
  </si>
  <si>
    <t>11/26/2019 08:22:54 pm</t>
  </si>
  <si>
    <t>11/26/2019 08:37:54 pm</t>
  </si>
  <si>
    <t>11/26/2019 08:52:54 pm</t>
  </si>
  <si>
    <t>11/26/2019 09:07:54 pm</t>
  </si>
  <si>
    <t>11/26/2019 09:22:54 pm</t>
  </si>
  <si>
    <t>11/26/2019 09:37:54 pm</t>
  </si>
  <si>
    <t>11/26/2019 09:52:54 pm</t>
  </si>
  <si>
    <t>11/26/2019 10:07:54 pm</t>
  </si>
  <si>
    <t>11/26/2019 10:22:54 pm</t>
  </si>
  <si>
    <t>11/26/2019 10:37:54 pm</t>
  </si>
  <si>
    <t>11/26/2019 10:52:54 pm</t>
  </si>
  <si>
    <t>11/26/2019 11:07:54 pm</t>
  </si>
  <si>
    <t>11/26/2019 11:22:54 pm</t>
  </si>
  <si>
    <t>11/26/2019 11:37:54 pm</t>
  </si>
  <si>
    <t>11/26/2019 11:52:54 pm</t>
  </si>
  <si>
    <t>11/27/2019 12:07:54 am</t>
  </si>
  <si>
    <t>11/27/2019 12:22:54 am</t>
  </si>
  <si>
    <t>11/27/2019 12:37:54 am</t>
  </si>
  <si>
    <t>11/27/2019 12:52:54 am</t>
  </si>
  <si>
    <t>11/27/2019 01:07:54 am</t>
  </si>
  <si>
    <t>11/27/2019 01:22:54 am</t>
  </si>
  <si>
    <t>11/27/2019 01:37:54 am</t>
  </si>
  <si>
    <t>11/27/2019 01:52:54 am</t>
  </si>
  <si>
    <t>11/27/2019 02:07:54 am</t>
  </si>
  <si>
    <t>11/27/2019 02:22:54 am</t>
  </si>
  <si>
    <t>11/27/2019 02:37:54 am</t>
  </si>
  <si>
    <t>11/27/2019 02:52:54 am</t>
  </si>
  <si>
    <t>11/27/2019 03:07:54 am</t>
  </si>
  <si>
    <t>11/27/2019 03:22:54 am</t>
  </si>
  <si>
    <t>11/27/2019 03:37:54 am</t>
  </si>
  <si>
    <t>11/27/2019 03:52:54 am</t>
  </si>
  <si>
    <t>11/27/2019 04:07:54 am</t>
  </si>
  <si>
    <t>11/27/2019 04:22:54 am</t>
  </si>
  <si>
    <t>11/27/2019 04:37:54 am</t>
  </si>
  <si>
    <t>11/27/2019 04:52:54 am</t>
  </si>
  <si>
    <t>11/27/2019 05:07:54 am</t>
  </si>
  <si>
    <t>11/27/2019 05:22:54 am</t>
  </si>
  <si>
    <t>11/27/2019 05:37:54 am</t>
  </si>
  <si>
    <t>11/27/2019 05:52:54 am</t>
  </si>
  <si>
    <t>11/27/2019 06:07:54 am</t>
  </si>
  <si>
    <t>11/27/2019 06:22:54 am</t>
  </si>
  <si>
    <t>11/27/2019 06:37:54 am</t>
  </si>
  <si>
    <t>11/27/2019 06:52:54 am</t>
  </si>
  <si>
    <t>11/27/2019 07:07:54 am</t>
  </si>
  <si>
    <t>11/27/2019 07:22:54 am</t>
  </si>
  <si>
    <t>11/27/2019 07:37:54 am</t>
  </si>
  <si>
    <t>11/27/2019 07:52:54 am</t>
  </si>
  <si>
    <t>11/27/2019 08:07:54 am</t>
  </si>
  <si>
    <t>11/27/2019 08:22:54 am</t>
  </si>
  <si>
    <t>11/27/2019 08:37:54 am</t>
  </si>
  <si>
    <t>11/27/2019 08:52:54 am</t>
  </si>
  <si>
    <t>11/27/2019 09:07:54 am</t>
  </si>
  <si>
    <t>11/27/2019 09:22:54 am</t>
  </si>
  <si>
    <t>11/27/2019 09:37:54 am</t>
  </si>
  <si>
    <t>11/27/2019 09:52:54 am</t>
  </si>
  <si>
    <t>11/27/2019 10:07:54 am</t>
  </si>
  <si>
    <t>11/27/2019 10:22:54 am</t>
  </si>
  <si>
    <t>11/27/2019 10:37:54 am</t>
  </si>
  <si>
    <t>11/27/2019 10:52:54 am</t>
  </si>
  <si>
    <t>11/27/2019 11:07:54 am</t>
  </si>
  <si>
    <t>11/27/2019 11:22:54 am</t>
  </si>
  <si>
    <t>11/27/2019 11:37:54 am</t>
  </si>
  <si>
    <t>11/27/2019 11:52:54 am</t>
  </si>
  <si>
    <t>11/27/2019 12:07:54 pm</t>
  </si>
  <si>
    <t>11/27/2019 12:22:54 pm</t>
  </si>
  <si>
    <t>11/27/2019 12:37:54 pm</t>
  </si>
  <si>
    <t>11/27/2019 12:52:54 pm</t>
  </si>
  <si>
    <t>11/27/2019 01:07:54 pm</t>
  </si>
  <si>
    <t>11/27/2019 01:22:54 pm</t>
  </si>
  <si>
    <t>11/27/2019 01:37:54 pm</t>
  </si>
  <si>
    <t>11/27/2019 01:52:54 pm</t>
  </si>
  <si>
    <t>11/27/2019 02:07:54 pm</t>
  </si>
  <si>
    <t>11/27/2019 02:22:54 pm</t>
  </si>
  <si>
    <t>11/27/2019 02:37:54 pm</t>
  </si>
  <si>
    <t>11/27/2019 02:52:54 pm</t>
  </si>
  <si>
    <t>11/27/2019 03:07:54 pm</t>
  </si>
  <si>
    <t>11/27/2019 03:22:54 pm</t>
  </si>
  <si>
    <t>11/27/2019 03:37:54 pm</t>
  </si>
  <si>
    <t>11/27/2019 03:52:54 pm</t>
  </si>
  <si>
    <t>11/27/2019 04:07:54 pm</t>
  </si>
  <si>
    <t>11/27/2019 04:22:54 pm</t>
  </si>
  <si>
    <t>11/27/2019 04:37:54 pm</t>
  </si>
  <si>
    <t>11/27/2019 04:52:54 pm</t>
  </si>
  <si>
    <t>11/27/2019 05:07:54 pm</t>
  </si>
  <si>
    <t>11/27/2019 05:22:54 pm</t>
  </si>
  <si>
    <t>11/27/2019 05:37:54 pm</t>
  </si>
  <si>
    <t>11/27/2019 05:52:54 pm</t>
  </si>
  <si>
    <t>11/27/2019 06:07:54 pm</t>
  </si>
  <si>
    <t>11/27/2019 06:22:54 pm</t>
  </si>
  <si>
    <t>11/27/2019 06:37:54 pm</t>
  </si>
  <si>
    <t>11/27/2019 06:52:54 pm</t>
  </si>
  <si>
    <t>11/27/2019 07:07:54 pm</t>
  </si>
  <si>
    <t>11/27/2019 07:22:54 pm</t>
  </si>
  <si>
    <t>11/27/2019 07:37:54 pm</t>
  </si>
  <si>
    <t>11/27/2019 07:52:54 pm</t>
  </si>
  <si>
    <t>11/27/2019 08:07:54 pm</t>
  </si>
  <si>
    <t>11/27/2019 08:22:54 pm</t>
  </si>
  <si>
    <t>11/27/2019 08:37:54 pm</t>
  </si>
  <si>
    <t>11/27/2019 08:52:54 pm</t>
  </si>
  <si>
    <t>11/27/2019 09:07:54 pm</t>
  </si>
  <si>
    <t>11/27/2019 09:22:54 pm</t>
  </si>
  <si>
    <t>11/27/2019 09:37:54 pm</t>
  </si>
  <si>
    <t>11/27/2019 09:52:54 pm</t>
  </si>
  <si>
    <t>11/27/2019 10:07:54 pm</t>
  </si>
  <si>
    <t>11/27/2019 10:22:54 pm</t>
  </si>
  <si>
    <t>11/27/2019 10:37:54 pm</t>
  </si>
  <si>
    <t>11/27/2019 10:52:54 pm</t>
  </si>
  <si>
    <t>11/27/2019 11:07:54 pm</t>
  </si>
  <si>
    <t>11/27/2019 11:22:54 pm</t>
  </si>
  <si>
    <t>11/27/2019 11:37:54 pm</t>
  </si>
  <si>
    <t>11/27/2019 11:52:54 pm</t>
  </si>
  <si>
    <t>11/28/2019 12:07:54 am</t>
  </si>
  <si>
    <t>11/28/2019 12:22:54 am</t>
  </si>
  <si>
    <t>11/28/2019 12:37:54 am</t>
  </si>
  <si>
    <t>11/28/2019 12:52:54 am</t>
  </si>
  <si>
    <t>11/28/2019 01:07:54 am</t>
  </si>
  <si>
    <t>11/28/2019 01:22:54 am</t>
  </si>
  <si>
    <t>11/28/2019 01:37:54 am</t>
  </si>
  <si>
    <t>11/28/2019 01:52:54 am</t>
  </si>
  <si>
    <t>11/28/2019 02:07:54 am</t>
  </si>
  <si>
    <t>11/28/2019 02:22:54 am</t>
  </si>
  <si>
    <t>11/28/2019 02:37:54 am</t>
  </si>
  <si>
    <t>11/28/2019 02:52:54 am</t>
  </si>
  <si>
    <t>11/28/2019 03:07:54 am</t>
  </si>
  <si>
    <t>11/28/2019 03:22:54 am</t>
  </si>
  <si>
    <t>11/28/2019 03:37:54 am</t>
  </si>
  <si>
    <t>11/28/2019 03:52:54 am</t>
  </si>
  <si>
    <t>11/28/2019 04:07:54 am</t>
  </si>
  <si>
    <t>11/28/2019 04:22:54 am</t>
  </si>
  <si>
    <t>11/28/2019 04:37:54 am</t>
  </si>
  <si>
    <t>11/28/2019 04:52:54 am</t>
  </si>
  <si>
    <t>11/28/2019 05:07:54 am</t>
  </si>
  <si>
    <t>11/28/2019 05:22:54 am</t>
  </si>
  <si>
    <t>11/28/2019 05:37:54 am</t>
  </si>
  <si>
    <t>11/28/2019 05:52:54 am</t>
  </si>
  <si>
    <t>11/28/2019 06:07:54 am</t>
  </si>
  <si>
    <t>11/28/2019 06:22:54 am</t>
  </si>
  <si>
    <t>11/28/2019 06:37:54 am</t>
  </si>
  <si>
    <t>11/28/2019 06:52:54 am</t>
  </si>
  <si>
    <t>11/28/2019 07:07:54 am</t>
  </si>
  <si>
    <t>11/28/2019 07:22:54 am</t>
  </si>
  <si>
    <t>11/28/2019 07:37:54 am</t>
  </si>
  <si>
    <t>11/28/2019 07:52:54 am</t>
  </si>
  <si>
    <t>11/28/2019 08:07:54 am</t>
  </si>
  <si>
    <t>11/28/2019 08:22:54 am</t>
  </si>
  <si>
    <t>11/28/2019 08:37:54 am</t>
  </si>
  <si>
    <t>11/28/2019 08:52:54 am</t>
  </si>
  <si>
    <t>11/28/2019 09:07:54 am</t>
  </si>
  <si>
    <t>11/28/2019 09:22:54 am</t>
  </si>
  <si>
    <t>11/28/2019 09:37:54 am</t>
  </si>
  <si>
    <t>11/28/2019 09:52:54 am</t>
  </si>
  <si>
    <t>11/28/2019 10:07:54 am</t>
  </si>
  <si>
    <t>11/28/2019 10:22:54 am</t>
  </si>
  <si>
    <t>11/28/2019 10:37:54 am</t>
  </si>
  <si>
    <t>11/28/2019 10:52:54 am</t>
  </si>
  <si>
    <t>11/28/2019 11:07:54 am</t>
  </si>
  <si>
    <t>11/28/2019 11:22:54 am</t>
  </si>
  <si>
    <t>11/28/2019 11:37:54 am</t>
  </si>
  <si>
    <t>11/28/2019 11:52:54 am</t>
  </si>
  <si>
    <t>11/28/2019 12:07:54 pm</t>
  </si>
  <si>
    <t>11/28/2019 12:22:54 pm</t>
  </si>
  <si>
    <t>11/28/2019 12:37:54 pm</t>
  </si>
  <si>
    <t>11/28/2019 12:52:54 pm</t>
  </si>
  <si>
    <t>11/28/2019 01:07:54 pm</t>
  </si>
  <si>
    <t>11/28/2019 01:22:54 pm</t>
  </si>
  <si>
    <t>11/28/2019 01:37:54 pm</t>
  </si>
  <si>
    <t>11/28/2019 01:52:54 pm</t>
  </si>
  <si>
    <t>11/28/2019 02:07:54 pm</t>
  </si>
  <si>
    <t>11/28/2019 02:22:54 pm</t>
  </si>
  <si>
    <t>11/28/2019 02:37:54 pm</t>
  </si>
  <si>
    <t>11/28/2019 02:52:54 pm</t>
  </si>
  <si>
    <t>11/28/2019 03:07:54 pm</t>
  </si>
  <si>
    <t>11/28/2019 03:22:54 pm</t>
  </si>
  <si>
    <t>11/28/2019 03:37:54 pm</t>
  </si>
  <si>
    <t>11/28/2019 03:52:54 pm</t>
  </si>
  <si>
    <t>11/28/2019 04:07:54 pm</t>
  </si>
  <si>
    <t>11/28/2019 04:22:54 pm</t>
  </si>
  <si>
    <t>11/28/2019 04:37:54 pm</t>
  </si>
  <si>
    <t>11/28/2019 04:52:54 pm</t>
  </si>
  <si>
    <t>11/28/2019 05:07:54 pm</t>
  </si>
  <si>
    <t>11/28/2019 05:22:54 pm</t>
  </si>
  <si>
    <t>11/28/2019 05:37:54 pm</t>
  </si>
  <si>
    <t>11/28/2019 05:52:54 pm</t>
  </si>
  <si>
    <t>11/28/2019 06:07:54 pm</t>
  </si>
  <si>
    <t>11/28/2019 06:22:54 pm</t>
  </si>
  <si>
    <t>11/28/2019 06:37:54 pm</t>
  </si>
  <si>
    <t>11/28/2019 06:52:54 pm</t>
  </si>
  <si>
    <t>11/28/2019 07:07:54 pm</t>
  </si>
  <si>
    <t>11/28/2019 07:22:54 pm</t>
  </si>
  <si>
    <t>11/28/2019 07:37:54 pm</t>
  </si>
  <si>
    <t>11/28/2019 07:52:54 pm</t>
  </si>
  <si>
    <t>11/28/2019 08:07:54 pm</t>
  </si>
  <si>
    <t>11/28/2019 08:22:54 pm</t>
  </si>
  <si>
    <t>11/28/2019 08:37:54 pm</t>
  </si>
  <si>
    <t>11/28/2019 08:52:54 pm</t>
  </si>
  <si>
    <t>11/28/2019 09:07:54 pm</t>
  </si>
  <si>
    <t>11/28/2019 09:22:54 pm</t>
  </si>
  <si>
    <t>11/28/2019 09:37:54 pm</t>
  </si>
  <si>
    <t>11/28/2019 09:52:54 pm</t>
  </si>
  <si>
    <t>11/28/2019 10:07:54 pm</t>
  </si>
  <si>
    <t>11/28/2019 10:22:54 pm</t>
  </si>
  <si>
    <t>11/28/2019 10:37:54 pm</t>
  </si>
  <si>
    <t>11/28/2019 10:52:54 pm</t>
  </si>
  <si>
    <t>11/28/2019 11:07:54 pm</t>
  </si>
  <si>
    <t>11/28/2019 11:22:54 pm</t>
  </si>
  <si>
    <t>11/28/2019 11:37:54 pm</t>
  </si>
  <si>
    <t>11/28/2019 11:52:54 pm</t>
  </si>
  <si>
    <t>11/29/2019 12:07:54 am</t>
  </si>
  <si>
    <t>11/29/2019 12:22:54 am</t>
  </si>
  <si>
    <t>11/29/2019 12:37:54 am</t>
  </si>
  <si>
    <t>11/29/2019 12:52:54 am</t>
  </si>
  <si>
    <t>11/29/2019 01:07:54 am</t>
  </si>
  <si>
    <t>11/29/2019 01:22:54 am</t>
  </si>
  <si>
    <t>11/29/2019 01:37:54 am</t>
  </si>
  <si>
    <t>11/29/2019 01:52:54 am</t>
  </si>
  <si>
    <t>11/29/2019 02:07:54 am</t>
  </si>
  <si>
    <t>11/29/2019 02:22:54 am</t>
  </si>
  <si>
    <t>11/29/2019 02:37:54 am</t>
  </si>
  <si>
    <t>11/29/2019 02:52:54 am</t>
  </si>
  <si>
    <t>11/29/2019 03:07:54 am</t>
  </si>
  <si>
    <t>11/29/2019 03:22:54 am</t>
  </si>
  <si>
    <t>11/29/2019 03:37:54 am</t>
  </si>
  <si>
    <t>11/29/2019 03:52:54 am</t>
  </si>
  <si>
    <t>11/29/2019 04:07:54 am</t>
  </si>
  <si>
    <t>11/29/2019 04:22:54 am</t>
  </si>
  <si>
    <t>11/29/2019 04:37:54 am</t>
  </si>
  <si>
    <t>11/29/2019 04:52:54 am</t>
  </si>
  <si>
    <t>11/29/2019 05:07:54 am</t>
  </si>
  <si>
    <t>11/29/2019 05:22:54 am</t>
  </si>
  <si>
    <t>11/29/2019 05:37:54 am</t>
  </si>
  <si>
    <t>11/29/2019 05:52:54 am</t>
  </si>
  <si>
    <t>11/29/2019 06:07:54 am</t>
  </si>
  <si>
    <t>11/29/2019 06:22:54 am</t>
  </si>
  <si>
    <t>11/29/2019 06:37:54 am</t>
  </si>
  <si>
    <t>11/29/2019 06:52:54 am</t>
  </si>
  <si>
    <t>11/29/2019 07:07:54 am</t>
  </si>
  <si>
    <t>11/29/2019 07:22:54 am</t>
  </si>
  <si>
    <t>11/29/2019 07:37:54 am</t>
  </si>
  <si>
    <t>11/29/2019 07:52:54 am</t>
  </si>
  <si>
    <t>11/29/2019 08:07:54 am</t>
  </si>
  <si>
    <t>11/29/2019 08:22:54 am</t>
  </si>
  <si>
    <t>11/29/2019 08:37:54 am</t>
  </si>
  <si>
    <t>11/29/2019 08:52:54 am</t>
  </si>
  <si>
    <t>11/29/2019 09:07:54 am</t>
  </si>
  <si>
    <t>11/29/2019 09:22:54 am</t>
  </si>
  <si>
    <t>11/29/2019 09:37:54 am</t>
  </si>
  <si>
    <t>11/29/2019 09:52:54 am</t>
  </si>
  <si>
    <t>11/29/2019 10:07:54 am</t>
  </si>
  <si>
    <t>11/29/2019 10:22:54 am</t>
  </si>
  <si>
    <t>11/29/2019 10:37:54 am</t>
  </si>
  <si>
    <t>11/29/2019 10:52:54 am</t>
  </si>
  <si>
    <t>11/29/2019 11:07:54 am</t>
  </si>
  <si>
    <t>11/29/2019 11:22:54 am</t>
  </si>
  <si>
    <t>11/29/2019 11:37:54 am</t>
  </si>
  <si>
    <t>11/29/2019 11:52:54 am</t>
  </si>
  <si>
    <t>11/29/2019 12:07:54 pm</t>
  </si>
  <si>
    <t>11/29/2019 12:22:54 pm</t>
  </si>
  <si>
    <t>11/29/2019 12:37:54 pm</t>
  </si>
  <si>
    <t>11/29/2019 12:52:54 pm</t>
  </si>
  <si>
    <t>11/29/2019 01:07:54 pm</t>
  </si>
  <si>
    <t>11/29/2019 01:22:54 pm</t>
  </si>
  <si>
    <t>11/29/2019 01:37:54 pm</t>
  </si>
  <si>
    <t>11/29/2019 01:52:54 pm</t>
  </si>
  <si>
    <t>11/29/2019 02:07:54 pm</t>
  </si>
  <si>
    <t>11/29/2019 02:22:54 pm</t>
  </si>
  <si>
    <t>11/29/2019 02:37:54 pm</t>
  </si>
  <si>
    <t>11/29/2019 02:52:54 pm</t>
  </si>
  <si>
    <t>11/29/2019 03:07:54 pm</t>
  </si>
  <si>
    <t>11/29/2019 03:22:54 pm</t>
  </si>
  <si>
    <t>11/29/2019 03:37:54 pm</t>
  </si>
  <si>
    <t>11/29/2019 03:52:54 pm</t>
  </si>
  <si>
    <t>11/29/2019 04:07:54 pm</t>
  </si>
  <si>
    <t>11/29/2019 04:22:54 pm</t>
  </si>
  <si>
    <t>11/29/2019 04:37:54 pm</t>
  </si>
  <si>
    <t>11/29/2019 04:52:54 pm</t>
  </si>
  <si>
    <t>11/29/2019 05:07:54 pm</t>
  </si>
  <si>
    <t>11/29/2019 05:22:54 pm</t>
  </si>
  <si>
    <t>11/29/2019 05:37:54 pm</t>
  </si>
  <si>
    <t>11/29/2019 05:52:54 pm</t>
  </si>
  <si>
    <t>11/29/2019 06:07:54 pm</t>
  </si>
  <si>
    <t>11/29/2019 06:22:54 pm</t>
  </si>
  <si>
    <t>11/29/2019 06:37:54 pm</t>
  </si>
  <si>
    <t>11/29/2019 06:52:54 pm</t>
  </si>
  <si>
    <t>11/29/2019 07:07:54 pm</t>
  </si>
  <si>
    <t>11/29/2019 07:22:54 pm</t>
  </si>
  <si>
    <t>11/29/2019 07:37:54 pm</t>
  </si>
  <si>
    <t>11/29/2019 07:52:54 pm</t>
  </si>
  <si>
    <t>11/29/2019 08:07:54 pm</t>
  </si>
  <si>
    <t>11/29/2019 08:22:54 pm</t>
  </si>
  <si>
    <t>11/29/2019 08:37:54 pm</t>
  </si>
  <si>
    <t>11/29/2019 08:52:54 pm</t>
  </si>
  <si>
    <t>11/29/2019 09:07:54 pm</t>
  </si>
  <si>
    <t>11/29/2019 09:22:54 pm</t>
  </si>
  <si>
    <t>11/29/2019 09:37:54 pm</t>
  </si>
  <si>
    <t>11/29/2019 09:52:54 pm</t>
  </si>
  <si>
    <t>11/29/2019 10:07:54 pm</t>
  </si>
  <si>
    <t>11/29/2019 10:22:54 pm</t>
  </si>
  <si>
    <t>11/29/2019 10:37:54 pm</t>
  </si>
  <si>
    <t>11/29/2019 10:52:54 pm</t>
  </si>
  <si>
    <t>11/29/2019 11:07:54 pm</t>
  </si>
  <si>
    <t>11/29/2019 11:22:54 pm</t>
  </si>
  <si>
    <t>11/29/2019 11:37:54 pm</t>
  </si>
  <si>
    <t>11/29/2019 11:52:54 pm</t>
  </si>
  <si>
    <t>11/30/2019 12:07:54 am</t>
  </si>
  <si>
    <t>11/30/2019 12:22:54 am</t>
  </si>
  <si>
    <t>11/30/2019 12:37:54 am</t>
  </si>
  <si>
    <t>11/30/2019 12:52:54 am</t>
  </si>
  <si>
    <t>11/30/2019 01:07:54 am</t>
  </si>
  <si>
    <t>11/30/2019 01:22:54 am</t>
  </si>
  <si>
    <t>11/30/2019 01:37:54 am</t>
  </si>
  <si>
    <t>11/30/2019 01:52:54 am</t>
  </si>
  <si>
    <t>11/30/2019 02:07:54 am</t>
  </si>
  <si>
    <t>11/30/2019 02:22:54 am</t>
  </si>
  <si>
    <t>11/30/2019 02:37:54 am</t>
  </si>
  <si>
    <t>11/30/2019 02:52:54 am</t>
  </si>
  <si>
    <t>11/30/2019 03:07:54 am</t>
  </si>
  <si>
    <t>11/30/2019 03:22:54 am</t>
  </si>
  <si>
    <t>11/30/2019 03:37:54 am</t>
  </si>
  <si>
    <t>11/30/2019 03:52:54 am</t>
  </si>
  <si>
    <t>11/30/2019 04:07:54 am</t>
  </si>
  <si>
    <t>11/30/2019 04:22:54 am</t>
  </si>
  <si>
    <t>11/30/2019 04:37:54 am</t>
  </si>
  <si>
    <t>11/30/2019 04:52:54 am</t>
  </si>
  <si>
    <t>11/30/2019 05:07:54 am</t>
  </si>
  <si>
    <t>11/30/2019 05:22:54 am</t>
  </si>
  <si>
    <t>11/30/2019 05:37:54 am</t>
  </si>
  <si>
    <t>11/30/2019 05:52:54 am</t>
  </si>
  <si>
    <t>11/30/2019 06:07:54 am</t>
  </si>
  <si>
    <t>11/30/2019 06:22:54 am</t>
  </si>
  <si>
    <t>11/30/2019 06:37:54 am</t>
  </si>
  <si>
    <t>11/30/2019 06:52:54 am</t>
  </si>
  <si>
    <t>11/30/2019 07:07:54 am</t>
  </si>
  <si>
    <t>11/30/2019 07:22:54 am</t>
  </si>
  <si>
    <t>11/30/2019 07:37:54 am</t>
  </si>
  <si>
    <t>11/30/2019 07:52:54 am</t>
  </si>
  <si>
    <t>11/30/2019 08:07:54 am</t>
  </si>
  <si>
    <t>11/30/2019 08:22:54 am</t>
  </si>
  <si>
    <t>11/30/2019 08:37:54 am</t>
  </si>
  <si>
    <t>11/30/2019 08:52:54 am</t>
  </si>
  <si>
    <t>11/30/2019 09:07:54 am</t>
  </si>
  <si>
    <t>11/30/2019 09:22:54 am</t>
  </si>
  <si>
    <t>11/30/2019 09:37:54 am</t>
  </si>
  <si>
    <t>11/30/2019 09:52:54 am</t>
  </si>
  <si>
    <t>11/30/2019 10:07:54 am</t>
  </si>
  <si>
    <t>11/30/2019 10:22:54 am</t>
  </si>
  <si>
    <t>11/30/2019 10:37:54 am</t>
  </si>
  <si>
    <t>11/30/2019 10:52:54 am</t>
  </si>
  <si>
    <t>11/30/2019 11:07:54 am</t>
  </si>
  <si>
    <t>11/30/2019 11:22:54 am</t>
  </si>
  <si>
    <t>11/30/2019 11:37:54 am</t>
  </si>
  <si>
    <t>11/30/2019 11:52:54 am</t>
  </si>
  <si>
    <t>11/30/2019 12:07:54 pm</t>
  </si>
  <si>
    <t>11/30/2019 12:22:54 pm</t>
  </si>
  <si>
    <t>11/30/2019 12:37:54 pm</t>
  </si>
  <si>
    <t>11/30/2019 12:52:54 pm</t>
  </si>
  <si>
    <t>11/30/2019 01:07:54 pm</t>
  </si>
  <si>
    <t>11/30/2019 01:22:54 pm</t>
  </si>
  <si>
    <t>11/30/2019 01:37:54 pm</t>
  </si>
  <si>
    <t>11/30/2019 01:52:54 pm</t>
  </si>
  <si>
    <t>11/30/2019 02:07:54 pm</t>
  </si>
  <si>
    <t>11/30/2019 02:22:54 pm</t>
  </si>
  <si>
    <t>11/30/2019 02:37:54 pm</t>
  </si>
  <si>
    <t>11/30/2019 02:52:54 pm</t>
  </si>
  <si>
    <t>11/30/2019 03:07:54 pm</t>
  </si>
  <si>
    <t>11/30/2019 03:22:54 pm</t>
  </si>
  <si>
    <t>11/30/2019 03:37:54 pm</t>
  </si>
  <si>
    <t>11/30/2019 03:52:54 pm</t>
  </si>
  <si>
    <t>11/30/2019 04:07:54 pm</t>
  </si>
  <si>
    <t>11/30/2019 04:22:54 pm</t>
  </si>
  <si>
    <t>11/30/2019 04:37:54 pm</t>
  </si>
  <si>
    <t>11/30/2019 04:52:54 pm</t>
  </si>
  <si>
    <t>11/30/2019 05:07:54 pm</t>
  </si>
  <si>
    <t>11/30/2019 05:22:54 pm</t>
  </si>
  <si>
    <t>11/30/2019 05:37:54 pm</t>
  </si>
  <si>
    <t>11/30/2019 05:52:54 pm</t>
  </si>
  <si>
    <t>11/30/2019 06:07:54 pm</t>
  </si>
  <si>
    <t>11/30/2019 06:22:54 pm</t>
  </si>
  <si>
    <t>11/30/2019 06:37:54 pm</t>
  </si>
  <si>
    <t>11/30/2019 06:52:54 pm</t>
  </si>
  <si>
    <t>11/30/2019 07:07:54 pm</t>
  </si>
  <si>
    <t>11/30/2019 07:22:54 pm</t>
  </si>
  <si>
    <t>11/30/2019 07:37:54 pm</t>
  </si>
  <si>
    <t>11/30/2019 07:52:54 pm</t>
  </si>
  <si>
    <t>11/30/2019 08:07:54 pm</t>
  </si>
  <si>
    <t>11/30/2019 08:22:54 pm</t>
  </si>
  <si>
    <t>11/30/2019 08:37:54 pm</t>
  </si>
  <si>
    <t>11/30/2019 08:52:54 pm</t>
  </si>
  <si>
    <t>11/30/2019 09:07:54 pm</t>
  </si>
  <si>
    <t>11/30/2019 09:22:54 pm</t>
  </si>
  <si>
    <t>11/30/2019 09:37:54 pm</t>
  </si>
  <si>
    <t>11/30/2019 09:52:54 pm</t>
  </si>
  <si>
    <t>11/30/2019 10:07:54 pm</t>
  </si>
  <si>
    <t>11/30/2019 10:22:54 pm</t>
  </si>
  <si>
    <t>11/30/2019 10:37:54 pm</t>
  </si>
  <si>
    <t>11/30/2019 10:52:54 pm</t>
  </si>
  <si>
    <t>11/30/2019 11:07:54 pm</t>
  </si>
  <si>
    <t>11/30/2019 11:22:54 pm</t>
  </si>
  <si>
    <t>11/30/2019 11:37:54 pm</t>
  </si>
  <si>
    <t>11/30/2019 11:52:54 pm</t>
  </si>
  <si>
    <t>Min</t>
  </si>
  <si>
    <t>Max</t>
  </si>
  <si>
    <t>Replicat</t>
  </si>
  <si>
    <t>min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</si>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</sst>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m]:ss.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9CCFF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2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10" xfId="0" applyBorder="1"/>
    <xf numFmtId="0" fontId="1" fillId="0" borderId="16" xfId="0" applyFont="1" applyBorder="1"/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166" fontId="1" fillId="0" borderId="59" xfId="0" applyNumberFormat="1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60" xfId="0" applyNumberFormat="1" applyFont="1" applyBorder="1" applyAlignment="1">
      <alignment horizontal="center" vertical="center"/>
    </xf>
    <xf numFmtId="166" fontId="1" fillId="0" borderId="62" xfId="0" applyNumberFormat="1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63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64" xfId="0" applyNumberFormat="1" applyFont="1" applyBorder="1" applyAlignment="1">
      <alignment horizontal="center" vertical="center"/>
    </xf>
    <xf numFmtId="0" fontId="0" fillId="8" borderId="0" xfId="0" applyFill="1"/>
    <xf numFmtId="0" fontId="4" fillId="9" borderId="0" xfId="1"/>
    <xf numFmtId="0" fontId="0" fillId="0" borderId="0" xfId="0" applyFill="1"/>
    <xf numFmtId="0" fontId="0" fillId="0" borderId="4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0" fillId="0" borderId="27" xfId="0" applyBorder="1"/>
    <xf numFmtId="0" fontId="0" fillId="0" borderId="42" xfId="0" applyNumberFormat="1" applyBorder="1"/>
    <xf numFmtId="2" fontId="0" fillId="0" borderId="42" xfId="0" applyNumberFormat="1" applyBorder="1"/>
    <xf numFmtId="0" fontId="0" fillId="0" borderId="38" xfId="0" applyNumberFormat="1" applyBorder="1"/>
    <xf numFmtId="0" fontId="0" fillId="0" borderId="45" xfId="0" applyBorder="1"/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" borderId="0" xfId="0" applyFill="1"/>
    <xf numFmtId="0" fontId="0" fillId="0" borderId="2" xfId="0" applyBorder="1"/>
    <xf numFmtId="0" fontId="0" fillId="0" borderId="47" xfId="0" applyBorder="1"/>
    <xf numFmtId="0" fontId="0" fillId="0" borderId="5" xfId="0" applyBorder="1"/>
    <xf numFmtId="0" fontId="0" fillId="0" borderId="49" xfId="0" applyBorder="1"/>
    <xf numFmtId="0" fontId="0" fillId="0" borderId="7" xfId="0" applyBorder="1"/>
    <xf numFmtId="0" fontId="0" fillId="0" borderId="51" xfId="0" applyBorder="1"/>
    <xf numFmtId="0" fontId="0" fillId="0" borderId="13" xfId="0" applyBorder="1"/>
    <xf numFmtId="0" fontId="0" fillId="0" borderId="52" xfId="0" applyBorder="1"/>
    <xf numFmtId="0" fontId="0" fillId="0" borderId="53" xfId="0" applyBorder="1"/>
    <xf numFmtId="0" fontId="1" fillId="0" borderId="0" xfId="0" applyFont="1"/>
    <xf numFmtId="0" fontId="0" fillId="0" borderId="0" xfId="0"/>
    <xf numFmtId="0" fontId="0" fillId="0" borderId="0" xfId="0"/>
    <xf numFmtId="22" fontId="0" fillId="0" borderId="0" xfId="0" applyNumberFormat="1"/>
    <xf numFmtId="0" fontId="1" fillId="0" borderId="0" xfId="0" applyFont="1" applyBorder="1"/>
    <xf numFmtId="0" fontId="0" fillId="0" borderId="0" xfId="0"/>
    <xf numFmtId="22" fontId="0" fillId="0" borderId="0" xfId="0" applyNumberFormat="1"/>
    <xf numFmtId="0" fontId="0" fillId="0" borderId="1" xfId="0" applyBorder="1"/>
    <xf numFmtId="165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65" fontId="0" fillId="0" borderId="1" xfId="0" applyNumberFormat="1" applyFill="1" applyBorder="1"/>
    <xf numFmtId="2" fontId="1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0" fontId="2" fillId="1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10" borderId="14" xfId="0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0" fontId="0" fillId="0" borderId="0" xfId="0" applyNumberFormat="1"/>
    <xf numFmtId="0" fontId="0" fillId="5" borderId="2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</cellXfs>
  <cellStyles count="2">
    <cellStyle name="Neutral" xfId="1" builtinId="28"/>
    <cellStyle name="Standard" xfId="0" builtinId="0"/>
  </cellStyles>
  <dxfs count="2"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R12"/>
  <sheetViews>
    <sheetView tabSelected="1" workbookViewId="0">
      <selection activeCell="E21" sqref="E21"/>
    </sheetView>
  </sheetViews>
  <sheetFormatPr baseColWidth="10" defaultRowHeight="15" x14ac:dyDescent="0.2"/>
  <cols>
    <col min="3" max="3" width="12.6640625" customWidth="1"/>
  </cols>
  <sheetData>
    <row r="4" spans="2:18" x14ac:dyDescent="0.2">
      <c r="B4" s="7" t="s">
        <v>7</v>
      </c>
      <c r="C4" s="7">
        <v>-1</v>
      </c>
      <c r="D4" s="19">
        <v>0</v>
      </c>
      <c r="E4" s="8">
        <v>1</v>
      </c>
      <c r="F4" s="7">
        <v>2</v>
      </c>
      <c r="G4" s="8">
        <v>3</v>
      </c>
      <c r="H4" s="7">
        <v>4</v>
      </c>
      <c r="I4" s="8">
        <v>5</v>
      </c>
      <c r="J4" s="7">
        <v>6</v>
      </c>
      <c r="K4" s="8">
        <v>7</v>
      </c>
      <c r="L4" s="7">
        <v>8</v>
      </c>
      <c r="M4" s="8">
        <v>9</v>
      </c>
      <c r="N4" s="7">
        <v>10</v>
      </c>
      <c r="O4" s="8">
        <v>11</v>
      </c>
      <c r="P4" s="7">
        <v>12</v>
      </c>
      <c r="Q4" s="8">
        <v>13</v>
      </c>
      <c r="R4" s="19">
        <v>14</v>
      </c>
    </row>
    <row r="5" spans="2:18" x14ac:dyDescent="0.2">
      <c r="B5" s="10" t="s">
        <v>8</v>
      </c>
      <c r="C5" s="13">
        <v>43783</v>
      </c>
      <c r="D5" s="20">
        <v>43787</v>
      </c>
      <c r="E5" s="20">
        <v>43788</v>
      </c>
      <c r="F5" s="20">
        <v>43789</v>
      </c>
      <c r="G5" s="20">
        <v>43790</v>
      </c>
      <c r="H5" s="20">
        <v>43791</v>
      </c>
      <c r="I5" s="20">
        <v>43792</v>
      </c>
      <c r="J5" s="20">
        <v>43793</v>
      </c>
      <c r="K5" s="20">
        <v>43794</v>
      </c>
      <c r="L5" s="20">
        <v>43795</v>
      </c>
      <c r="M5" s="20">
        <v>43796</v>
      </c>
      <c r="N5" s="20">
        <v>43797</v>
      </c>
      <c r="O5" s="20">
        <v>43798</v>
      </c>
      <c r="P5" s="20">
        <v>43799</v>
      </c>
      <c r="Q5" s="20">
        <v>43800</v>
      </c>
      <c r="R5" s="20">
        <v>43801</v>
      </c>
    </row>
    <row r="6" spans="2:18" x14ac:dyDescent="0.2">
      <c r="B6" s="181" t="s">
        <v>12</v>
      </c>
      <c r="C6" s="184" t="s">
        <v>9</v>
      </c>
      <c r="D6" s="21" t="s">
        <v>6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22" t="s">
        <v>5</v>
      </c>
    </row>
    <row r="7" spans="2:18" x14ac:dyDescent="0.2">
      <c r="B7" s="181"/>
      <c r="C7" s="181"/>
      <c r="D7" s="179" t="s">
        <v>10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4"/>
    </row>
    <row r="8" spans="2:18" x14ac:dyDescent="0.2">
      <c r="B8" s="181"/>
      <c r="C8" s="181"/>
      <c r="D8" s="17"/>
      <c r="E8" s="185" t="s">
        <v>16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</row>
    <row r="9" spans="2:18" x14ac:dyDescent="0.2">
      <c r="B9" s="181"/>
      <c r="C9" s="181"/>
      <c r="D9" s="14"/>
      <c r="E9" s="23" t="s">
        <v>11</v>
      </c>
      <c r="F9" s="11"/>
      <c r="G9" s="23" t="s">
        <v>11</v>
      </c>
      <c r="H9" s="11"/>
      <c r="I9" s="11"/>
      <c r="J9" s="11"/>
      <c r="K9" s="23" t="s">
        <v>11</v>
      </c>
      <c r="L9" s="11"/>
      <c r="M9" s="11"/>
      <c r="N9" s="11"/>
      <c r="O9" s="11"/>
      <c r="P9" s="11"/>
      <c r="Q9" s="11"/>
      <c r="R9" s="23" t="s">
        <v>11</v>
      </c>
    </row>
    <row r="10" spans="2:18" ht="32" x14ac:dyDescent="0.2">
      <c r="B10" s="181"/>
      <c r="C10" s="181"/>
      <c r="D10" s="14"/>
      <c r="E10" s="11"/>
      <c r="F10" s="11"/>
      <c r="G10" s="9"/>
      <c r="H10" s="18" t="s">
        <v>13</v>
      </c>
      <c r="I10" s="11"/>
      <c r="J10" s="11"/>
      <c r="K10" s="11"/>
      <c r="L10" s="18" t="s">
        <v>13</v>
      </c>
      <c r="M10" s="11"/>
      <c r="N10" s="11"/>
      <c r="O10" s="11"/>
      <c r="P10" s="18" t="s">
        <v>13</v>
      </c>
      <c r="Q10" s="11"/>
      <c r="R10" s="14"/>
    </row>
    <row r="11" spans="2:18" ht="32" x14ac:dyDescent="0.2">
      <c r="B11" s="181"/>
      <c r="C11" s="181"/>
      <c r="D11" s="15" t="s">
        <v>15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 t="s">
        <v>15</v>
      </c>
    </row>
    <row r="12" spans="2:18" x14ac:dyDescent="0.2">
      <c r="B12" s="182"/>
      <c r="C12" s="182"/>
      <c r="D12" s="10"/>
      <c r="E12" s="12"/>
      <c r="F12" s="12"/>
      <c r="G12" s="12"/>
      <c r="H12" s="12"/>
      <c r="I12" s="12"/>
      <c r="J12" s="12"/>
      <c r="K12" s="12"/>
      <c r="L12" s="16" t="s">
        <v>14</v>
      </c>
      <c r="M12" s="12"/>
      <c r="N12" s="12"/>
      <c r="O12" s="12"/>
      <c r="P12" s="12"/>
      <c r="Q12" s="12"/>
      <c r="R12" s="16" t="s">
        <v>14</v>
      </c>
    </row>
  </sheetData>
  <mergeCells count="5">
    <mergeCell ref="D7:Q7"/>
    <mergeCell ref="B6:B12"/>
    <mergeCell ref="E6:Q6"/>
    <mergeCell ref="C6:C12"/>
    <mergeCell ref="E8:R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6942-FC31-5A4A-899F-F29A851CC663}">
  <dimension ref="A1:J191"/>
  <sheetViews>
    <sheetView zoomScaleNormal="80" workbookViewId="0">
      <selection sqref="A1:A2"/>
    </sheetView>
  </sheetViews>
  <sheetFormatPr baseColWidth="10" defaultRowHeight="15" x14ac:dyDescent="0.2"/>
  <cols>
    <col min="1" max="1" width="19.33203125" style="156" bestFit="1" customWidth="1"/>
    <col min="2" max="16384" width="10.83203125" style="156"/>
  </cols>
  <sheetData>
    <row r="1" spans="1:10" x14ac:dyDescent="0.2">
      <c r="A1" s="223" t="s">
        <v>62</v>
      </c>
      <c r="B1" s="225" t="s">
        <v>1301</v>
      </c>
      <c r="C1" s="226"/>
      <c r="D1" s="226"/>
      <c r="E1" s="226"/>
      <c r="F1" s="226"/>
      <c r="G1" s="226"/>
      <c r="H1" s="226"/>
      <c r="I1" s="226"/>
    </row>
    <row r="2" spans="1:10" x14ac:dyDescent="0.2">
      <c r="A2" s="224"/>
      <c r="B2" s="164">
        <v>1</v>
      </c>
      <c r="C2" s="164">
        <v>2</v>
      </c>
      <c r="D2" s="164">
        <v>3</v>
      </c>
      <c r="E2" s="164">
        <v>4</v>
      </c>
      <c r="F2" s="164">
        <v>5</v>
      </c>
      <c r="G2" s="165">
        <v>6</v>
      </c>
      <c r="H2" s="164">
        <v>7</v>
      </c>
      <c r="I2" s="164">
        <v>8</v>
      </c>
    </row>
    <row r="3" spans="1:10" x14ac:dyDescent="0.2">
      <c r="A3" s="166" t="s">
        <v>17</v>
      </c>
      <c r="B3" s="167">
        <v>1.6078207492828369</v>
      </c>
      <c r="C3" s="167">
        <v>4.7675681114196777</v>
      </c>
      <c r="D3" s="167">
        <v>2.3623421192169189</v>
      </c>
      <c r="E3" s="167">
        <v>13.794224739074707</v>
      </c>
      <c r="F3" s="167">
        <v>1.2689392566680908</v>
      </c>
      <c r="G3" s="167">
        <v>3.6434547901153564</v>
      </c>
      <c r="H3" s="167">
        <v>18.648178100585938</v>
      </c>
      <c r="I3" s="167">
        <v>18.753721237182617</v>
      </c>
    </row>
    <row r="4" spans="1:10" x14ac:dyDescent="0.2">
      <c r="A4" s="168" t="s">
        <v>18</v>
      </c>
      <c r="B4" s="167">
        <v>4.0404996871948242</v>
      </c>
      <c r="C4" s="167">
        <v>7.1098537445068359</v>
      </c>
      <c r="D4" s="167">
        <v>4.9030733108520508</v>
      </c>
      <c r="E4" s="167">
        <v>17.527856826782227</v>
      </c>
      <c r="F4" s="167">
        <v>5.140169620513916</v>
      </c>
      <c r="G4" s="167">
        <v>5.6075224876403809</v>
      </c>
      <c r="H4" s="167">
        <v>22.156841278076172</v>
      </c>
      <c r="I4" s="167">
        <v>23.579486846923828</v>
      </c>
    </row>
    <row r="5" spans="1:10" x14ac:dyDescent="0.2">
      <c r="A5" s="168" t="s">
        <v>19</v>
      </c>
      <c r="B5" s="167">
        <v>4.3263983726501465</v>
      </c>
      <c r="C5" s="167">
        <v>11.635959625244141</v>
      </c>
      <c r="D5" s="167">
        <v>5.1676740646362305</v>
      </c>
      <c r="E5" s="167">
        <v>21.021230697631836</v>
      </c>
      <c r="F5" s="167">
        <v>3.0936233997344971</v>
      </c>
      <c r="G5" s="167">
        <v>6.5846514701843262</v>
      </c>
      <c r="H5" s="167">
        <v>36.941478729248047</v>
      </c>
      <c r="I5" s="167">
        <v>27.978080749511719</v>
      </c>
    </row>
    <row r="6" spans="1:10" x14ac:dyDescent="0.2">
      <c r="A6" s="168" t="s">
        <v>20</v>
      </c>
      <c r="B6" s="169">
        <v>0.3545880913734436</v>
      </c>
      <c r="C6" s="169">
        <v>0.65648347139358521</v>
      </c>
      <c r="D6" s="169">
        <v>0.45437565445899963</v>
      </c>
      <c r="E6" s="169">
        <v>0.77860832214355469</v>
      </c>
      <c r="F6" s="169">
        <v>0.21260163187980652</v>
      </c>
      <c r="G6" s="169">
        <v>0.62886875867843628</v>
      </c>
      <c r="H6" s="169">
        <v>0.8383137583732605</v>
      </c>
      <c r="I6" s="169">
        <v>0.78445178270339966</v>
      </c>
    </row>
    <row r="7" spans="1:10" x14ac:dyDescent="0.2">
      <c r="A7" s="168" t="s">
        <v>21</v>
      </c>
      <c r="B7" s="170">
        <v>7469</v>
      </c>
      <c r="C7" s="170">
        <v>7500</v>
      </c>
      <c r="D7" s="170">
        <v>7500</v>
      </c>
      <c r="E7" s="170">
        <v>7362</v>
      </c>
      <c r="F7" s="170">
        <v>7384</v>
      </c>
      <c r="G7" s="170">
        <v>7500</v>
      </c>
      <c r="H7" s="170">
        <v>7500</v>
      </c>
      <c r="I7" s="170">
        <v>7246</v>
      </c>
    </row>
    <row r="8" spans="1:10" x14ac:dyDescent="0.2">
      <c r="A8" s="168" t="s">
        <v>22</v>
      </c>
      <c r="B8" s="171">
        <v>3.4578705672174692E-3</v>
      </c>
      <c r="C8" s="171">
        <v>3.4722222480922937E-3</v>
      </c>
      <c r="D8" s="171">
        <v>3.4722222480922937E-3</v>
      </c>
      <c r="E8" s="171">
        <v>3.4083335194736719E-3</v>
      </c>
      <c r="F8" s="171">
        <v>3.4185184631496668E-3</v>
      </c>
      <c r="G8" s="171">
        <v>3.4722222480922937E-3</v>
      </c>
      <c r="H8" s="171">
        <v>3.4722222480922937E-3</v>
      </c>
      <c r="I8" s="171">
        <v>3.3546295017004013E-3</v>
      </c>
    </row>
    <row r="9" spans="1:10" x14ac:dyDescent="0.2">
      <c r="A9" s="168" t="s">
        <v>23</v>
      </c>
      <c r="B9" s="170">
        <v>31</v>
      </c>
      <c r="C9" s="170">
        <v>0</v>
      </c>
      <c r="D9" s="170">
        <v>0</v>
      </c>
      <c r="E9" s="170">
        <v>138</v>
      </c>
      <c r="F9" s="170">
        <v>116</v>
      </c>
      <c r="G9" s="170">
        <v>0</v>
      </c>
      <c r="H9" s="170">
        <v>0</v>
      </c>
      <c r="I9" s="170">
        <v>254</v>
      </c>
    </row>
    <row r="10" spans="1:10" x14ac:dyDescent="0.2">
      <c r="A10" s="168" t="s">
        <v>24</v>
      </c>
      <c r="B10" s="171">
        <v>1.4351851859828457E-5</v>
      </c>
      <c r="C10" s="171">
        <v>0</v>
      </c>
      <c r="D10" s="171">
        <v>0</v>
      </c>
      <c r="E10" s="171">
        <v>6.3888888689689338E-5</v>
      </c>
      <c r="F10" s="171">
        <v>5.370370126911439E-5</v>
      </c>
      <c r="G10" s="171">
        <v>0</v>
      </c>
      <c r="H10" s="171">
        <v>0</v>
      </c>
      <c r="I10" s="171">
        <v>1.1759259359678254E-4</v>
      </c>
    </row>
    <row r="11" spans="1:10" x14ac:dyDescent="0.2">
      <c r="A11" s="168" t="s">
        <v>25</v>
      </c>
      <c r="B11" s="170">
        <v>7500</v>
      </c>
      <c r="C11" s="170">
        <v>7500</v>
      </c>
      <c r="D11" s="170">
        <v>7500</v>
      </c>
      <c r="E11" s="170">
        <v>7500</v>
      </c>
      <c r="F11" s="170">
        <v>7500</v>
      </c>
      <c r="G11" s="170">
        <v>7500</v>
      </c>
      <c r="H11" s="170">
        <v>7500</v>
      </c>
      <c r="I11" s="170">
        <v>7500</v>
      </c>
    </row>
    <row r="12" spans="1:10" x14ac:dyDescent="0.2">
      <c r="A12" s="168" t="s">
        <v>26</v>
      </c>
      <c r="B12" s="170">
        <v>14999</v>
      </c>
      <c r="C12" s="170">
        <v>14999</v>
      </c>
      <c r="D12" s="170">
        <v>14999</v>
      </c>
      <c r="E12" s="170">
        <v>14999</v>
      </c>
      <c r="F12" s="170">
        <v>14999</v>
      </c>
      <c r="G12" s="170">
        <v>14999</v>
      </c>
      <c r="H12" s="170">
        <v>14999</v>
      </c>
      <c r="I12" s="170">
        <v>14999</v>
      </c>
    </row>
    <row r="13" spans="1:10" x14ac:dyDescent="0.2">
      <c r="A13" s="168" t="s">
        <v>27</v>
      </c>
      <c r="B13" s="169">
        <v>0.99586665630340576</v>
      </c>
      <c r="C13" s="169">
        <v>1</v>
      </c>
      <c r="D13" s="169">
        <v>1</v>
      </c>
      <c r="E13" s="169">
        <v>0.98159998655319214</v>
      </c>
      <c r="F13" s="169">
        <v>0.98453330993652344</v>
      </c>
      <c r="G13" s="169">
        <v>1</v>
      </c>
      <c r="H13" s="169">
        <v>1</v>
      </c>
      <c r="I13" s="169">
        <v>0.96613335609436035</v>
      </c>
      <c r="J13" s="178"/>
    </row>
    <row r="14" spans="1:10" x14ac:dyDescent="0.2">
      <c r="A14" s="168" t="s">
        <v>28</v>
      </c>
      <c r="B14" s="169">
        <v>4.1333334520459175E-3</v>
      </c>
      <c r="C14" s="169">
        <v>0</v>
      </c>
      <c r="D14" s="169">
        <v>0</v>
      </c>
      <c r="E14" s="169">
        <v>1.8400000408291817E-2</v>
      </c>
      <c r="F14" s="169">
        <v>1.5466666780412197E-2</v>
      </c>
      <c r="G14" s="169">
        <v>0</v>
      </c>
      <c r="H14" s="169">
        <v>0</v>
      </c>
      <c r="I14" s="169">
        <v>3.3866666257381439E-2</v>
      </c>
    </row>
    <row r="15" spans="1:10" x14ac:dyDescent="0.2">
      <c r="A15" s="168" t="s">
        <v>29</v>
      </c>
      <c r="B15" s="170">
        <v>4</v>
      </c>
      <c r="C15" s="170">
        <v>4</v>
      </c>
      <c r="D15" s="170">
        <v>6</v>
      </c>
      <c r="E15" s="170">
        <v>4</v>
      </c>
      <c r="F15" s="170">
        <v>4</v>
      </c>
      <c r="G15" s="170">
        <v>4</v>
      </c>
      <c r="H15" s="170">
        <v>4</v>
      </c>
      <c r="I15" s="170">
        <v>6</v>
      </c>
    </row>
    <row r="16" spans="1:10" x14ac:dyDescent="0.2">
      <c r="A16" s="168" t="s">
        <v>30</v>
      </c>
      <c r="B16" s="170">
        <v>9</v>
      </c>
      <c r="C16" s="170">
        <v>9</v>
      </c>
      <c r="D16" s="170">
        <v>9</v>
      </c>
      <c r="E16" s="170">
        <v>9</v>
      </c>
      <c r="F16" s="170">
        <v>9</v>
      </c>
      <c r="G16" s="170">
        <v>9</v>
      </c>
      <c r="H16" s="170">
        <v>9</v>
      </c>
      <c r="I16" s="170">
        <v>9</v>
      </c>
    </row>
    <row r="17" spans="1:9" x14ac:dyDescent="0.2">
      <c r="A17" s="168" t="s">
        <v>31</v>
      </c>
      <c r="B17" s="169">
        <v>0.4444444477558136</v>
      </c>
      <c r="C17" s="169">
        <v>0.4444444477558136</v>
      </c>
      <c r="D17" s="169">
        <v>0.66666668653488159</v>
      </c>
      <c r="E17" s="169">
        <v>0.4444444477558136</v>
      </c>
      <c r="F17" s="169">
        <v>0.4444444477558136</v>
      </c>
      <c r="G17" s="169">
        <v>0.4444444477558136</v>
      </c>
      <c r="H17" s="169">
        <v>0.4444444477558136</v>
      </c>
      <c r="I17" s="169">
        <v>0.66666668653488159</v>
      </c>
    </row>
    <row r="18" spans="1:9" x14ac:dyDescent="0.2">
      <c r="A18" s="168" t="s">
        <v>32</v>
      </c>
      <c r="B18" s="172">
        <v>506.68276977539062</v>
      </c>
      <c r="C18" s="172">
        <v>1468.10888671875</v>
      </c>
      <c r="D18" s="172">
        <v>734.15057373046875</v>
      </c>
      <c r="E18" s="172">
        <v>4177.4130859375</v>
      </c>
      <c r="F18" s="172">
        <v>397.85177612304688</v>
      </c>
      <c r="G18" s="172">
        <v>1115.9339599609375</v>
      </c>
      <c r="H18" s="172">
        <v>5624.33984375</v>
      </c>
      <c r="I18" s="172">
        <v>5674.32373046875</v>
      </c>
    </row>
    <row r="19" spans="1:9" x14ac:dyDescent="0.2">
      <c r="A19" s="168" t="s">
        <v>33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</row>
    <row r="20" spans="1:9" x14ac:dyDescent="0.2">
      <c r="A20" s="168" t="s">
        <v>34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</row>
    <row r="21" spans="1:9" x14ac:dyDescent="0.2">
      <c r="A21" s="168" t="s">
        <v>35</v>
      </c>
      <c r="B21" s="170">
        <v>12</v>
      </c>
      <c r="C21" s="170">
        <v>12</v>
      </c>
      <c r="D21" s="170">
        <v>14</v>
      </c>
      <c r="E21" s="170">
        <v>4</v>
      </c>
      <c r="F21" s="170">
        <v>9</v>
      </c>
      <c r="G21" s="170">
        <v>11</v>
      </c>
      <c r="H21" s="170">
        <v>5</v>
      </c>
      <c r="I21" s="170">
        <v>8</v>
      </c>
    </row>
    <row r="22" spans="1:9" x14ac:dyDescent="0.2">
      <c r="A22" s="168" t="s">
        <v>36</v>
      </c>
      <c r="B22" s="171">
        <v>2.472221152856946E-3</v>
      </c>
      <c r="C22" s="171">
        <v>1.1666658101603389E-3</v>
      </c>
      <c r="D22" s="171">
        <v>2.1333326585590839E-3</v>
      </c>
      <c r="E22" s="171">
        <v>7.7592604793608189E-4</v>
      </c>
      <c r="F22" s="171">
        <v>3.0888901092112064E-3</v>
      </c>
      <c r="G22" s="171">
        <v>1.3296293327584863E-3</v>
      </c>
      <c r="H22" s="171">
        <v>2.1296253544278443E-4</v>
      </c>
      <c r="I22" s="171">
        <v>7.2824017843231559E-4</v>
      </c>
    </row>
    <row r="23" spans="1:9" x14ac:dyDescent="0.2">
      <c r="A23" s="168" t="s">
        <v>37</v>
      </c>
      <c r="B23" s="171">
        <v>2.0601844880729914E-4</v>
      </c>
      <c r="C23" s="171">
        <v>9.7222153272014111E-5</v>
      </c>
      <c r="D23" s="171">
        <v>1.5238090418279171E-4</v>
      </c>
      <c r="E23" s="171">
        <v>1.9398151198402047E-4</v>
      </c>
      <c r="F23" s="171">
        <v>3.4320997656323016E-4</v>
      </c>
      <c r="G23" s="171">
        <v>1.2087539653293788E-4</v>
      </c>
      <c r="H23" s="171">
        <v>4.2592506360961124E-5</v>
      </c>
      <c r="I23" s="171">
        <v>9.1030022304039448E-5</v>
      </c>
    </row>
    <row r="24" spans="1:9" x14ac:dyDescent="0.2">
      <c r="A24" s="223" t="s">
        <v>3</v>
      </c>
      <c r="B24" s="225" t="s">
        <v>1301</v>
      </c>
      <c r="C24" s="226"/>
      <c r="D24" s="226"/>
      <c r="E24" s="226"/>
      <c r="F24" s="226"/>
      <c r="G24" s="226"/>
      <c r="H24" s="226"/>
      <c r="I24" s="226"/>
    </row>
    <row r="25" spans="1:9" x14ac:dyDescent="0.2">
      <c r="A25" s="224"/>
      <c r="B25" s="164">
        <v>1</v>
      </c>
      <c r="C25" s="164">
        <v>2</v>
      </c>
      <c r="D25" s="164">
        <v>3</v>
      </c>
      <c r="E25" s="164">
        <v>4</v>
      </c>
      <c r="F25" s="164">
        <v>5</v>
      </c>
      <c r="G25" s="165">
        <v>6</v>
      </c>
      <c r="H25" s="164">
        <v>7</v>
      </c>
      <c r="I25" s="164">
        <v>8</v>
      </c>
    </row>
    <row r="26" spans="1:9" x14ac:dyDescent="0.2">
      <c r="A26" s="166" t="s">
        <v>17</v>
      </c>
      <c r="B26" s="167">
        <v>28.264211654663086</v>
      </c>
      <c r="C26" s="167">
        <v>20.821374893188477</v>
      </c>
      <c r="D26" s="167">
        <v>17.446001052856445</v>
      </c>
      <c r="E26" s="167">
        <v>20.192407608032227</v>
      </c>
      <c r="F26" s="167">
        <v>8.1334924697875977</v>
      </c>
      <c r="G26" s="167">
        <v>3.1787567138671875</v>
      </c>
      <c r="H26" s="167">
        <v>4.3993740081787109</v>
      </c>
      <c r="I26" s="167">
        <v>1.1532096862792969</v>
      </c>
    </row>
    <row r="27" spans="1:9" x14ac:dyDescent="0.2">
      <c r="A27" s="168" t="s">
        <v>18</v>
      </c>
      <c r="B27" s="167">
        <v>34.095504760742188</v>
      </c>
      <c r="C27" s="167">
        <v>22.004098892211914</v>
      </c>
      <c r="D27" s="167">
        <v>25.426773071289062</v>
      </c>
      <c r="E27" s="167">
        <v>21.616889953613281</v>
      </c>
      <c r="F27" s="167">
        <v>9.8864946365356445</v>
      </c>
      <c r="G27" s="167">
        <v>7.8941621780395508</v>
      </c>
      <c r="H27" s="167">
        <v>5.2087454795837402</v>
      </c>
      <c r="I27" s="167">
        <v>4.7873830795288086</v>
      </c>
    </row>
    <row r="28" spans="1:9" x14ac:dyDescent="0.2">
      <c r="A28" s="168" t="s">
        <v>19</v>
      </c>
      <c r="B28" s="167">
        <v>46.176841735839844</v>
      </c>
      <c r="C28" s="167">
        <v>45.793003082275391</v>
      </c>
      <c r="D28" s="167">
        <v>22.790088653564453</v>
      </c>
      <c r="E28" s="167">
        <v>28.54334831237793</v>
      </c>
      <c r="F28" s="167">
        <v>17.708713531494141</v>
      </c>
      <c r="G28" s="167">
        <v>7.3512158393859863</v>
      </c>
      <c r="H28" s="167">
        <v>9.8145732879638672</v>
      </c>
      <c r="I28" s="167">
        <v>5.5210957527160645</v>
      </c>
    </row>
    <row r="29" spans="1:9" x14ac:dyDescent="0.2">
      <c r="A29" s="168" t="s">
        <v>20</v>
      </c>
      <c r="B29" s="169">
        <v>0.82679694890975952</v>
      </c>
      <c r="C29" s="169">
        <v>0.94236671924591064</v>
      </c>
      <c r="D29" s="169">
        <v>0.68276411294937134</v>
      </c>
      <c r="E29" s="169">
        <v>0.92972224950790405</v>
      </c>
      <c r="F29" s="169">
        <v>0.8137136697769165</v>
      </c>
      <c r="G29" s="169">
        <v>0.38047996163368225</v>
      </c>
      <c r="H29" s="169">
        <v>0.82697439193725586</v>
      </c>
      <c r="I29" s="169">
        <v>0.20717716217041016</v>
      </c>
    </row>
    <row r="30" spans="1:9" x14ac:dyDescent="0.2">
      <c r="A30" s="168" t="s">
        <v>21</v>
      </c>
      <c r="B30" s="170">
        <v>7475</v>
      </c>
      <c r="C30" s="170">
        <v>7170</v>
      </c>
      <c r="D30" s="170">
        <v>7500</v>
      </c>
      <c r="E30" s="170">
        <v>7204</v>
      </c>
      <c r="F30" s="170">
        <v>7471</v>
      </c>
      <c r="G30" s="170">
        <v>7463</v>
      </c>
      <c r="H30" s="170">
        <v>7500</v>
      </c>
      <c r="I30" s="170">
        <v>7500</v>
      </c>
    </row>
    <row r="31" spans="1:9" x14ac:dyDescent="0.2">
      <c r="A31" s="168" t="s">
        <v>22</v>
      </c>
      <c r="B31" s="171">
        <v>3.4606482367962599E-3</v>
      </c>
      <c r="C31" s="171">
        <v>3.3194443676620722E-3</v>
      </c>
      <c r="D31" s="171">
        <v>3.4722222480922937E-3</v>
      </c>
      <c r="E31" s="171">
        <v>3.3351851161569357E-3</v>
      </c>
      <c r="F31" s="171">
        <v>3.458796301856637E-3</v>
      </c>
      <c r="G31" s="171">
        <v>3.4550924319773912E-3</v>
      </c>
      <c r="H31" s="171">
        <v>3.4722222480922937E-3</v>
      </c>
      <c r="I31" s="171">
        <v>3.4722222480922937E-3</v>
      </c>
    </row>
    <row r="32" spans="1:9" x14ac:dyDescent="0.2">
      <c r="A32" s="168" t="s">
        <v>23</v>
      </c>
      <c r="B32" s="170">
        <v>25</v>
      </c>
      <c r="C32" s="170">
        <v>330</v>
      </c>
      <c r="D32" s="170">
        <v>0</v>
      </c>
      <c r="E32" s="170">
        <v>296</v>
      </c>
      <c r="F32" s="170">
        <v>29</v>
      </c>
      <c r="G32" s="170">
        <v>37</v>
      </c>
      <c r="H32" s="170">
        <v>0</v>
      </c>
      <c r="I32" s="170">
        <v>0</v>
      </c>
    </row>
    <row r="33" spans="1:10" x14ac:dyDescent="0.2">
      <c r="A33" s="168" t="s">
        <v>24</v>
      </c>
      <c r="B33" s="171">
        <v>1.1574074051168282E-5</v>
      </c>
      <c r="C33" s="171">
        <v>1.5277777856681496E-4</v>
      </c>
      <c r="D33" s="171">
        <v>0</v>
      </c>
      <c r="E33" s="171">
        <v>1.3703704462386668E-4</v>
      </c>
      <c r="F33" s="171">
        <v>1.3425925317278598E-5</v>
      </c>
      <c r="G33" s="171">
        <v>1.7129630577983335E-5</v>
      </c>
      <c r="H33" s="171">
        <v>0</v>
      </c>
      <c r="I33" s="171">
        <v>0</v>
      </c>
    </row>
    <row r="34" spans="1:10" x14ac:dyDescent="0.2">
      <c r="A34" s="168" t="s">
        <v>25</v>
      </c>
      <c r="B34" s="170">
        <v>7500</v>
      </c>
      <c r="C34" s="170">
        <v>7500</v>
      </c>
      <c r="D34" s="170">
        <v>7500</v>
      </c>
      <c r="E34" s="170">
        <v>7500</v>
      </c>
      <c r="F34" s="170">
        <v>7500</v>
      </c>
      <c r="G34" s="170">
        <v>7500</v>
      </c>
      <c r="H34" s="170">
        <v>7500</v>
      </c>
      <c r="I34" s="170">
        <v>7500</v>
      </c>
    </row>
    <row r="35" spans="1:10" x14ac:dyDescent="0.2">
      <c r="A35" s="168" t="s">
        <v>26</v>
      </c>
      <c r="B35" s="170">
        <v>14999</v>
      </c>
      <c r="C35" s="170">
        <v>14999</v>
      </c>
      <c r="D35" s="170">
        <v>14999</v>
      </c>
      <c r="E35" s="170">
        <v>14999</v>
      </c>
      <c r="F35" s="170">
        <v>14999</v>
      </c>
      <c r="G35" s="170">
        <v>14999</v>
      </c>
      <c r="H35" s="170">
        <v>14999</v>
      </c>
      <c r="I35" s="170">
        <v>14999</v>
      </c>
    </row>
    <row r="36" spans="1:10" x14ac:dyDescent="0.2">
      <c r="A36" s="168" t="s">
        <v>27</v>
      </c>
      <c r="B36" s="169">
        <v>0.99666666984558105</v>
      </c>
      <c r="C36" s="169">
        <v>0.95599997043609619</v>
      </c>
      <c r="D36" s="169">
        <v>1</v>
      </c>
      <c r="E36" s="169">
        <v>0.96053332090377808</v>
      </c>
      <c r="F36" s="169">
        <v>0.99613332748413086</v>
      </c>
      <c r="G36" s="169">
        <v>0.99506664276123047</v>
      </c>
      <c r="H36" s="169">
        <v>1</v>
      </c>
      <c r="I36" s="169">
        <v>1</v>
      </c>
      <c r="J36" s="178"/>
    </row>
    <row r="37" spans="1:10" x14ac:dyDescent="0.2">
      <c r="A37" s="168" t="s">
        <v>28</v>
      </c>
      <c r="B37" s="169">
        <v>3.3333334140479565E-3</v>
      </c>
      <c r="C37" s="169">
        <v>4.3999999761581421E-2</v>
      </c>
      <c r="D37" s="169">
        <v>0</v>
      </c>
      <c r="E37" s="169">
        <v>3.9466667920351028E-2</v>
      </c>
      <c r="F37" s="169">
        <v>3.8666666951030493E-3</v>
      </c>
      <c r="G37" s="169">
        <v>4.9333334900438786E-3</v>
      </c>
      <c r="H37" s="169">
        <v>0</v>
      </c>
      <c r="I37" s="169">
        <v>0</v>
      </c>
    </row>
    <row r="38" spans="1:10" x14ac:dyDescent="0.2">
      <c r="A38" s="168" t="s">
        <v>29</v>
      </c>
      <c r="B38" s="170">
        <v>4</v>
      </c>
      <c r="C38" s="170">
        <v>4</v>
      </c>
      <c r="D38" s="170">
        <v>6</v>
      </c>
      <c r="E38" s="170">
        <v>8</v>
      </c>
      <c r="F38" s="170">
        <v>4</v>
      </c>
      <c r="G38" s="170">
        <v>4</v>
      </c>
      <c r="H38" s="170">
        <v>4</v>
      </c>
      <c r="I38" s="170">
        <v>2</v>
      </c>
    </row>
    <row r="39" spans="1:10" x14ac:dyDescent="0.2">
      <c r="A39" s="168" t="s">
        <v>30</v>
      </c>
      <c r="B39" s="170">
        <v>9</v>
      </c>
      <c r="C39" s="170">
        <v>9</v>
      </c>
      <c r="D39" s="170">
        <v>9</v>
      </c>
      <c r="E39" s="170">
        <v>9</v>
      </c>
      <c r="F39" s="170">
        <v>9</v>
      </c>
      <c r="G39" s="170">
        <v>9</v>
      </c>
      <c r="H39" s="170">
        <v>9</v>
      </c>
      <c r="I39" s="170">
        <v>9</v>
      </c>
    </row>
    <row r="40" spans="1:10" x14ac:dyDescent="0.2">
      <c r="A40" s="168" t="s">
        <v>31</v>
      </c>
      <c r="B40" s="169">
        <v>0.4444444477558136</v>
      </c>
      <c r="C40" s="169">
        <v>0.4444444477558136</v>
      </c>
      <c r="D40" s="169">
        <v>0.66666668653488159</v>
      </c>
      <c r="E40" s="169">
        <v>0.8888888955116272</v>
      </c>
      <c r="F40" s="169">
        <v>0.4444444477558136</v>
      </c>
      <c r="G40" s="169">
        <v>0.4444444477558136</v>
      </c>
      <c r="H40" s="169">
        <v>0.4444444477558136</v>
      </c>
      <c r="I40" s="169">
        <v>0.2222222238779068</v>
      </c>
    </row>
    <row r="41" spans="1:10" x14ac:dyDescent="0.2">
      <c r="A41" s="168" t="s">
        <v>32</v>
      </c>
      <c r="B41" s="172">
        <v>8528.18359375</v>
      </c>
      <c r="C41" s="172">
        <v>6299.08544921875</v>
      </c>
      <c r="D41" s="172">
        <v>5270.21923828125</v>
      </c>
      <c r="E41" s="172">
        <v>6094.1533203125</v>
      </c>
      <c r="F41" s="172">
        <v>2489.4580078125</v>
      </c>
      <c r="G41" s="172">
        <v>977.92523193359375</v>
      </c>
      <c r="H41" s="172">
        <v>1374.6566162109375</v>
      </c>
      <c r="I41" s="172">
        <v>376.63937377929688</v>
      </c>
    </row>
    <row r="42" spans="1:10" x14ac:dyDescent="0.2">
      <c r="A42" s="168" t="s">
        <v>33</v>
      </c>
      <c r="B42" s="170">
        <v>0</v>
      </c>
      <c r="C42" s="170">
        <v>0</v>
      </c>
      <c r="D42" s="170">
        <v>0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</row>
    <row r="43" spans="1:10" x14ac:dyDescent="0.2">
      <c r="A43" s="168" t="s">
        <v>34</v>
      </c>
      <c r="B43" s="170">
        <v>0</v>
      </c>
      <c r="C43" s="170">
        <v>0</v>
      </c>
      <c r="D43" s="170"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</row>
    <row r="44" spans="1:10" x14ac:dyDescent="0.2">
      <c r="A44" s="168" t="s">
        <v>35</v>
      </c>
      <c r="B44" s="170">
        <v>8</v>
      </c>
      <c r="C44" s="170">
        <v>0</v>
      </c>
      <c r="D44" s="170">
        <v>12</v>
      </c>
      <c r="E44" s="170">
        <v>1</v>
      </c>
      <c r="F44" s="170">
        <v>7</v>
      </c>
      <c r="G44" s="170">
        <v>16</v>
      </c>
      <c r="H44" s="170">
        <v>4</v>
      </c>
      <c r="I44" s="170">
        <v>11</v>
      </c>
    </row>
    <row r="45" spans="1:10" x14ac:dyDescent="0.2">
      <c r="A45" s="168" t="s">
        <v>36</v>
      </c>
      <c r="B45" s="171">
        <v>4.8888946184888482E-4</v>
      </c>
      <c r="C45" s="171">
        <v>0</v>
      </c>
      <c r="D45" s="171">
        <v>1.1685173958539963E-3</v>
      </c>
      <c r="E45" s="171">
        <v>4.6296296204673126E-5</v>
      </c>
      <c r="F45" s="171">
        <v>5.3564779227599502E-4</v>
      </c>
      <c r="G45" s="171">
        <v>2.3305565118789673E-3</v>
      </c>
      <c r="H45" s="171">
        <v>3.1898217275738716E-4</v>
      </c>
      <c r="I45" s="171">
        <v>3.119907109066844E-3</v>
      </c>
    </row>
    <row r="46" spans="1:10" x14ac:dyDescent="0.2">
      <c r="A46" s="168" t="s">
        <v>37</v>
      </c>
      <c r="B46" s="171">
        <v>6.1111182731110603E-5</v>
      </c>
      <c r="C46" s="171">
        <v>0</v>
      </c>
      <c r="D46" s="171">
        <v>9.7376447229180485E-5</v>
      </c>
      <c r="E46" s="171">
        <v>4.6296296204673126E-5</v>
      </c>
      <c r="F46" s="171">
        <v>7.6521107985172421E-5</v>
      </c>
      <c r="G46" s="171">
        <v>1.4565978199243546E-4</v>
      </c>
      <c r="H46" s="171">
        <v>7.974554318934679E-5</v>
      </c>
      <c r="I46" s="171">
        <v>2.8362791636027396E-4</v>
      </c>
    </row>
    <row r="47" spans="1:10" x14ac:dyDescent="0.2">
      <c r="A47" s="223" t="s">
        <v>53</v>
      </c>
      <c r="B47" s="225" t="s">
        <v>1301</v>
      </c>
      <c r="C47" s="226"/>
      <c r="D47" s="226"/>
      <c r="E47" s="226"/>
      <c r="F47" s="226"/>
      <c r="G47" s="226"/>
      <c r="H47" s="226"/>
      <c r="I47" s="226"/>
    </row>
    <row r="48" spans="1:10" x14ac:dyDescent="0.2">
      <c r="A48" s="224"/>
      <c r="B48" s="164">
        <v>1</v>
      </c>
      <c r="C48" s="164">
        <v>2</v>
      </c>
      <c r="D48" s="164">
        <v>3</v>
      </c>
      <c r="E48" s="164">
        <v>4</v>
      </c>
      <c r="F48" s="164">
        <v>5</v>
      </c>
      <c r="G48" s="165">
        <v>6</v>
      </c>
      <c r="H48" s="164">
        <v>7</v>
      </c>
      <c r="I48" s="164">
        <v>8</v>
      </c>
    </row>
    <row r="49" spans="1:9" x14ac:dyDescent="0.2">
      <c r="A49" s="166" t="s">
        <v>17</v>
      </c>
      <c r="B49" s="167"/>
      <c r="C49" s="167"/>
      <c r="D49" s="167"/>
      <c r="E49" s="167"/>
      <c r="F49" s="167"/>
      <c r="G49" s="167"/>
      <c r="H49" s="167"/>
      <c r="I49" s="167"/>
    </row>
    <row r="50" spans="1:9" x14ac:dyDescent="0.2">
      <c r="A50" s="168" t="s">
        <v>18</v>
      </c>
      <c r="B50" s="167"/>
      <c r="C50" s="167"/>
      <c r="D50" s="167"/>
      <c r="E50" s="167"/>
      <c r="F50" s="167"/>
      <c r="G50" s="167"/>
      <c r="H50" s="167"/>
      <c r="I50" s="167"/>
    </row>
    <row r="51" spans="1:9" x14ac:dyDescent="0.2">
      <c r="A51" s="168" t="s">
        <v>19</v>
      </c>
      <c r="B51" s="167"/>
      <c r="C51" s="167"/>
      <c r="D51" s="167"/>
      <c r="E51" s="167"/>
      <c r="F51" s="167"/>
      <c r="G51" s="167"/>
      <c r="H51" s="167"/>
      <c r="I51" s="167"/>
    </row>
    <row r="52" spans="1:9" x14ac:dyDescent="0.2">
      <c r="A52" s="168" t="s">
        <v>20</v>
      </c>
      <c r="B52" s="169"/>
      <c r="C52" s="169"/>
      <c r="D52" s="169"/>
      <c r="E52" s="169"/>
      <c r="F52" s="169"/>
      <c r="G52" s="169"/>
      <c r="H52" s="169"/>
      <c r="I52" s="169"/>
    </row>
    <row r="53" spans="1:9" x14ac:dyDescent="0.2">
      <c r="A53" s="168" t="s">
        <v>21</v>
      </c>
      <c r="B53" s="170"/>
      <c r="C53" s="170"/>
      <c r="D53" s="170"/>
      <c r="E53" s="170"/>
      <c r="F53" s="170"/>
      <c r="G53" s="170"/>
      <c r="H53" s="170"/>
      <c r="I53" s="170"/>
    </row>
    <row r="54" spans="1:9" x14ac:dyDescent="0.2">
      <c r="A54" s="168" t="s">
        <v>22</v>
      </c>
      <c r="B54" s="171"/>
      <c r="C54" s="171"/>
      <c r="D54" s="171"/>
      <c r="E54" s="171"/>
      <c r="F54" s="171"/>
      <c r="G54" s="171"/>
      <c r="H54" s="171"/>
      <c r="I54" s="171"/>
    </row>
    <row r="55" spans="1:9" x14ac:dyDescent="0.2">
      <c r="A55" s="168" t="s">
        <v>23</v>
      </c>
      <c r="B55" s="170"/>
      <c r="C55" s="170"/>
      <c r="D55" s="170"/>
      <c r="E55" s="170"/>
      <c r="F55" s="170"/>
      <c r="G55" s="170"/>
      <c r="H55" s="170"/>
      <c r="I55" s="170"/>
    </row>
    <row r="56" spans="1:9" x14ac:dyDescent="0.2">
      <c r="A56" s="168" t="s">
        <v>24</v>
      </c>
      <c r="B56" s="171"/>
      <c r="C56" s="171"/>
      <c r="D56" s="171"/>
      <c r="E56" s="171"/>
      <c r="F56" s="171"/>
      <c r="G56" s="171"/>
      <c r="H56" s="171"/>
      <c r="I56" s="171"/>
    </row>
    <row r="57" spans="1:9" x14ac:dyDescent="0.2">
      <c r="A57" s="168" t="s">
        <v>25</v>
      </c>
      <c r="B57" s="170"/>
      <c r="C57" s="170"/>
      <c r="D57" s="170"/>
      <c r="E57" s="170"/>
      <c r="F57" s="170"/>
      <c r="G57" s="170"/>
      <c r="H57" s="170"/>
      <c r="I57" s="170"/>
    </row>
    <row r="58" spans="1:9" x14ac:dyDescent="0.2">
      <c r="A58" s="168" t="s">
        <v>26</v>
      </c>
      <c r="B58" s="170"/>
      <c r="C58" s="170"/>
      <c r="D58" s="170"/>
      <c r="E58" s="170"/>
      <c r="F58" s="170"/>
      <c r="G58" s="170"/>
      <c r="H58" s="170"/>
      <c r="I58" s="170"/>
    </row>
    <row r="59" spans="1:9" x14ac:dyDescent="0.2">
      <c r="A59" s="168" t="s">
        <v>27</v>
      </c>
      <c r="B59" s="169"/>
      <c r="C59" s="169"/>
      <c r="D59" s="169"/>
      <c r="E59" s="169"/>
      <c r="F59" s="169"/>
      <c r="G59" s="169"/>
      <c r="H59" s="169"/>
      <c r="I59" s="169"/>
    </row>
    <row r="60" spans="1:9" x14ac:dyDescent="0.2">
      <c r="A60" s="168" t="s">
        <v>28</v>
      </c>
      <c r="B60" s="169"/>
      <c r="C60" s="169"/>
      <c r="D60" s="169"/>
      <c r="E60" s="169"/>
      <c r="F60" s="169"/>
      <c r="G60" s="169"/>
      <c r="H60" s="169"/>
      <c r="I60" s="169"/>
    </row>
    <row r="61" spans="1:9" x14ac:dyDescent="0.2">
      <c r="A61" s="168" t="s">
        <v>29</v>
      </c>
      <c r="B61" s="170"/>
      <c r="C61" s="170"/>
      <c r="D61" s="170"/>
      <c r="E61" s="170"/>
      <c r="F61" s="170"/>
      <c r="G61" s="170"/>
      <c r="H61" s="170"/>
      <c r="I61" s="170"/>
    </row>
    <row r="62" spans="1:9" x14ac:dyDescent="0.2">
      <c r="A62" s="168" t="s">
        <v>30</v>
      </c>
      <c r="B62" s="170"/>
      <c r="C62" s="170"/>
      <c r="D62" s="170"/>
      <c r="E62" s="170"/>
      <c r="F62" s="170"/>
      <c r="G62" s="170"/>
      <c r="H62" s="170"/>
      <c r="I62" s="170"/>
    </row>
    <row r="63" spans="1:9" x14ac:dyDescent="0.2">
      <c r="A63" s="168" t="s">
        <v>31</v>
      </c>
      <c r="B63" s="169"/>
      <c r="C63" s="169"/>
      <c r="D63" s="169"/>
      <c r="E63" s="169"/>
      <c r="F63" s="169"/>
      <c r="G63" s="169"/>
      <c r="H63" s="169"/>
      <c r="I63" s="169"/>
    </row>
    <row r="64" spans="1:9" x14ac:dyDescent="0.2">
      <c r="A64" s="168" t="s">
        <v>32</v>
      </c>
      <c r="B64" s="172"/>
      <c r="C64" s="172"/>
      <c r="D64" s="172"/>
      <c r="E64" s="172"/>
      <c r="F64" s="172"/>
      <c r="G64" s="172"/>
      <c r="H64" s="172"/>
      <c r="I64" s="172"/>
    </row>
    <row r="65" spans="1:9" x14ac:dyDescent="0.2">
      <c r="A65" s="168" t="s">
        <v>33</v>
      </c>
      <c r="B65" s="170"/>
      <c r="C65" s="170"/>
      <c r="D65" s="170"/>
      <c r="E65" s="170"/>
      <c r="F65" s="170"/>
      <c r="G65" s="170"/>
      <c r="H65" s="170"/>
      <c r="I65" s="170"/>
    </row>
    <row r="66" spans="1:9" x14ac:dyDescent="0.2">
      <c r="A66" s="168" t="s">
        <v>34</v>
      </c>
      <c r="B66" s="170"/>
      <c r="C66" s="170"/>
      <c r="D66" s="170"/>
      <c r="E66" s="170"/>
      <c r="F66" s="170"/>
      <c r="G66" s="170"/>
      <c r="H66" s="170"/>
      <c r="I66" s="170"/>
    </row>
    <row r="67" spans="1:9" x14ac:dyDescent="0.2">
      <c r="A67" s="168" t="s">
        <v>35</v>
      </c>
      <c r="B67" s="170"/>
      <c r="C67" s="170"/>
      <c r="D67" s="170"/>
      <c r="E67" s="170"/>
      <c r="F67" s="170"/>
      <c r="G67" s="170"/>
      <c r="H67" s="170"/>
      <c r="I67" s="170"/>
    </row>
    <row r="68" spans="1:9" x14ac:dyDescent="0.2">
      <c r="A68" s="168" t="s">
        <v>36</v>
      </c>
      <c r="B68" s="171"/>
      <c r="C68" s="171"/>
      <c r="D68" s="171"/>
      <c r="E68" s="171"/>
      <c r="F68" s="171"/>
      <c r="G68" s="171"/>
      <c r="H68" s="171"/>
      <c r="I68" s="171"/>
    </row>
    <row r="69" spans="1:9" x14ac:dyDescent="0.2">
      <c r="A69" s="168" t="s">
        <v>37</v>
      </c>
      <c r="B69" s="171"/>
      <c r="C69" s="171"/>
      <c r="D69" s="171"/>
      <c r="E69" s="171"/>
      <c r="F69" s="171"/>
      <c r="G69" s="171"/>
      <c r="H69" s="171"/>
      <c r="I69" s="171"/>
    </row>
    <row r="70" spans="1:9" x14ac:dyDescent="0.2">
      <c r="A70" s="223" t="s">
        <v>57</v>
      </c>
      <c r="B70" s="225" t="s">
        <v>1301</v>
      </c>
      <c r="C70" s="226"/>
      <c r="D70" s="226"/>
      <c r="E70" s="226"/>
      <c r="F70" s="226"/>
      <c r="G70" s="226"/>
      <c r="H70" s="226"/>
      <c r="I70" s="226"/>
    </row>
    <row r="71" spans="1:9" x14ac:dyDescent="0.2">
      <c r="A71" s="224"/>
      <c r="B71" s="164">
        <v>1</v>
      </c>
      <c r="C71" s="164">
        <v>2</v>
      </c>
      <c r="D71" s="164">
        <v>3</v>
      </c>
      <c r="E71" s="164">
        <v>4</v>
      </c>
      <c r="F71" s="164">
        <v>5</v>
      </c>
      <c r="G71" s="165">
        <v>6</v>
      </c>
      <c r="H71" s="164">
        <v>7</v>
      </c>
      <c r="I71" s="164">
        <v>8</v>
      </c>
    </row>
    <row r="72" spans="1:9" x14ac:dyDescent="0.2">
      <c r="A72" s="166" t="s">
        <v>17</v>
      </c>
      <c r="B72" s="167">
        <v>20.966075897216797</v>
      </c>
      <c r="C72" s="167">
        <v>6.4527382850646973</v>
      </c>
      <c r="D72" s="167">
        <v>22.744047164916992</v>
      </c>
      <c r="E72" s="167">
        <v>24.62969970703125</v>
      </c>
      <c r="F72" s="167">
        <v>12.915939331054688</v>
      </c>
      <c r="G72" s="167">
        <v>6.2698149681091309</v>
      </c>
      <c r="H72" s="167">
        <v>8.7758979797363281</v>
      </c>
      <c r="I72" s="167">
        <v>25.852869033813477</v>
      </c>
    </row>
    <row r="73" spans="1:9" x14ac:dyDescent="0.2">
      <c r="A73" s="168" t="s">
        <v>18</v>
      </c>
      <c r="B73" s="167">
        <v>24.273103713989258</v>
      </c>
      <c r="C73" s="167">
        <v>9.0234355926513672</v>
      </c>
      <c r="D73" s="167">
        <v>24.072330474853516</v>
      </c>
      <c r="E73" s="167">
        <v>29.646684646606445</v>
      </c>
      <c r="F73" s="167">
        <v>20.42735481262207</v>
      </c>
      <c r="G73" s="167">
        <v>8.1248130798339844</v>
      </c>
      <c r="H73" s="167">
        <v>17.538671493530273</v>
      </c>
      <c r="I73" s="167">
        <v>29.174079895019531</v>
      </c>
    </row>
    <row r="74" spans="1:9" x14ac:dyDescent="0.2">
      <c r="A74" s="168" t="s">
        <v>19</v>
      </c>
      <c r="B74" s="167">
        <v>36.865409851074219</v>
      </c>
      <c r="C74" s="167">
        <v>10.975960731506348</v>
      </c>
      <c r="D74" s="167">
        <v>43.286304473876953</v>
      </c>
      <c r="E74" s="167">
        <v>47.035724639892578</v>
      </c>
      <c r="F74" s="167">
        <v>23.844057083129883</v>
      </c>
      <c r="G74" s="167">
        <v>14.923699378967285</v>
      </c>
      <c r="H74" s="167">
        <v>16.724466323852539</v>
      </c>
      <c r="I74" s="167">
        <v>49.200767517089844</v>
      </c>
    </row>
    <row r="75" spans="1:9" x14ac:dyDescent="0.2">
      <c r="A75" s="168" t="s">
        <v>20</v>
      </c>
      <c r="B75" s="169">
        <v>0.86118185520172119</v>
      </c>
      <c r="C75" s="169">
        <v>0.7021448016166687</v>
      </c>
      <c r="D75" s="169">
        <v>0.9430575966835022</v>
      </c>
      <c r="E75" s="169">
        <v>0.82005608081817627</v>
      </c>
      <c r="F75" s="169">
        <v>0.61949557065963745</v>
      </c>
      <c r="G75" s="169">
        <v>0.7592049241065979</v>
      </c>
      <c r="H75" s="169">
        <v>0.49186232686042786</v>
      </c>
      <c r="I75" s="169">
        <v>0.88308358192443848</v>
      </c>
    </row>
    <row r="76" spans="1:9" x14ac:dyDescent="0.2">
      <c r="A76" s="168" t="s">
        <v>21</v>
      </c>
      <c r="B76" s="170">
        <v>7467</v>
      </c>
      <c r="C76" s="170">
        <v>7464</v>
      </c>
      <c r="D76" s="170">
        <v>7415</v>
      </c>
      <c r="E76" s="170">
        <v>7134</v>
      </c>
      <c r="F76" s="170">
        <v>7339</v>
      </c>
      <c r="G76" s="170">
        <v>7500</v>
      </c>
      <c r="H76" s="170">
        <v>7500</v>
      </c>
      <c r="I76" s="170">
        <v>7411</v>
      </c>
    </row>
    <row r="77" spans="1:9" x14ac:dyDescent="0.2">
      <c r="A77" s="168" t="s">
        <v>22</v>
      </c>
      <c r="B77" s="171">
        <v>3.4569443669170141E-3</v>
      </c>
      <c r="C77" s="171">
        <v>3.4555555321276188E-3</v>
      </c>
      <c r="D77" s="171">
        <v>3.432870376855135E-3</v>
      </c>
      <c r="E77" s="171">
        <v>3.3027776516973972E-3</v>
      </c>
      <c r="F77" s="171">
        <v>3.3976852428168058E-3</v>
      </c>
      <c r="G77" s="171">
        <v>3.4722222480922937E-3</v>
      </c>
      <c r="H77" s="171">
        <v>3.4722222480922937E-3</v>
      </c>
      <c r="I77" s="171">
        <v>3.4310184419155121E-3</v>
      </c>
    </row>
    <row r="78" spans="1:9" x14ac:dyDescent="0.2">
      <c r="A78" s="168" t="s">
        <v>23</v>
      </c>
      <c r="B78" s="170">
        <v>33</v>
      </c>
      <c r="C78" s="170">
        <v>36</v>
      </c>
      <c r="D78" s="170">
        <v>85</v>
      </c>
      <c r="E78" s="170">
        <v>366</v>
      </c>
      <c r="F78" s="170">
        <v>161</v>
      </c>
      <c r="G78" s="170">
        <v>0</v>
      </c>
      <c r="H78" s="170">
        <v>0</v>
      </c>
      <c r="I78" s="170">
        <v>89</v>
      </c>
    </row>
    <row r="79" spans="1:9" x14ac:dyDescent="0.2">
      <c r="A79" s="168" t="s">
        <v>24</v>
      </c>
      <c r="B79" s="171">
        <v>1.5277777492883615E-5</v>
      </c>
      <c r="C79" s="171">
        <v>1.6666666851961054E-5</v>
      </c>
      <c r="D79" s="171">
        <v>3.935185304726474E-5</v>
      </c>
      <c r="E79" s="171">
        <v>1.6944445087574422E-4</v>
      </c>
      <c r="F79" s="171">
        <v>7.4537034379318357E-5</v>
      </c>
      <c r="G79" s="171">
        <v>0</v>
      </c>
      <c r="H79" s="171">
        <v>0</v>
      </c>
      <c r="I79" s="171">
        <v>4.1203704313375056E-5</v>
      </c>
    </row>
    <row r="80" spans="1:9" x14ac:dyDescent="0.2">
      <c r="A80" s="168" t="s">
        <v>25</v>
      </c>
      <c r="B80" s="170">
        <v>7500</v>
      </c>
      <c r="C80" s="170">
        <v>7500</v>
      </c>
      <c r="D80" s="170">
        <v>7500</v>
      </c>
      <c r="E80" s="170">
        <v>7500</v>
      </c>
      <c r="F80" s="170">
        <v>7500</v>
      </c>
      <c r="G80" s="170">
        <v>7500</v>
      </c>
      <c r="H80" s="170">
        <v>7500</v>
      </c>
      <c r="I80" s="170">
        <v>7500</v>
      </c>
    </row>
    <row r="81" spans="1:10" x14ac:dyDescent="0.2">
      <c r="A81" s="168" t="s">
        <v>26</v>
      </c>
      <c r="B81" s="170">
        <v>14999</v>
      </c>
      <c r="C81" s="170">
        <v>14999</v>
      </c>
      <c r="D81" s="170">
        <v>14999</v>
      </c>
      <c r="E81" s="170">
        <v>14999</v>
      </c>
      <c r="F81" s="170">
        <v>14999</v>
      </c>
      <c r="G81" s="170">
        <v>14999</v>
      </c>
      <c r="H81" s="170">
        <v>14999</v>
      </c>
      <c r="I81" s="170">
        <v>14999</v>
      </c>
    </row>
    <row r="82" spans="1:10" x14ac:dyDescent="0.2">
      <c r="A82" s="168" t="s">
        <v>27</v>
      </c>
      <c r="B82" s="169">
        <v>0.99559998512268066</v>
      </c>
      <c r="C82" s="169">
        <v>0.99519997835159302</v>
      </c>
      <c r="D82" s="169">
        <v>0.98866665363311768</v>
      </c>
      <c r="E82" s="169">
        <v>0.95120000839233398</v>
      </c>
      <c r="F82" s="169">
        <v>0.97853332757949829</v>
      </c>
      <c r="G82" s="169">
        <v>1</v>
      </c>
      <c r="H82" s="169">
        <v>1</v>
      </c>
      <c r="I82" s="169">
        <v>0.98813331127166748</v>
      </c>
      <c r="J82" s="178"/>
    </row>
    <row r="83" spans="1:10" x14ac:dyDescent="0.2">
      <c r="A83" s="168" t="s">
        <v>28</v>
      </c>
      <c r="B83" s="169">
        <v>4.3999999761581421E-3</v>
      </c>
      <c r="C83" s="169">
        <v>4.8000002279877663E-3</v>
      </c>
      <c r="D83" s="169">
        <v>1.133333332836628E-2</v>
      </c>
      <c r="E83" s="169">
        <v>4.8799999058246613E-2</v>
      </c>
      <c r="F83" s="169">
        <v>2.1466666832566261E-2</v>
      </c>
      <c r="G83" s="169">
        <v>0</v>
      </c>
      <c r="H83" s="169">
        <v>0</v>
      </c>
      <c r="I83" s="169">
        <v>1.1866666376590729E-2</v>
      </c>
    </row>
    <row r="84" spans="1:10" x14ac:dyDescent="0.2">
      <c r="A84" s="168" t="s">
        <v>29</v>
      </c>
      <c r="B84" s="170">
        <v>4</v>
      </c>
      <c r="C84" s="170">
        <v>4</v>
      </c>
      <c r="D84" s="170">
        <v>6</v>
      </c>
      <c r="E84" s="170">
        <v>7</v>
      </c>
      <c r="F84" s="170">
        <v>4</v>
      </c>
      <c r="G84" s="170">
        <v>4</v>
      </c>
      <c r="H84" s="170">
        <v>4</v>
      </c>
      <c r="I84" s="170">
        <v>4</v>
      </c>
    </row>
    <row r="85" spans="1:10" x14ac:dyDescent="0.2">
      <c r="A85" s="168" t="s">
        <v>30</v>
      </c>
      <c r="B85" s="170">
        <v>9</v>
      </c>
      <c r="C85" s="170">
        <v>9</v>
      </c>
      <c r="D85" s="170">
        <v>9</v>
      </c>
      <c r="E85" s="170">
        <v>9</v>
      </c>
      <c r="F85" s="170">
        <v>9</v>
      </c>
      <c r="G85" s="170">
        <v>9</v>
      </c>
      <c r="H85" s="170">
        <v>9</v>
      </c>
      <c r="I85" s="170">
        <v>9</v>
      </c>
    </row>
    <row r="86" spans="1:10" x14ac:dyDescent="0.2">
      <c r="A86" s="168" t="s">
        <v>31</v>
      </c>
      <c r="B86" s="169">
        <v>0.4444444477558136</v>
      </c>
      <c r="C86" s="169">
        <v>0.4444444477558136</v>
      </c>
      <c r="D86" s="169">
        <v>0.66666668653488159</v>
      </c>
      <c r="E86" s="169">
        <v>0.77777779102325439</v>
      </c>
      <c r="F86" s="169">
        <v>0.4444444477558136</v>
      </c>
      <c r="G86" s="169">
        <v>0.4444444477558136</v>
      </c>
      <c r="H86" s="169">
        <v>0.4444444477558136</v>
      </c>
      <c r="I86" s="169">
        <v>0.4444444477558136</v>
      </c>
    </row>
    <row r="87" spans="1:10" x14ac:dyDescent="0.2">
      <c r="A87" s="168" t="s">
        <v>32</v>
      </c>
      <c r="B87" s="172">
        <v>6325.93408203125</v>
      </c>
      <c r="C87" s="172">
        <v>1966.77197265625</v>
      </c>
      <c r="D87" s="172">
        <v>6867.09423828125</v>
      </c>
      <c r="E87" s="172">
        <v>7433.96826171875</v>
      </c>
      <c r="F87" s="172">
        <v>3908.650390625</v>
      </c>
      <c r="G87" s="172">
        <v>1917.482421875</v>
      </c>
      <c r="H87" s="172">
        <v>2669.72021484375</v>
      </c>
      <c r="I87" s="172">
        <v>7811.27099609375</v>
      </c>
    </row>
    <row r="88" spans="1:10" x14ac:dyDescent="0.2">
      <c r="A88" s="168" t="s">
        <v>33</v>
      </c>
      <c r="B88" s="170">
        <v>0</v>
      </c>
      <c r="C88" s="170">
        <v>0</v>
      </c>
      <c r="D88" s="170">
        <v>0</v>
      </c>
      <c r="E88" s="170">
        <v>0</v>
      </c>
      <c r="F88" s="170">
        <v>0</v>
      </c>
      <c r="G88" s="170">
        <v>0</v>
      </c>
      <c r="H88" s="170">
        <v>0</v>
      </c>
      <c r="I88" s="170">
        <v>0</v>
      </c>
    </row>
    <row r="89" spans="1:10" x14ac:dyDescent="0.2">
      <c r="A89" s="168" t="s">
        <v>34</v>
      </c>
      <c r="B89" s="170">
        <v>0</v>
      </c>
      <c r="C89" s="170">
        <v>0</v>
      </c>
      <c r="D89" s="170">
        <v>0</v>
      </c>
      <c r="E89" s="170">
        <v>0</v>
      </c>
      <c r="F89" s="170">
        <v>0</v>
      </c>
      <c r="G89" s="170">
        <v>0</v>
      </c>
      <c r="H89" s="170">
        <v>0</v>
      </c>
      <c r="I89" s="170">
        <v>0</v>
      </c>
    </row>
    <row r="90" spans="1:10" x14ac:dyDescent="0.2">
      <c r="A90" s="168" t="s">
        <v>35</v>
      </c>
      <c r="B90" s="170">
        <v>7</v>
      </c>
      <c r="C90" s="170">
        <v>13</v>
      </c>
      <c r="D90" s="170">
        <v>2</v>
      </c>
      <c r="E90" s="170">
        <v>5</v>
      </c>
      <c r="F90" s="170">
        <v>8</v>
      </c>
      <c r="G90" s="170">
        <v>5</v>
      </c>
      <c r="H90" s="170">
        <v>12</v>
      </c>
      <c r="I90" s="170">
        <v>3</v>
      </c>
    </row>
    <row r="91" spans="1:10" x14ac:dyDescent="0.2">
      <c r="A91" s="168" t="s">
        <v>36</v>
      </c>
      <c r="B91" s="171">
        <v>4.712966619990766E-4</v>
      </c>
      <c r="C91" s="171">
        <v>1.1606478365138173E-3</v>
      </c>
      <c r="D91" s="171">
        <v>1.0462901991559193E-4</v>
      </c>
      <c r="E91" s="171">
        <v>3.5370333353057504E-4</v>
      </c>
      <c r="F91" s="171">
        <v>1.3175929198041558E-3</v>
      </c>
      <c r="G91" s="171">
        <v>4.9861130537465215E-4</v>
      </c>
      <c r="H91" s="171">
        <v>1.7078699311241508E-3</v>
      </c>
      <c r="I91" s="171">
        <v>1.3518509513232857E-4</v>
      </c>
    </row>
    <row r="92" spans="1:10" x14ac:dyDescent="0.2">
      <c r="A92" s="168" t="s">
        <v>37</v>
      </c>
      <c r="B92" s="171">
        <v>6.7328095610719174E-5</v>
      </c>
      <c r="C92" s="171">
        <v>8.92805983312428E-5</v>
      </c>
      <c r="D92" s="171">
        <v>5.2314509957795963E-5</v>
      </c>
      <c r="E92" s="171">
        <v>7.0740665250923485E-5</v>
      </c>
      <c r="F92" s="171">
        <v>1.6469911497551948E-4</v>
      </c>
      <c r="G92" s="171">
        <v>9.9722259619738907E-5</v>
      </c>
      <c r="H92" s="171">
        <v>1.4232250396162271E-4</v>
      </c>
      <c r="I92" s="171">
        <v>4.5061700802762061E-5</v>
      </c>
    </row>
    <row r="93" spans="1:10" x14ac:dyDescent="0.2">
      <c r="A93" s="223" t="s">
        <v>0</v>
      </c>
      <c r="B93" s="225" t="s">
        <v>1301</v>
      </c>
      <c r="C93" s="226"/>
      <c r="D93" s="226"/>
      <c r="E93" s="226"/>
      <c r="F93" s="226"/>
      <c r="G93" s="226"/>
      <c r="H93" s="226"/>
      <c r="I93" s="226"/>
    </row>
    <row r="94" spans="1:10" x14ac:dyDescent="0.2">
      <c r="A94" s="224"/>
      <c r="B94" s="164">
        <v>1</v>
      </c>
      <c r="C94" s="164">
        <v>2</v>
      </c>
      <c r="D94" s="164">
        <v>3</v>
      </c>
      <c r="E94" s="164">
        <v>4</v>
      </c>
      <c r="F94" s="164">
        <v>5</v>
      </c>
      <c r="G94" s="165">
        <v>6</v>
      </c>
      <c r="H94" s="164">
        <v>7</v>
      </c>
      <c r="I94" s="164">
        <v>8</v>
      </c>
    </row>
    <row r="95" spans="1:10" x14ac:dyDescent="0.2">
      <c r="A95" s="166" t="s">
        <v>17</v>
      </c>
      <c r="B95" s="167">
        <v>6.7846465110778809</v>
      </c>
      <c r="C95" s="167">
        <v>24.372709274291992</v>
      </c>
      <c r="D95" s="167">
        <v>24.816699981689453</v>
      </c>
      <c r="E95" s="167">
        <v>10.82861328125</v>
      </c>
      <c r="F95" s="167">
        <v>9.4828147888183594</v>
      </c>
      <c r="G95" s="167">
        <v>6.8885574340820312</v>
      </c>
      <c r="H95" s="167">
        <v>12.760574340820312</v>
      </c>
      <c r="I95" s="167">
        <v>6.6473269462585449</v>
      </c>
    </row>
    <row r="96" spans="1:10" x14ac:dyDescent="0.2">
      <c r="A96" s="168" t="s">
        <v>18</v>
      </c>
      <c r="B96" s="167">
        <v>8.6104345321655273</v>
      </c>
      <c r="C96" s="167">
        <v>29.112085342407227</v>
      </c>
      <c r="D96" s="167">
        <v>25.925195693969727</v>
      </c>
      <c r="E96" s="167">
        <v>15.41822624206543</v>
      </c>
      <c r="F96" s="167">
        <v>11.637120246887207</v>
      </c>
      <c r="G96" s="167">
        <v>8.7733917236328125</v>
      </c>
      <c r="H96" s="167">
        <v>13.985040664672852</v>
      </c>
      <c r="I96" s="167">
        <v>15.50743293762207</v>
      </c>
    </row>
    <row r="97" spans="1:10" x14ac:dyDescent="0.2">
      <c r="A97" s="168" t="s">
        <v>19</v>
      </c>
      <c r="B97" s="167">
        <v>13.659994125366211</v>
      </c>
      <c r="C97" s="167">
        <v>24.99462890625</v>
      </c>
      <c r="D97" s="167">
        <v>36.398460388183594</v>
      </c>
      <c r="E97" s="167">
        <v>16.502243041992188</v>
      </c>
      <c r="F97" s="167">
        <v>17.198362350463867</v>
      </c>
      <c r="G97" s="167">
        <v>12.980193138122559</v>
      </c>
      <c r="H97" s="167">
        <v>19.411767959594727</v>
      </c>
      <c r="I97" s="167">
        <v>11.690732955932617</v>
      </c>
    </row>
    <row r="98" spans="1:10" x14ac:dyDescent="0.2">
      <c r="A98" s="168" t="s">
        <v>20</v>
      </c>
      <c r="B98" s="169">
        <v>0.77681428194046021</v>
      </c>
      <c r="C98" s="169">
        <v>0.83001238107681274</v>
      </c>
      <c r="D98" s="169">
        <v>0.95615220069885254</v>
      </c>
      <c r="E98" s="169">
        <v>0.69477051496505737</v>
      </c>
      <c r="F98" s="169">
        <v>0.80674552917480469</v>
      </c>
      <c r="G98" s="169">
        <v>0.77026659250259399</v>
      </c>
      <c r="H98" s="169">
        <v>0.90747135877609253</v>
      </c>
      <c r="I98" s="169">
        <v>0.41046196222305298</v>
      </c>
    </row>
    <row r="99" spans="1:10" x14ac:dyDescent="0.2">
      <c r="A99" s="168" t="s">
        <v>21</v>
      </c>
      <c r="B99" s="170">
        <v>7500</v>
      </c>
      <c r="C99" s="170">
        <v>7281</v>
      </c>
      <c r="D99" s="170">
        <v>7416</v>
      </c>
      <c r="E99" s="170">
        <v>7500</v>
      </c>
      <c r="F99" s="170">
        <v>7357</v>
      </c>
      <c r="G99" s="170">
        <v>7356</v>
      </c>
      <c r="H99" s="170">
        <v>7245</v>
      </c>
      <c r="I99" s="170">
        <v>7364</v>
      </c>
    </row>
    <row r="100" spans="1:10" x14ac:dyDescent="0.2">
      <c r="A100" s="168" t="s">
        <v>22</v>
      </c>
      <c r="B100" s="171">
        <v>3.4722222480922937E-3</v>
      </c>
      <c r="C100" s="171">
        <v>3.3708331175148487E-3</v>
      </c>
      <c r="D100" s="171">
        <v>3.4333334770053625E-3</v>
      </c>
      <c r="E100" s="171">
        <v>3.4722222480922937E-3</v>
      </c>
      <c r="F100" s="171">
        <v>3.4060184843838215E-3</v>
      </c>
      <c r="G100" s="171">
        <v>3.4055553842335939E-3</v>
      </c>
      <c r="H100" s="171">
        <v>3.3541666343808174E-3</v>
      </c>
      <c r="I100" s="171">
        <v>3.4092592541128397E-3</v>
      </c>
    </row>
    <row r="101" spans="1:10" x14ac:dyDescent="0.2">
      <c r="A101" s="168" t="s">
        <v>23</v>
      </c>
      <c r="B101" s="170">
        <v>0</v>
      </c>
      <c r="C101" s="170">
        <v>219</v>
      </c>
      <c r="D101" s="170">
        <v>84</v>
      </c>
      <c r="E101" s="170">
        <v>0</v>
      </c>
      <c r="F101" s="170">
        <v>143</v>
      </c>
      <c r="G101" s="170">
        <v>144</v>
      </c>
      <c r="H101" s="170">
        <v>255</v>
      </c>
      <c r="I101" s="170">
        <v>136</v>
      </c>
    </row>
    <row r="102" spans="1:10" x14ac:dyDescent="0.2">
      <c r="A102" s="168" t="s">
        <v>24</v>
      </c>
      <c r="B102" s="171">
        <v>0</v>
      </c>
      <c r="C102" s="171">
        <v>1.0138889047084376E-4</v>
      </c>
      <c r="D102" s="171">
        <v>3.8888887502253056E-5</v>
      </c>
      <c r="E102" s="171">
        <v>0</v>
      </c>
      <c r="F102" s="171">
        <v>6.6203698224853724E-5</v>
      </c>
      <c r="G102" s="171">
        <v>6.6666667407844216E-5</v>
      </c>
      <c r="H102" s="171">
        <v>1.1805555550381541E-4</v>
      </c>
      <c r="I102" s="171">
        <v>6.2962964875623584E-5</v>
      </c>
    </row>
    <row r="103" spans="1:10" x14ac:dyDescent="0.2">
      <c r="A103" s="168" t="s">
        <v>25</v>
      </c>
      <c r="B103" s="170">
        <v>7500</v>
      </c>
      <c r="C103" s="170">
        <v>7500</v>
      </c>
      <c r="D103" s="170">
        <v>7500</v>
      </c>
      <c r="E103" s="170">
        <v>7500</v>
      </c>
      <c r="F103" s="170">
        <v>7500</v>
      </c>
      <c r="G103" s="170">
        <v>7500</v>
      </c>
      <c r="H103" s="170">
        <v>7500</v>
      </c>
      <c r="I103" s="170">
        <v>7500</v>
      </c>
    </row>
    <row r="104" spans="1:10" x14ac:dyDescent="0.2">
      <c r="A104" s="168" t="s">
        <v>26</v>
      </c>
      <c r="B104" s="170">
        <v>14999</v>
      </c>
      <c r="C104" s="170">
        <v>14999</v>
      </c>
      <c r="D104" s="170">
        <v>14999</v>
      </c>
      <c r="E104" s="170">
        <v>14999</v>
      </c>
      <c r="F104" s="170">
        <v>14999</v>
      </c>
      <c r="G104" s="170">
        <v>14999</v>
      </c>
      <c r="H104" s="170">
        <v>14999</v>
      </c>
      <c r="I104" s="170">
        <v>14999</v>
      </c>
    </row>
    <row r="105" spans="1:10" x14ac:dyDescent="0.2">
      <c r="A105" s="168" t="s">
        <v>27</v>
      </c>
      <c r="B105" s="169">
        <v>1</v>
      </c>
      <c r="C105" s="169">
        <v>0.97079998254776001</v>
      </c>
      <c r="D105" s="169">
        <v>0.98879998922348022</v>
      </c>
      <c r="E105" s="169">
        <v>1</v>
      </c>
      <c r="F105" s="169">
        <v>0.98093330860137939</v>
      </c>
      <c r="G105" s="169">
        <v>0.98079997301101685</v>
      </c>
      <c r="H105" s="169">
        <v>0.9660000205039978</v>
      </c>
      <c r="I105" s="169">
        <v>0.98186665773391724</v>
      </c>
      <c r="J105" s="178"/>
    </row>
    <row r="106" spans="1:10" x14ac:dyDescent="0.2">
      <c r="A106" s="168" t="s">
        <v>28</v>
      </c>
      <c r="B106" s="169">
        <v>0</v>
      </c>
      <c r="C106" s="169">
        <v>2.9200000688433647E-2</v>
      </c>
      <c r="D106" s="169">
        <v>1.119999960064888E-2</v>
      </c>
      <c r="E106" s="169">
        <v>0</v>
      </c>
      <c r="F106" s="169">
        <v>1.9066667184233665E-2</v>
      </c>
      <c r="G106" s="169">
        <v>1.9200000911951065E-2</v>
      </c>
      <c r="H106" s="169">
        <v>3.4000001847743988E-2</v>
      </c>
      <c r="I106" s="169">
        <v>1.8133332952857018E-2</v>
      </c>
    </row>
    <row r="107" spans="1:10" x14ac:dyDescent="0.2">
      <c r="A107" s="168" t="s">
        <v>29</v>
      </c>
      <c r="B107" s="170">
        <v>4</v>
      </c>
      <c r="C107" s="170">
        <v>4</v>
      </c>
      <c r="D107" s="170">
        <v>4</v>
      </c>
      <c r="E107" s="170">
        <v>4</v>
      </c>
      <c r="F107" s="170">
        <v>4</v>
      </c>
      <c r="G107" s="170">
        <v>4</v>
      </c>
      <c r="H107" s="170">
        <v>5</v>
      </c>
      <c r="I107" s="170">
        <v>6</v>
      </c>
    </row>
    <row r="108" spans="1:10" x14ac:dyDescent="0.2">
      <c r="A108" s="168" t="s">
        <v>30</v>
      </c>
      <c r="B108" s="170">
        <v>9</v>
      </c>
      <c r="C108" s="170">
        <v>9</v>
      </c>
      <c r="D108" s="170">
        <v>9</v>
      </c>
      <c r="E108" s="170">
        <v>9</v>
      </c>
      <c r="F108" s="170">
        <v>9</v>
      </c>
      <c r="G108" s="170">
        <v>9</v>
      </c>
      <c r="H108" s="170">
        <v>9</v>
      </c>
      <c r="I108" s="170">
        <v>9</v>
      </c>
    </row>
    <row r="109" spans="1:10" x14ac:dyDescent="0.2">
      <c r="A109" s="168" t="s">
        <v>31</v>
      </c>
      <c r="B109" s="169">
        <v>0.4444444477558136</v>
      </c>
      <c r="C109" s="169">
        <v>0.4444444477558136</v>
      </c>
      <c r="D109" s="169">
        <v>0.4444444477558136</v>
      </c>
      <c r="E109" s="169">
        <v>0.4444444477558136</v>
      </c>
      <c r="F109" s="169">
        <v>0.4444444477558136</v>
      </c>
      <c r="G109" s="169">
        <v>0.4444444477558136</v>
      </c>
      <c r="H109" s="169">
        <v>0.55555558204650879</v>
      </c>
      <c r="I109" s="169">
        <v>0.66666668653488159</v>
      </c>
    </row>
    <row r="110" spans="1:10" x14ac:dyDescent="0.2">
      <c r="A110" s="168" t="s">
        <v>32</v>
      </c>
      <c r="B110" s="172">
        <v>2069.608642578125</v>
      </c>
      <c r="C110" s="172">
        <v>7345.05029296875</v>
      </c>
      <c r="D110" s="172">
        <v>7468.1552734375</v>
      </c>
      <c r="E110" s="172">
        <v>3275.923828125</v>
      </c>
      <c r="F110" s="172">
        <v>2873.702392578125</v>
      </c>
      <c r="G110" s="172">
        <v>2096.203857421875</v>
      </c>
      <c r="H110" s="172">
        <v>3861.11474609375</v>
      </c>
      <c r="I110" s="172">
        <v>2037.5814208984375</v>
      </c>
    </row>
    <row r="111" spans="1:10" x14ac:dyDescent="0.2">
      <c r="A111" s="168" t="s">
        <v>33</v>
      </c>
      <c r="B111" s="170">
        <v>0</v>
      </c>
      <c r="C111" s="170">
        <v>0</v>
      </c>
      <c r="D111" s="170">
        <v>0</v>
      </c>
      <c r="E111" s="170">
        <v>0</v>
      </c>
      <c r="F111" s="170">
        <v>0</v>
      </c>
      <c r="G111" s="170">
        <v>0</v>
      </c>
      <c r="H111" s="170">
        <v>0</v>
      </c>
      <c r="I111" s="170">
        <v>0</v>
      </c>
    </row>
    <row r="112" spans="1:10" x14ac:dyDescent="0.2">
      <c r="A112" s="168" t="s">
        <v>34</v>
      </c>
      <c r="B112" s="170">
        <v>0</v>
      </c>
      <c r="C112" s="170">
        <v>0</v>
      </c>
      <c r="D112" s="170">
        <v>0</v>
      </c>
      <c r="E112" s="170">
        <v>0</v>
      </c>
      <c r="F112" s="170">
        <v>0</v>
      </c>
      <c r="G112" s="170">
        <v>0</v>
      </c>
      <c r="H112" s="170">
        <v>0</v>
      </c>
      <c r="I112" s="170">
        <v>0</v>
      </c>
    </row>
    <row r="113" spans="1:10" x14ac:dyDescent="0.2">
      <c r="A113" s="168" t="s">
        <v>35</v>
      </c>
      <c r="B113" s="170">
        <v>8</v>
      </c>
      <c r="C113" s="170">
        <v>8</v>
      </c>
      <c r="D113" s="170">
        <v>2</v>
      </c>
      <c r="E113" s="170">
        <v>13</v>
      </c>
      <c r="F113" s="170">
        <v>9</v>
      </c>
      <c r="G113" s="170">
        <v>5</v>
      </c>
      <c r="H113" s="170">
        <v>2</v>
      </c>
      <c r="I113" s="170">
        <v>9</v>
      </c>
    </row>
    <row r="114" spans="1:10" x14ac:dyDescent="0.2">
      <c r="A114" s="168" t="s">
        <v>36</v>
      </c>
      <c r="B114" s="171">
        <v>6.6574028460308909E-4</v>
      </c>
      <c r="C114" s="171">
        <v>5.7129544438794255E-4</v>
      </c>
      <c r="D114" s="171">
        <v>9.9536751804407686E-5</v>
      </c>
      <c r="E114" s="171">
        <v>1.0569441365078092E-3</v>
      </c>
      <c r="F114" s="171">
        <v>6.4907426713034511E-4</v>
      </c>
      <c r="G114" s="171">
        <v>6.4768543234094977E-4</v>
      </c>
      <c r="H114" s="171">
        <v>2.2685191652271897E-4</v>
      </c>
      <c r="I114" s="171">
        <v>2.2305566817522049E-3</v>
      </c>
    </row>
    <row r="115" spans="1:10" x14ac:dyDescent="0.2">
      <c r="A115" s="168" t="s">
        <v>37</v>
      </c>
      <c r="B115" s="171">
        <v>8.3217535575386137E-5</v>
      </c>
      <c r="C115" s="171">
        <v>7.1411930548492819E-5</v>
      </c>
      <c r="D115" s="171">
        <v>4.9768375902203843E-5</v>
      </c>
      <c r="E115" s="171">
        <v>8.1303398474119604E-5</v>
      </c>
      <c r="F115" s="171">
        <v>7.2119364631362259E-5</v>
      </c>
      <c r="G115" s="171">
        <v>1.29537089378573E-4</v>
      </c>
      <c r="H115" s="171">
        <v>1.1342595826135948E-4</v>
      </c>
      <c r="I115" s="171">
        <v>2.4783963453955948E-4</v>
      </c>
    </row>
    <row r="116" spans="1:10" x14ac:dyDescent="0.2">
      <c r="A116" s="223" t="s">
        <v>58</v>
      </c>
      <c r="B116" s="225" t="s">
        <v>1301</v>
      </c>
      <c r="C116" s="226"/>
      <c r="D116" s="226"/>
      <c r="E116" s="226"/>
      <c r="F116" s="226"/>
      <c r="G116" s="226"/>
      <c r="H116" s="226"/>
      <c r="I116" s="226"/>
    </row>
    <row r="117" spans="1:10" x14ac:dyDescent="0.2">
      <c r="A117" s="224"/>
      <c r="B117" s="164">
        <v>1</v>
      </c>
      <c r="C117" s="164">
        <v>2</v>
      </c>
      <c r="D117" s="164">
        <v>3</v>
      </c>
      <c r="E117" s="164">
        <v>4</v>
      </c>
      <c r="F117" s="164">
        <v>5</v>
      </c>
      <c r="G117" s="165">
        <v>6</v>
      </c>
      <c r="H117" s="164">
        <v>7</v>
      </c>
      <c r="I117" s="164">
        <v>8</v>
      </c>
    </row>
    <row r="118" spans="1:10" x14ac:dyDescent="0.2">
      <c r="A118" s="166" t="s">
        <v>17</v>
      </c>
      <c r="B118" s="167">
        <v>21.916555404663086</v>
      </c>
      <c r="C118" s="167">
        <v>0.93185245990753174</v>
      </c>
      <c r="D118" s="167">
        <v>1.5581419467926025</v>
      </c>
      <c r="E118" s="167">
        <v>4.8031206130981445</v>
      </c>
      <c r="F118" s="167">
        <v>0.77233141660690308</v>
      </c>
      <c r="G118" s="167">
        <v>32.390327453613281</v>
      </c>
      <c r="H118" s="167">
        <v>13.166739463806152</v>
      </c>
      <c r="I118" s="167">
        <v>17.004222869873047</v>
      </c>
    </row>
    <row r="119" spans="1:10" x14ac:dyDescent="0.2">
      <c r="A119" s="168" t="s">
        <v>18</v>
      </c>
      <c r="B119" s="167">
        <v>23.584203720092773</v>
      </c>
      <c r="C119" s="167">
        <v>2.8707153797149658</v>
      </c>
      <c r="D119" s="167">
        <v>3.9616024494171143</v>
      </c>
      <c r="E119" s="167">
        <v>6.0486617088317871</v>
      </c>
      <c r="F119" s="167">
        <v>2.7985341548919678</v>
      </c>
      <c r="G119" s="167">
        <v>33.438865661621094</v>
      </c>
      <c r="H119" s="167">
        <v>15.716073036193848</v>
      </c>
      <c r="I119" s="167">
        <v>19.053073883056641</v>
      </c>
    </row>
    <row r="120" spans="1:10" x14ac:dyDescent="0.2">
      <c r="A120" s="168" t="s">
        <v>19</v>
      </c>
      <c r="B120" s="167">
        <v>41.593006134033203</v>
      </c>
      <c r="C120" s="167">
        <v>3.695465087890625</v>
      </c>
      <c r="D120" s="167">
        <v>4.3241581916809082</v>
      </c>
      <c r="E120" s="167">
        <v>13.823352813720703</v>
      </c>
      <c r="F120" s="167">
        <v>3.2187948226928711</v>
      </c>
      <c r="G120" s="167">
        <v>55.98419189453125</v>
      </c>
      <c r="H120" s="167">
        <v>23.364847183227539</v>
      </c>
      <c r="I120" s="167">
        <v>33.884708404541016</v>
      </c>
    </row>
    <row r="121" spans="1:10" x14ac:dyDescent="0.2">
      <c r="A121" s="168" t="s">
        <v>20</v>
      </c>
      <c r="B121" s="169">
        <v>0.92723602056503296</v>
      </c>
      <c r="C121" s="169">
        <v>0.24226254224777222</v>
      </c>
      <c r="D121" s="169">
        <v>0.33764675259590149</v>
      </c>
      <c r="E121" s="169">
        <v>0.77588045597076416</v>
      </c>
      <c r="F121" s="169">
        <v>0.22438633441925049</v>
      </c>
      <c r="G121" s="169">
        <v>0.96697652339935303</v>
      </c>
      <c r="H121" s="169">
        <v>0.83241796493530273</v>
      </c>
      <c r="I121" s="169">
        <v>0.89020812511444092</v>
      </c>
    </row>
    <row r="122" spans="1:10" x14ac:dyDescent="0.2">
      <c r="A122" s="168" t="s">
        <v>21</v>
      </c>
      <c r="B122" s="170">
        <v>7439</v>
      </c>
      <c r="C122" s="170">
        <v>7500</v>
      </c>
      <c r="D122" s="170">
        <v>7500</v>
      </c>
      <c r="E122" s="170">
        <v>7500</v>
      </c>
      <c r="F122" s="170">
        <v>7500</v>
      </c>
      <c r="G122" s="170">
        <v>7211</v>
      </c>
      <c r="H122" s="170">
        <v>7469</v>
      </c>
      <c r="I122" s="170">
        <v>7500</v>
      </c>
    </row>
    <row r="123" spans="1:10" x14ac:dyDescent="0.2">
      <c r="A123" s="168" t="s">
        <v>22</v>
      </c>
      <c r="B123" s="171">
        <v>3.4439815208315849E-3</v>
      </c>
      <c r="C123" s="171">
        <v>3.4722222480922937E-3</v>
      </c>
      <c r="D123" s="171">
        <v>3.4722222480922937E-3</v>
      </c>
      <c r="E123" s="171">
        <v>3.4722222480922937E-3</v>
      </c>
      <c r="F123" s="171">
        <v>3.4722222480922937E-3</v>
      </c>
      <c r="G123" s="171">
        <v>3.3384258858859539E-3</v>
      </c>
      <c r="H123" s="171">
        <v>3.4578705672174692E-3</v>
      </c>
      <c r="I123" s="171">
        <v>3.4722222480922937E-3</v>
      </c>
    </row>
    <row r="124" spans="1:10" x14ac:dyDescent="0.2">
      <c r="A124" s="168" t="s">
        <v>23</v>
      </c>
      <c r="B124" s="170">
        <v>61</v>
      </c>
      <c r="C124" s="170">
        <v>0</v>
      </c>
      <c r="D124" s="170">
        <v>0</v>
      </c>
      <c r="E124" s="170">
        <v>0</v>
      </c>
      <c r="F124" s="170">
        <v>0</v>
      </c>
      <c r="G124" s="170">
        <v>289</v>
      </c>
      <c r="H124" s="170">
        <v>31</v>
      </c>
      <c r="I124" s="170">
        <v>0</v>
      </c>
    </row>
    <row r="125" spans="1:10" x14ac:dyDescent="0.2">
      <c r="A125" s="168" t="s">
        <v>24</v>
      </c>
      <c r="B125" s="171">
        <v>2.8240741812624037E-5</v>
      </c>
      <c r="C125" s="171">
        <v>0</v>
      </c>
      <c r="D125" s="171">
        <v>0</v>
      </c>
      <c r="E125" s="171">
        <v>0</v>
      </c>
      <c r="F125" s="171">
        <v>0</v>
      </c>
      <c r="G125" s="171">
        <v>1.3379630399867892E-4</v>
      </c>
      <c r="H125" s="171">
        <v>1.4351851859828457E-5</v>
      </c>
      <c r="I125" s="171">
        <v>0</v>
      </c>
    </row>
    <row r="126" spans="1:10" x14ac:dyDescent="0.2">
      <c r="A126" s="168" t="s">
        <v>25</v>
      </c>
      <c r="B126" s="170">
        <v>7500</v>
      </c>
      <c r="C126" s="170">
        <v>7500</v>
      </c>
      <c r="D126" s="170">
        <v>7500</v>
      </c>
      <c r="E126" s="170">
        <v>7500</v>
      </c>
      <c r="F126" s="170">
        <v>7500</v>
      </c>
      <c r="G126" s="170">
        <v>7500</v>
      </c>
      <c r="H126" s="170">
        <v>7500</v>
      </c>
      <c r="I126" s="170">
        <v>7500</v>
      </c>
    </row>
    <row r="127" spans="1:10" x14ac:dyDescent="0.2">
      <c r="A127" s="168" t="s">
        <v>26</v>
      </c>
      <c r="B127" s="170">
        <v>14999</v>
      </c>
      <c r="C127" s="170">
        <v>14999</v>
      </c>
      <c r="D127" s="170">
        <v>14999</v>
      </c>
      <c r="E127" s="170">
        <v>14999</v>
      </c>
      <c r="F127" s="170">
        <v>14999</v>
      </c>
      <c r="G127" s="170">
        <v>14999</v>
      </c>
      <c r="H127" s="170">
        <v>14999</v>
      </c>
      <c r="I127" s="170">
        <v>14999</v>
      </c>
    </row>
    <row r="128" spans="1:10" x14ac:dyDescent="0.2">
      <c r="A128" s="168" t="s">
        <v>27</v>
      </c>
      <c r="B128" s="169">
        <v>0.99186664819717407</v>
      </c>
      <c r="C128" s="169">
        <v>1</v>
      </c>
      <c r="D128" s="169">
        <v>1</v>
      </c>
      <c r="E128" s="169">
        <v>1</v>
      </c>
      <c r="F128" s="169">
        <v>1</v>
      </c>
      <c r="G128" s="169">
        <v>0.96146667003631592</v>
      </c>
      <c r="H128" s="169">
        <v>0.99586665630340576</v>
      </c>
      <c r="I128" s="169">
        <v>1</v>
      </c>
      <c r="J128" s="178"/>
    </row>
    <row r="129" spans="1:9" x14ac:dyDescent="0.2">
      <c r="A129" s="168" t="s">
        <v>28</v>
      </c>
      <c r="B129" s="169">
        <v>8.1333331763744354E-3</v>
      </c>
      <c r="C129" s="169">
        <v>0</v>
      </c>
      <c r="D129" s="169">
        <v>0</v>
      </c>
      <c r="E129" s="169">
        <v>0</v>
      </c>
      <c r="F129" s="169">
        <v>0</v>
      </c>
      <c r="G129" s="169">
        <v>3.853333368897438E-2</v>
      </c>
      <c r="H129" s="169">
        <v>4.1333334520459175E-3</v>
      </c>
      <c r="I129" s="169">
        <v>0</v>
      </c>
    </row>
    <row r="130" spans="1:9" x14ac:dyDescent="0.2">
      <c r="A130" s="168" t="s">
        <v>29</v>
      </c>
      <c r="B130" s="170">
        <v>4</v>
      </c>
      <c r="C130" s="170">
        <v>3</v>
      </c>
      <c r="D130" s="170">
        <v>6</v>
      </c>
      <c r="E130" s="170">
        <v>6</v>
      </c>
      <c r="F130" s="170">
        <v>2</v>
      </c>
      <c r="G130" s="170">
        <v>4</v>
      </c>
      <c r="H130" s="170">
        <v>7</v>
      </c>
      <c r="I130" s="170">
        <v>4</v>
      </c>
    </row>
    <row r="131" spans="1:9" x14ac:dyDescent="0.2">
      <c r="A131" s="168" t="s">
        <v>30</v>
      </c>
      <c r="B131" s="170">
        <v>9</v>
      </c>
      <c r="C131" s="170">
        <v>9</v>
      </c>
      <c r="D131" s="170">
        <v>9</v>
      </c>
      <c r="E131" s="170">
        <v>9</v>
      </c>
      <c r="F131" s="170">
        <v>9</v>
      </c>
      <c r="G131" s="170">
        <v>9</v>
      </c>
      <c r="H131" s="170">
        <v>9</v>
      </c>
      <c r="I131" s="170">
        <v>9</v>
      </c>
    </row>
    <row r="132" spans="1:9" x14ac:dyDescent="0.2">
      <c r="A132" s="168" t="s">
        <v>31</v>
      </c>
      <c r="B132" s="169">
        <v>0.4444444477558136</v>
      </c>
      <c r="C132" s="169">
        <v>0.3333333432674408</v>
      </c>
      <c r="D132" s="169">
        <v>0.66666668653488159</v>
      </c>
      <c r="E132" s="169">
        <v>0.66666668653488159</v>
      </c>
      <c r="F132" s="169">
        <v>0.2222222238779068</v>
      </c>
      <c r="G132" s="169">
        <v>0.4444444477558136</v>
      </c>
      <c r="H132" s="169">
        <v>0.77777779102325439</v>
      </c>
      <c r="I132" s="169">
        <v>0.4444444477558136</v>
      </c>
    </row>
    <row r="133" spans="1:9" x14ac:dyDescent="0.2">
      <c r="A133" s="168" t="s">
        <v>32</v>
      </c>
      <c r="B133" s="172">
        <v>6611.91796875</v>
      </c>
      <c r="C133" s="172">
        <v>325.46014404296875</v>
      </c>
      <c r="D133" s="172">
        <v>508.54541015625</v>
      </c>
      <c r="E133" s="172">
        <v>1549.37158203125</v>
      </c>
      <c r="F133" s="172">
        <v>259.33401489257812</v>
      </c>
      <c r="G133" s="172">
        <v>9783.4853515625</v>
      </c>
      <c r="H133" s="172">
        <v>3984.55322265625</v>
      </c>
      <c r="I133" s="172">
        <v>5122.45751953125</v>
      </c>
    </row>
    <row r="134" spans="1:9" x14ac:dyDescent="0.2">
      <c r="A134" s="168" t="s">
        <v>33</v>
      </c>
      <c r="B134" s="170">
        <v>0</v>
      </c>
      <c r="C134" s="170">
        <v>0</v>
      </c>
      <c r="D134" s="170">
        <v>0</v>
      </c>
      <c r="E134" s="170">
        <v>0</v>
      </c>
      <c r="F134" s="170">
        <v>0</v>
      </c>
      <c r="G134" s="170">
        <v>0</v>
      </c>
      <c r="H134" s="170">
        <v>0</v>
      </c>
      <c r="I134" s="170">
        <v>0</v>
      </c>
    </row>
    <row r="135" spans="1:9" x14ac:dyDescent="0.2">
      <c r="A135" s="168" t="s">
        <v>34</v>
      </c>
      <c r="B135" s="170">
        <v>0</v>
      </c>
      <c r="C135" s="170">
        <v>0</v>
      </c>
      <c r="D135" s="170">
        <v>0</v>
      </c>
      <c r="E135" s="170">
        <v>0</v>
      </c>
      <c r="F135" s="170">
        <v>0</v>
      </c>
      <c r="G135" s="170">
        <v>0</v>
      </c>
      <c r="H135" s="170">
        <v>0</v>
      </c>
      <c r="I135" s="170">
        <v>0</v>
      </c>
    </row>
    <row r="136" spans="1:9" x14ac:dyDescent="0.2">
      <c r="A136" s="168" t="s">
        <v>35</v>
      </c>
      <c r="B136" s="170">
        <v>0</v>
      </c>
      <c r="C136" s="170">
        <v>10</v>
      </c>
      <c r="D136" s="170">
        <v>13</v>
      </c>
      <c r="E136" s="170">
        <v>3</v>
      </c>
      <c r="F136" s="170">
        <v>9</v>
      </c>
      <c r="G136" s="170">
        <v>0</v>
      </c>
      <c r="H136" s="170">
        <v>5</v>
      </c>
      <c r="I136" s="170">
        <v>4</v>
      </c>
    </row>
    <row r="137" spans="1:9" x14ac:dyDescent="0.2">
      <c r="A137" s="168" t="s">
        <v>36</v>
      </c>
      <c r="B137" s="171">
        <v>0</v>
      </c>
      <c r="C137" s="171">
        <v>3.2810172997415066E-3</v>
      </c>
      <c r="D137" s="171">
        <v>2.8620362281799316E-3</v>
      </c>
      <c r="E137" s="171">
        <v>2.1481479052454233E-4</v>
      </c>
      <c r="F137" s="171">
        <v>3.0875005759298801E-3</v>
      </c>
      <c r="G137" s="171">
        <v>0</v>
      </c>
      <c r="H137" s="171">
        <v>3.5786980879493058E-4</v>
      </c>
      <c r="I137" s="171">
        <v>3.7314768997021019E-4</v>
      </c>
    </row>
    <row r="138" spans="1:9" x14ac:dyDescent="0.2">
      <c r="A138" s="168" t="s">
        <v>37</v>
      </c>
      <c r="B138" s="171">
        <v>0</v>
      </c>
      <c r="C138" s="171">
        <v>3.2810171251185238E-4</v>
      </c>
      <c r="D138" s="171">
        <v>2.2015663853380829E-4</v>
      </c>
      <c r="E138" s="171">
        <v>7.1604932600166649E-5</v>
      </c>
      <c r="F138" s="171">
        <v>3.4305560984648764E-4</v>
      </c>
      <c r="G138" s="171">
        <v>0</v>
      </c>
      <c r="H138" s="171">
        <v>7.1573966124560684E-5</v>
      </c>
      <c r="I138" s="171">
        <v>9.3286922492552549E-5</v>
      </c>
    </row>
    <row r="139" spans="1:9" x14ac:dyDescent="0.2">
      <c r="A139" s="223" t="s">
        <v>59</v>
      </c>
      <c r="B139" s="225" t="s">
        <v>1301</v>
      </c>
      <c r="C139" s="226"/>
      <c r="D139" s="226"/>
      <c r="E139" s="226"/>
      <c r="F139" s="226"/>
      <c r="G139" s="226"/>
      <c r="H139" s="226"/>
      <c r="I139" s="226"/>
    </row>
    <row r="140" spans="1:9" x14ac:dyDescent="0.2">
      <c r="A140" s="224"/>
      <c r="B140" s="164">
        <v>1</v>
      </c>
      <c r="C140" s="164">
        <v>2</v>
      </c>
      <c r="D140" s="164">
        <v>3</v>
      </c>
      <c r="E140" s="164">
        <v>4</v>
      </c>
      <c r="F140" s="164">
        <v>5</v>
      </c>
      <c r="G140" s="165">
        <v>6</v>
      </c>
      <c r="H140" s="164">
        <v>7</v>
      </c>
      <c r="I140" s="164">
        <v>8</v>
      </c>
    </row>
    <row r="141" spans="1:9" x14ac:dyDescent="0.2">
      <c r="A141" s="166" t="s">
        <v>17</v>
      </c>
      <c r="B141" s="167">
        <v>6.0757536888122559</v>
      </c>
      <c r="C141" s="167">
        <v>0.5559810996055603</v>
      </c>
      <c r="D141" s="167">
        <v>16.385076522827148</v>
      </c>
      <c r="E141" s="167">
        <v>0.63862794637680054</v>
      </c>
      <c r="F141" s="167">
        <v>1.6781845092773438</v>
      </c>
      <c r="G141" s="167">
        <v>6.5245566368103027</v>
      </c>
      <c r="H141" s="167">
        <v>3.7158339023590088</v>
      </c>
      <c r="I141" s="167">
        <v>4.4553089141845703</v>
      </c>
    </row>
    <row r="142" spans="1:9" x14ac:dyDescent="0.2">
      <c r="A142" s="168" t="s">
        <v>18</v>
      </c>
      <c r="B142" s="167">
        <v>8.9908733367919922</v>
      </c>
      <c r="C142" s="167">
        <v>3.1388905048370361</v>
      </c>
      <c r="D142" s="167">
        <v>17.31727409362793</v>
      </c>
      <c r="E142" s="167">
        <v>2.9014577865600586</v>
      </c>
      <c r="F142" s="167">
        <v>3.1209738254547119</v>
      </c>
      <c r="G142" s="167">
        <v>8.8363447189331055</v>
      </c>
      <c r="H142" s="167">
        <v>6.4160962104797363</v>
      </c>
      <c r="I142" s="167">
        <v>8.7193927764892578</v>
      </c>
    </row>
    <row r="143" spans="1:9" x14ac:dyDescent="0.2">
      <c r="A143" s="168" t="s">
        <v>19</v>
      </c>
      <c r="B143" s="167">
        <v>9.2414493560791016</v>
      </c>
      <c r="C143" s="167">
        <v>2.2033023834228516</v>
      </c>
      <c r="D143" s="167">
        <v>23.101957321166992</v>
      </c>
      <c r="E143" s="167">
        <v>2.2868990898132324</v>
      </c>
      <c r="F143" s="167">
        <v>4.9469790458679199</v>
      </c>
      <c r="G143" s="167">
        <v>14.283194541931152</v>
      </c>
      <c r="H143" s="167">
        <v>7.7154402732849121</v>
      </c>
      <c r="I143" s="167">
        <v>9.3144340515136719</v>
      </c>
    </row>
    <row r="144" spans="1:9" x14ac:dyDescent="0.2">
      <c r="A144" s="168" t="s">
        <v>20</v>
      </c>
      <c r="B144" s="169">
        <v>0.66233241558074951</v>
      </c>
      <c r="C144" s="169">
        <v>0.10805763304233551</v>
      </c>
      <c r="D144" s="169">
        <v>0.94335246086120605</v>
      </c>
      <c r="E144" s="169">
        <v>0.16915687918663025</v>
      </c>
      <c r="F144" s="169">
        <v>0.48505869507789612</v>
      </c>
      <c r="G144" s="169">
        <v>0.72837024927139282</v>
      </c>
      <c r="H144" s="169">
        <v>0.56176626682281494</v>
      </c>
      <c r="I144" s="169">
        <v>0.49586445093154907</v>
      </c>
    </row>
    <row r="145" spans="1:10" x14ac:dyDescent="0.2">
      <c r="A145" s="168" t="s">
        <v>21</v>
      </c>
      <c r="B145" s="170">
        <v>7464</v>
      </c>
      <c r="C145" s="170">
        <v>7500</v>
      </c>
      <c r="D145" s="170">
        <v>7330</v>
      </c>
      <c r="E145" s="170">
        <v>7500</v>
      </c>
      <c r="F145" s="170">
        <v>7500</v>
      </c>
      <c r="G145" s="170">
        <v>7459</v>
      </c>
      <c r="H145" s="170">
        <v>7500</v>
      </c>
      <c r="I145" s="170">
        <v>7500</v>
      </c>
    </row>
    <row r="146" spans="1:10" x14ac:dyDescent="0.2">
      <c r="A146" s="168" t="s">
        <v>22</v>
      </c>
      <c r="B146" s="171">
        <v>3.4555555321276188E-3</v>
      </c>
      <c r="C146" s="171">
        <v>3.4722222480922937E-3</v>
      </c>
      <c r="D146" s="171">
        <v>3.3935187384486198E-3</v>
      </c>
      <c r="E146" s="171">
        <v>3.4722222480922937E-3</v>
      </c>
      <c r="F146" s="171">
        <v>3.4722222480922937E-3</v>
      </c>
      <c r="G146" s="171">
        <v>3.4532404970377684E-3</v>
      </c>
      <c r="H146" s="171">
        <v>3.4722222480922937E-3</v>
      </c>
      <c r="I146" s="171">
        <v>3.4722222480922937E-3</v>
      </c>
    </row>
    <row r="147" spans="1:10" x14ac:dyDescent="0.2">
      <c r="A147" s="168" t="s">
        <v>23</v>
      </c>
      <c r="B147" s="170">
        <v>36</v>
      </c>
      <c r="C147" s="170">
        <v>0</v>
      </c>
      <c r="D147" s="170">
        <v>170</v>
      </c>
      <c r="E147" s="170">
        <v>0</v>
      </c>
      <c r="F147" s="170">
        <v>0</v>
      </c>
      <c r="G147" s="170">
        <v>41</v>
      </c>
      <c r="H147" s="170">
        <v>0</v>
      </c>
      <c r="I147" s="170">
        <v>0</v>
      </c>
    </row>
    <row r="148" spans="1:10" x14ac:dyDescent="0.2">
      <c r="A148" s="168" t="s">
        <v>24</v>
      </c>
      <c r="B148" s="171">
        <v>1.6666666851961054E-5</v>
      </c>
      <c r="C148" s="171">
        <v>0</v>
      </c>
      <c r="D148" s="171">
        <v>7.870370609452948E-5</v>
      </c>
      <c r="E148" s="171">
        <v>0</v>
      </c>
      <c r="F148" s="171">
        <v>0</v>
      </c>
      <c r="G148" s="171">
        <v>1.8981481844093651E-5</v>
      </c>
      <c r="H148" s="171">
        <v>0</v>
      </c>
      <c r="I148" s="171">
        <v>0</v>
      </c>
    </row>
    <row r="149" spans="1:10" x14ac:dyDescent="0.2">
      <c r="A149" s="168" t="s">
        <v>25</v>
      </c>
      <c r="B149" s="170">
        <v>7500</v>
      </c>
      <c r="C149" s="170">
        <v>7500</v>
      </c>
      <c r="D149" s="170">
        <v>7500</v>
      </c>
      <c r="E149" s="170">
        <v>7500</v>
      </c>
      <c r="F149" s="170">
        <v>7500</v>
      </c>
      <c r="G149" s="170">
        <v>7500</v>
      </c>
      <c r="H149" s="170">
        <v>7500</v>
      </c>
      <c r="I149" s="170">
        <v>7500</v>
      </c>
    </row>
    <row r="150" spans="1:10" x14ac:dyDescent="0.2">
      <c r="A150" s="168" t="s">
        <v>26</v>
      </c>
      <c r="B150" s="170">
        <v>14999</v>
      </c>
      <c r="C150" s="170">
        <v>14999</v>
      </c>
      <c r="D150" s="170">
        <v>14999</v>
      </c>
      <c r="E150" s="170">
        <v>14999</v>
      </c>
      <c r="F150" s="170">
        <v>14999</v>
      </c>
      <c r="G150" s="170">
        <v>14999</v>
      </c>
      <c r="H150" s="170">
        <v>14999</v>
      </c>
      <c r="I150" s="170">
        <v>14999</v>
      </c>
    </row>
    <row r="151" spans="1:10" x14ac:dyDescent="0.2">
      <c r="A151" s="168" t="s">
        <v>27</v>
      </c>
      <c r="B151" s="169">
        <v>0.99519997835159302</v>
      </c>
      <c r="C151" s="169">
        <v>1</v>
      </c>
      <c r="D151" s="169">
        <v>0.97733330726623535</v>
      </c>
      <c r="E151" s="169">
        <v>1</v>
      </c>
      <c r="F151" s="169">
        <v>1</v>
      </c>
      <c r="G151" s="169">
        <v>0.99453336000442505</v>
      </c>
      <c r="H151" s="169">
        <v>1</v>
      </c>
      <c r="I151" s="169">
        <v>1</v>
      </c>
      <c r="J151" s="178"/>
    </row>
    <row r="152" spans="1:10" x14ac:dyDescent="0.2">
      <c r="A152" s="168" t="s">
        <v>28</v>
      </c>
      <c r="B152" s="169">
        <v>4.8000002279877663E-3</v>
      </c>
      <c r="C152" s="169">
        <v>0</v>
      </c>
      <c r="D152" s="169">
        <v>2.2666666656732559E-2</v>
      </c>
      <c r="E152" s="169">
        <v>0</v>
      </c>
      <c r="F152" s="169">
        <v>0</v>
      </c>
      <c r="G152" s="169">
        <v>5.4666665382683277E-3</v>
      </c>
      <c r="H152" s="169">
        <v>0</v>
      </c>
      <c r="I152" s="169">
        <v>0</v>
      </c>
    </row>
    <row r="153" spans="1:10" x14ac:dyDescent="0.2">
      <c r="A153" s="168" t="s">
        <v>29</v>
      </c>
      <c r="B153" s="170">
        <v>4</v>
      </c>
      <c r="C153" s="170">
        <v>3</v>
      </c>
      <c r="D153" s="170">
        <v>5</v>
      </c>
      <c r="E153" s="170">
        <v>3</v>
      </c>
      <c r="F153" s="170">
        <v>4</v>
      </c>
      <c r="G153" s="170">
        <v>4</v>
      </c>
      <c r="H153" s="170">
        <v>6</v>
      </c>
      <c r="I153" s="170">
        <v>4</v>
      </c>
    </row>
    <row r="154" spans="1:10" x14ac:dyDescent="0.2">
      <c r="A154" s="168" t="s">
        <v>30</v>
      </c>
      <c r="B154" s="170">
        <v>9</v>
      </c>
      <c r="C154" s="170">
        <v>9</v>
      </c>
      <c r="D154" s="170">
        <v>9</v>
      </c>
      <c r="E154" s="170">
        <v>9</v>
      </c>
      <c r="F154" s="170">
        <v>9</v>
      </c>
      <c r="G154" s="170">
        <v>9</v>
      </c>
      <c r="H154" s="170">
        <v>9</v>
      </c>
      <c r="I154" s="170">
        <v>9</v>
      </c>
    </row>
    <row r="155" spans="1:10" x14ac:dyDescent="0.2">
      <c r="A155" s="168" t="s">
        <v>31</v>
      </c>
      <c r="B155" s="169">
        <v>0.4444444477558136</v>
      </c>
      <c r="C155" s="169">
        <v>0.3333333432674408</v>
      </c>
      <c r="D155" s="169">
        <v>0.55555558204650879</v>
      </c>
      <c r="E155" s="169">
        <v>0.3333333432674408</v>
      </c>
      <c r="F155" s="169">
        <v>0.4444444477558136</v>
      </c>
      <c r="G155" s="169">
        <v>0.4444444477558136</v>
      </c>
      <c r="H155" s="169">
        <v>0.66666668653488159</v>
      </c>
      <c r="I155" s="169">
        <v>0.4444444477558136</v>
      </c>
    </row>
    <row r="156" spans="1:10" x14ac:dyDescent="0.2">
      <c r="A156" s="168" t="s">
        <v>32</v>
      </c>
      <c r="B156" s="172">
        <v>1840.54248046875</v>
      </c>
      <c r="C156" s="172">
        <v>194.08213806152344</v>
      </c>
      <c r="D156" s="172">
        <v>4951.7939453125</v>
      </c>
      <c r="E156" s="172">
        <v>212.57638549804688</v>
      </c>
      <c r="F156" s="172">
        <v>549.511474609375</v>
      </c>
      <c r="G156" s="172">
        <v>2002.774658203125</v>
      </c>
      <c r="H156" s="172">
        <v>1141.28466796875</v>
      </c>
      <c r="I156" s="172">
        <v>1363.7166748046875</v>
      </c>
    </row>
    <row r="157" spans="1:10" x14ac:dyDescent="0.2">
      <c r="A157" s="168" t="s">
        <v>33</v>
      </c>
      <c r="B157" s="170">
        <v>0</v>
      </c>
      <c r="C157" s="170">
        <v>0</v>
      </c>
      <c r="D157" s="170">
        <v>0</v>
      </c>
      <c r="E157" s="170">
        <v>0</v>
      </c>
      <c r="F157" s="170">
        <v>0</v>
      </c>
      <c r="G157" s="170">
        <v>0</v>
      </c>
      <c r="H157" s="170">
        <v>0</v>
      </c>
      <c r="I157" s="170">
        <v>0</v>
      </c>
    </row>
    <row r="158" spans="1:10" x14ac:dyDescent="0.2">
      <c r="A158" s="168" t="s">
        <v>34</v>
      </c>
      <c r="B158" s="170">
        <v>0</v>
      </c>
      <c r="C158" s="170">
        <v>0</v>
      </c>
      <c r="D158" s="170">
        <v>0</v>
      </c>
      <c r="E158" s="170">
        <v>0</v>
      </c>
      <c r="F158" s="170">
        <v>0</v>
      </c>
      <c r="G158" s="170">
        <v>0</v>
      </c>
      <c r="H158" s="170">
        <v>0</v>
      </c>
      <c r="I158" s="170">
        <v>0</v>
      </c>
    </row>
    <row r="159" spans="1:10" x14ac:dyDescent="0.2">
      <c r="A159" s="168" t="s">
        <v>35</v>
      </c>
      <c r="B159" s="170">
        <v>9</v>
      </c>
      <c r="C159" s="170">
        <v>6</v>
      </c>
      <c r="D159" s="170">
        <v>0</v>
      </c>
      <c r="E159" s="170">
        <v>8</v>
      </c>
      <c r="F159" s="170">
        <v>8</v>
      </c>
      <c r="G159" s="170">
        <v>11</v>
      </c>
      <c r="H159" s="170">
        <v>13</v>
      </c>
      <c r="I159" s="170">
        <v>9</v>
      </c>
    </row>
    <row r="160" spans="1:10" x14ac:dyDescent="0.2">
      <c r="A160" s="168" t="s">
        <v>36</v>
      </c>
      <c r="B160" s="171">
        <v>9.8101829644292593E-4</v>
      </c>
      <c r="C160" s="171">
        <v>3.2620362471789122E-3</v>
      </c>
      <c r="D160" s="171">
        <v>0</v>
      </c>
      <c r="E160" s="171">
        <v>3.1490738037973642E-3</v>
      </c>
      <c r="F160" s="171">
        <v>2.1291666198521852E-3</v>
      </c>
      <c r="G160" s="171">
        <v>1.1745371157303452E-3</v>
      </c>
      <c r="H160" s="171">
        <v>1.5754628693684936E-3</v>
      </c>
      <c r="I160" s="171">
        <v>1.7930546309798956E-3</v>
      </c>
    </row>
    <row r="161" spans="1:10" x14ac:dyDescent="0.2">
      <c r="A161" s="168" t="s">
        <v>37</v>
      </c>
      <c r="B161" s="171">
        <v>1.0900203051278368E-4</v>
      </c>
      <c r="C161" s="171">
        <v>5.4367270786315203E-4</v>
      </c>
      <c r="D161" s="171">
        <v>0</v>
      </c>
      <c r="E161" s="171">
        <v>3.9363422547467053E-4</v>
      </c>
      <c r="F161" s="171">
        <v>2.6614582748152316E-4</v>
      </c>
      <c r="G161" s="171">
        <v>1.0677610407583416E-4</v>
      </c>
      <c r="H161" s="171">
        <v>1.211894559673965E-4</v>
      </c>
      <c r="I161" s="171">
        <v>1.9922830688301474E-4</v>
      </c>
    </row>
    <row r="162" spans="1:10" x14ac:dyDescent="0.2">
      <c r="A162" s="223" t="s">
        <v>60</v>
      </c>
      <c r="B162" s="225" t="s">
        <v>1301</v>
      </c>
      <c r="C162" s="226"/>
      <c r="D162" s="226"/>
      <c r="E162" s="226"/>
      <c r="F162" s="226"/>
      <c r="G162" s="226"/>
      <c r="H162" s="226"/>
      <c r="I162" s="226"/>
    </row>
    <row r="163" spans="1:10" x14ac:dyDescent="0.2">
      <c r="A163" s="224"/>
      <c r="B163" s="164">
        <v>1</v>
      </c>
      <c r="C163" s="164">
        <v>2</v>
      </c>
      <c r="D163" s="164">
        <v>3</v>
      </c>
      <c r="E163" s="164">
        <v>4</v>
      </c>
      <c r="F163" s="164">
        <v>5</v>
      </c>
      <c r="G163" s="165">
        <v>6</v>
      </c>
      <c r="H163" s="164">
        <v>7</v>
      </c>
      <c r="I163" s="164">
        <v>8</v>
      </c>
    </row>
    <row r="164" spans="1:10" x14ac:dyDescent="0.2">
      <c r="A164" s="166" t="s">
        <v>17</v>
      </c>
      <c r="B164" s="167">
        <v>20.692676544189453</v>
      </c>
      <c r="C164" s="167">
        <v>3.4220864772796631</v>
      </c>
      <c r="D164" s="167">
        <v>26.291587829589844</v>
      </c>
      <c r="E164" s="167">
        <v>4.3510775566101074</v>
      </c>
      <c r="F164" s="167">
        <v>24.516178131103516</v>
      </c>
      <c r="G164" s="167">
        <v>22.409103393554688</v>
      </c>
      <c r="H164" s="167">
        <v>1.3296775817871094</v>
      </c>
      <c r="I164" s="167">
        <v>38.049041748046875</v>
      </c>
    </row>
    <row r="165" spans="1:10" x14ac:dyDescent="0.2">
      <c r="A165" s="168" t="s">
        <v>18</v>
      </c>
      <c r="B165" s="167">
        <v>22.456689834594727</v>
      </c>
      <c r="C165" s="167">
        <v>6.3917536735534668</v>
      </c>
      <c r="D165" s="167">
        <v>28.178173065185547</v>
      </c>
      <c r="E165" s="167">
        <v>6.6774721145629883</v>
      </c>
      <c r="F165" s="167">
        <v>25.34674072265625</v>
      </c>
      <c r="G165" s="167">
        <v>23.397787094116211</v>
      </c>
      <c r="H165" s="167">
        <v>4.0180149078369141</v>
      </c>
      <c r="I165" s="167">
        <v>39.303730010986328</v>
      </c>
    </row>
    <row r="166" spans="1:10" x14ac:dyDescent="0.2">
      <c r="A166" s="168" t="s">
        <v>19</v>
      </c>
      <c r="B166" s="167">
        <v>29.557590484619141</v>
      </c>
      <c r="C166" s="167">
        <v>8.9198226928710938</v>
      </c>
      <c r="D166" s="167">
        <v>49.378448486328125</v>
      </c>
      <c r="E166" s="167">
        <v>9.9180459976196289</v>
      </c>
      <c r="F166" s="167">
        <v>29.608301162719727</v>
      </c>
      <c r="G166" s="167">
        <v>33.91351318359375</v>
      </c>
      <c r="H166" s="167">
        <v>4.7190308570861816</v>
      </c>
      <c r="I166" s="167">
        <v>61.650047302246094</v>
      </c>
    </row>
    <row r="167" spans="1:10" x14ac:dyDescent="0.2">
      <c r="A167" s="168" t="s">
        <v>20</v>
      </c>
      <c r="B167" s="169">
        <v>0.91967171430587769</v>
      </c>
      <c r="C167" s="169">
        <v>0.49268224835395813</v>
      </c>
      <c r="D167" s="169">
        <v>0.93120694160461426</v>
      </c>
      <c r="E167" s="169">
        <v>0.63834917545318604</v>
      </c>
      <c r="F167" s="169">
        <v>0.96653282642364502</v>
      </c>
      <c r="G167" s="169">
        <v>0.95521771907806396</v>
      </c>
      <c r="H167" s="169">
        <v>0.29602456092834473</v>
      </c>
      <c r="I167" s="169">
        <v>0.96758270263671875</v>
      </c>
    </row>
    <row r="168" spans="1:10" x14ac:dyDescent="0.2">
      <c r="A168" s="168" t="s">
        <v>21</v>
      </c>
      <c r="B168" s="170">
        <v>7436</v>
      </c>
      <c r="C168" s="170">
        <v>7315</v>
      </c>
      <c r="D168" s="170">
        <v>7403</v>
      </c>
      <c r="E168" s="170">
        <v>7467</v>
      </c>
      <c r="F168" s="170">
        <v>7474</v>
      </c>
      <c r="G168" s="170">
        <v>7239</v>
      </c>
      <c r="H168" s="170">
        <v>7500</v>
      </c>
      <c r="I168" s="170">
        <v>7500</v>
      </c>
    </row>
    <row r="169" spans="1:10" x14ac:dyDescent="0.2">
      <c r="A169" s="168" t="s">
        <v>22</v>
      </c>
      <c r="B169" s="171">
        <v>3.4425926860421896E-3</v>
      </c>
      <c r="C169" s="171">
        <v>3.3865740988403559E-3</v>
      </c>
      <c r="D169" s="171">
        <v>3.42731480486691E-3</v>
      </c>
      <c r="E169" s="171">
        <v>3.4569443669170141E-3</v>
      </c>
      <c r="F169" s="171">
        <v>3.4601851366460323E-3</v>
      </c>
      <c r="G169" s="171">
        <v>3.3513889648020267E-3</v>
      </c>
      <c r="H169" s="171">
        <v>3.4722222480922937E-3</v>
      </c>
      <c r="I169" s="171">
        <v>3.4722222480922937E-3</v>
      </c>
    </row>
    <row r="170" spans="1:10" x14ac:dyDescent="0.2">
      <c r="A170" s="168" t="s">
        <v>23</v>
      </c>
      <c r="B170" s="170">
        <v>64</v>
      </c>
      <c r="C170" s="170">
        <v>185</v>
      </c>
      <c r="D170" s="170">
        <v>97</v>
      </c>
      <c r="E170" s="170">
        <v>33</v>
      </c>
      <c r="F170" s="170">
        <v>26</v>
      </c>
      <c r="G170" s="170">
        <v>261</v>
      </c>
      <c r="H170" s="170">
        <v>0</v>
      </c>
      <c r="I170" s="170">
        <v>0</v>
      </c>
    </row>
    <row r="171" spans="1:10" x14ac:dyDescent="0.2">
      <c r="A171" s="168" t="s">
        <v>24</v>
      </c>
      <c r="B171" s="171">
        <v>2.9629629352712072E-5</v>
      </c>
      <c r="C171" s="171">
        <v>8.5648149251937866E-5</v>
      </c>
      <c r="D171" s="171">
        <v>4.4907410483574495E-5</v>
      </c>
      <c r="E171" s="171">
        <v>1.5277777492883615E-5</v>
      </c>
      <c r="F171" s="171">
        <v>1.2037036867695861E-5</v>
      </c>
      <c r="G171" s="171">
        <v>1.2083332694601268E-4</v>
      </c>
      <c r="H171" s="171">
        <v>0</v>
      </c>
      <c r="I171" s="171">
        <v>0</v>
      </c>
    </row>
    <row r="172" spans="1:10" x14ac:dyDescent="0.2">
      <c r="A172" s="168" t="s">
        <v>25</v>
      </c>
      <c r="B172" s="170">
        <v>7500</v>
      </c>
      <c r="C172" s="170">
        <v>7500</v>
      </c>
      <c r="D172" s="170">
        <v>7500</v>
      </c>
      <c r="E172" s="170">
        <v>7500</v>
      </c>
      <c r="F172" s="170">
        <v>7500</v>
      </c>
      <c r="G172" s="170">
        <v>7500</v>
      </c>
      <c r="H172" s="170">
        <v>7500</v>
      </c>
      <c r="I172" s="170">
        <v>7500</v>
      </c>
    </row>
    <row r="173" spans="1:10" x14ac:dyDescent="0.2">
      <c r="A173" s="168" t="s">
        <v>26</v>
      </c>
      <c r="B173" s="170">
        <v>14999</v>
      </c>
      <c r="C173" s="170">
        <v>14999</v>
      </c>
      <c r="D173" s="170">
        <v>14999</v>
      </c>
      <c r="E173" s="170">
        <v>14999</v>
      </c>
      <c r="F173" s="170">
        <v>14999</v>
      </c>
      <c r="G173" s="170">
        <v>14999</v>
      </c>
      <c r="H173" s="170">
        <v>14999</v>
      </c>
      <c r="I173" s="170">
        <v>14999</v>
      </c>
    </row>
    <row r="174" spans="1:10" x14ac:dyDescent="0.2">
      <c r="A174" s="168" t="s">
        <v>27</v>
      </c>
      <c r="B174" s="169">
        <v>0.99146664142608643</v>
      </c>
      <c r="C174" s="169">
        <v>0.97533333301544189</v>
      </c>
      <c r="D174" s="169">
        <v>0.98706668615341187</v>
      </c>
      <c r="E174" s="169">
        <v>0.99559998512268066</v>
      </c>
      <c r="F174" s="169">
        <v>0.99653333425521851</v>
      </c>
      <c r="G174" s="169">
        <v>0.96520000696182251</v>
      </c>
      <c r="H174" s="169">
        <v>1</v>
      </c>
      <c r="I174" s="169">
        <v>1</v>
      </c>
      <c r="J174" s="178"/>
    </row>
    <row r="175" spans="1:10" x14ac:dyDescent="0.2">
      <c r="A175" s="168" t="s">
        <v>28</v>
      </c>
      <c r="B175" s="169">
        <v>8.5333334282040596E-3</v>
      </c>
      <c r="C175" s="169">
        <v>2.4666666984558105E-2</v>
      </c>
      <c r="D175" s="169">
        <v>1.2933333404362202E-2</v>
      </c>
      <c r="E175" s="169">
        <v>4.3999999761581421E-3</v>
      </c>
      <c r="F175" s="169">
        <v>3.4666666761040688E-3</v>
      </c>
      <c r="G175" s="169">
        <v>3.4800000488758087E-2</v>
      </c>
      <c r="H175" s="169">
        <v>0</v>
      </c>
      <c r="I175" s="169">
        <v>0</v>
      </c>
    </row>
    <row r="176" spans="1:10" x14ac:dyDescent="0.2">
      <c r="A176" s="168" t="s">
        <v>29</v>
      </c>
      <c r="B176" s="170">
        <v>4</v>
      </c>
      <c r="C176" s="170">
        <v>4</v>
      </c>
      <c r="D176" s="170">
        <v>6</v>
      </c>
      <c r="E176" s="170">
        <v>4</v>
      </c>
      <c r="F176" s="170">
        <v>4</v>
      </c>
      <c r="G176" s="170">
        <v>6</v>
      </c>
      <c r="H176" s="170">
        <v>6</v>
      </c>
      <c r="I176" s="170">
        <v>6</v>
      </c>
    </row>
    <row r="177" spans="1:9" x14ac:dyDescent="0.2">
      <c r="A177" s="168" t="s">
        <v>30</v>
      </c>
      <c r="B177" s="170">
        <v>9</v>
      </c>
      <c r="C177" s="170">
        <v>9</v>
      </c>
      <c r="D177" s="170">
        <v>9</v>
      </c>
      <c r="E177" s="170">
        <v>9</v>
      </c>
      <c r="F177" s="170">
        <v>6</v>
      </c>
      <c r="G177" s="170">
        <v>9</v>
      </c>
      <c r="H177" s="170">
        <v>9</v>
      </c>
      <c r="I177" s="170">
        <v>9</v>
      </c>
    </row>
    <row r="178" spans="1:9" x14ac:dyDescent="0.2">
      <c r="A178" s="168" t="s">
        <v>31</v>
      </c>
      <c r="B178" s="169">
        <v>0.4444444477558136</v>
      </c>
      <c r="C178" s="169">
        <v>0.4444444477558136</v>
      </c>
      <c r="D178" s="169">
        <v>0.66666668653488159</v>
      </c>
      <c r="E178" s="169">
        <v>0.4444444477558136</v>
      </c>
      <c r="F178" s="169">
        <v>0.66666668653488159</v>
      </c>
      <c r="G178" s="169">
        <v>0.66666668653488159</v>
      </c>
      <c r="H178" s="169">
        <v>0.66666668653488159</v>
      </c>
      <c r="I178" s="169">
        <v>0.66666668653488159</v>
      </c>
    </row>
    <row r="179" spans="1:9" x14ac:dyDescent="0.2">
      <c r="A179" s="168" t="s">
        <v>32</v>
      </c>
      <c r="B179" s="172">
        <v>6226.681640625</v>
      </c>
      <c r="C179" s="172">
        <v>1061.52099609375</v>
      </c>
      <c r="D179" s="172">
        <v>7922.6708984375</v>
      </c>
      <c r="E179" s="172">
        <v>1362.311279296875</v>
      </c>
      <c r="F179" s="172">
        <v>7376.25146484375</v>
      </c>
      <c r="G179" s="172">
        <v>6758.97705078125</v>
      </c>
      <c r="H179" s="172">
        <v>437.6453857421875</v>
      </c>
      <c r="I179" s="172">
        <v>11457.4921875</v>
      </c>
    </row>
    <row r="180" spans="1:9" x14ac:dyDescent="0.2">
      <c r="A180" s="168" t="s">
        <v>33</v>
      </c>
      <c r="B180" s="170">
        <v>0</v>
      </c>
      <c r="C180" s="170">
        <v>0</v>
      </c>
      <c r="D180" s="170">
        <v>0</v>
      </c>
      <c r="E180" s="170">
        <v>0</v>
      </c>
      <c r="F180" s="170">
        <v>0</v>
      </c>
      <c r="G180" s="170">
        <v>0</v>
      </c>
      <c r="H180" s="170">
        <v>0</v>
      </c>
      <c r="I180" s="170">
        <v>0</v>
      </c>
    </row>
    <row r="181" spans="1:9" x14ac:dyDescent="0.2">
      <c r="A181" s="168" t="s">
        <v>34</v>
      </c>
      <c r="B181" s="170">
        <v>0</v>
      </c>
      <c r="C181" s="170">
        <v>0</v>
      </c>
      <c r="D181" s="170">
        <v>0</v>
      </c>
      <c r="E181" s="170">
        <v>0</v>
      </c>
      <c r="F181" s="170">
        <v>0</v>
      </c>
      <c r="G181" s="170">
        <v>0</v>
      </c>
      <c r="H181" s="170">
        <v>0</v>
      </c>
      <c r="I181" s="170">
        <v>0</v>
      </c>
    </row>
    <row r="182" spans="1:9" x14ac:dyDescent="0.2">
      <c r="A182" s="168" t="s">
        <v>35</v>
      </c>
      <c r="B182" s="170">
        <v>4</v>
      </c>
      <c r="C182" s="170">
        <v>19</v>
      </c>
      <c r="D182" s="170">
        <v>1</v>
      </c>
      <c r="E182" s="170">
        <v>11</v>
      </c>
      <c r="F182" s="170">
        <v>0</v>
      </c>
      <c r="G182" s="170">
        <v>1</v>
      </c>
      <c r="H182" s="170">
        <v>11</v>
      </c>
      <c r="I182" s="170">
        <v>0</v>
      </c>
    </row>
    <row r="183" spans="1:9" x14ac:dyDescent="0.2">
      <c r="A183" s="168" t="s">
        <v>36</v>
      </c>
      <c r="B183" s="171">
        <v>1.888893311843276E-4</v>
      </c>
      <c r="C183" s="171">
        <v>1.8347228178754449E-3</v>
      </c>
      <c r="D183" s="171">
        <v>4.8148191126529127E-5</v>
      </c>
      <c r="E183" s="171">
        <v>1.3689810875803232E-3</v>
      </c>
      <c r="F183" s="171">
        <v>0</v>
      </c>
      <c r="G183" s="171">
        <v>5.1851624448318034E-5</v>
      </c>
      <c r="H183" s="171">
        <v>2.9689827933907509E-3</v>
      </c>
      <c r="I183" s="171">
        <v>0</v>
      </c>
    </row>
    <row r="184" spans="1:9" x14ac:dyDescent="0.2">
      <c r="A184" s="168" t="s">
        <v>37</v>
      </c>
      <c r="B184" s="171">
        <v>4.7222332796081901E-5</v>
      </c>
      <c r="C184" s="171">
        <v>9.656435577198863E-5</v>
      </c>
      <c r="D184" s="171">
        <v>4.8148191126529127E-5</v>
      </c>
      <c r="E184" s="171">
        <v>1.2445282482076436E-4</v>
      </c>
      <c r="F184" s="171">
        <v>0</v>
      </c>
      <c r="G184" s="171">
        <v>5.1851624448318034E-5</v>
      </c>
      <c r="H184" s="171">
        <v>2.6990752667188644E-4</v>
      </c>
      <c r="I184" s="171">
        <v>0</v>
      </c>
    </row>
    <row r="190" spans="1:9" x14ac:dyDescent="0.2">
      <c r="I190" s="156" t="s">
        <v>1303</v>
      </c>
    </row>
    <row r="191" spans="1:9" x14ac:dyDescent="0.2">
      <c r="I191" s="156" t="s">
        <v>1302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P14" sqref="P14"/>
    </sheetView>
  </sheetViews>
  <sheetFormatPr baseColWidth="10" defaultRowHeight="15" x14ac:dyDescent="0.2"/>
  <sheetData>
    <row r="1" spans="1:11" ht="16" thickBot="1" x14ac:dyDescent="0.25"/>
    <row r="2" spans="1:11" x14ac:dyDescent="0.2">
      <c r="A2" s="197"/>
      <c r="B2" s="198"/>
      <c r="C2" s="201" t="s">
        <v>38</v>
      </c>
      <c r="D2" s="51" t="s">
        <v>39</v>
      </c>
      <c r="E2" s="188" t="s">
        <v>41</v>
      </c>
      <c r="F2" s="190"/>
      <c r="G2" s="51" t="s">
        <v>44</v>
      </c>
      <c r="H2" s="188" t="s">
        <v>46</v>
      </c>
      <c r="I2" s="189"/>
      <c r="J2" s="190"/>
      <c r="K2" s="51" t="s">
        <v>49</v>
      </c>
    </row>
    <row r="3" spans="1:11" ht="16" thickBot="1" x14ac:dyDescent="0.25">
      <c r="A3" s="199"/>
      <c r="B3" s="200"/>
      <c r="C3" s="183"/>
      <c r="D3" s="52" t="s">
        <v>40</v>
      </c>
      <c r="E3" s="53" t="s">
        <v>42</v>
      </c>
      <c r="F3" s="54" t="s">
        <v>43</v>
      </c>
      <c r="G3" s="52" t="s">
        <v>45</v>
      </c>
      <c r="H3" s="55" t="s">
        <v>47</v>
      </c>
      <c r="I3" s="56" t="s">
        <v>48</v>
      </c>
      <c r="J3" s="54" t="s">
        <v>42</v>
      </c>
      <c r="K3" s="57" t="s">
        <v>42</v>
      </c>
    </row>
    <row r="4" spans="1:11" ht="16" thickBot="1" x14ac:dyDescent="0.25">
      <c r="A4" s="58" t="s">
        <v>50</v>
      </c>
      <c r="B4" s="59" t="s">
        <v>51</v>
      </c>
      <c r="C4" s="60">
        <v>7.54</v>
      </c>
      <c r="D4" s="61">
        <v>512</v>
      </c>
      <c r="E4" s="62">
        <v>8.43</v>
      </c>
      <c r="F4" s="63">
        <v>100.4</v>
      </c>
      <c r="G4" s="61">
        <v>22.7</v>
      </c>
      <c r="H4" s="58">
        <v>3.5</v>
      </c>
      <c r="I4" s="64">
        <v>1.25</v>
      </c>
      <c r="J4" s="120">
        <f>I4*61.02</f>
        <v>76.275000000000006</v>
      </c>
      <c r="K4" s="65">
        <v>0</v>
      </c>
    </row>
    <row r="5" spans="1:11" x14ac:dyDescent="0.2">
      <c r="A5" s="191" t="s">
        <v>52</v>
      </c>
      <c r="B5" s="66" t="s">
        <v>3</v>
      </c>
      <c r="C5" s="12">
        <v>7.71</v>
      </c>
      <c r="D5" s="90">
        <v>662</v>
      </c>
      <c r="E5" s="68">
        <v>8.18</v>
      </c>
      <c r="F5" s="69">
        <v>98.7</v>
      </c>
      <c r="G5" s="67">
        <v>23.4</v>
      </c>
      <c r="H5" s="70">
        <v>4.5</v>
      </c>
      <c r="I5" s="36">
        <v>1.6</v>
      </c>
      <c r="J5" s="121">
        <f t="shared" ref="J5:J19" si="0">I5*61.02</f>
        <v>97.632000000000005</v>
      </c>
      <c r="K5" s="71">
        <v>1.6</v>
      </c>
    </row>
    <row r="6" spans="1:11" x14ac:dyDescent="0.2">
      <c r="A6" s="191"/>
      <c r="B6" s="72" t="s">
        <v>53</v>
      </c>
      <c r="D6" s="113"/>
      <c r="E6" s="75"/>
      <c r="F6" s="76"/>
      <c r="G6" s="74"/>
      <c r="H6" s="77"/>
      <c r="I6" s="78"/>
      <c r="J6" s="122"/>
      <c r="K6" s="79"/>
    </row>
    <row r="7" spans="1:11" x14ac:dyDescent="0.2">
      <c r="A7" s="191"/>
      <c r="B7" s="72" t="s">
        <v>62</v>
      </c>
      <c r="C7" s="73">
        <v>7.64</v>
      </c>
      <c r="D7" s="74">
        <v>611</v>
      </c>
      <c r="E7" s="75">
        <v>8.23</v>
      </c>
      <c r="F7" s="76">
        <v>99.5</v>
      </c>
      <c r="G7" s="74">
        <v>23.4</v>
      </c>
      <c r="H7" s="77">
        <v>4.3</v>
      </c>
      <c r="I7" s="78">
        <v>1.5</v>
      </c>
      <c r="J7" s="122">
        <f t="shared" si="0"/>
        <v>91.53</v>
      </c>
      <c r="K7" s="79">
        <v>1.6</v>
      </c>
    </row>
    <row r="8" spans="1:11" x14ac:dyDescent="0.2">
      <c r="A8" s="191"/>
      <c r="B8" s="72" t="s">
        <v>57</v>
      </c>
      <c r="C8" s="73">
        <v>7.68</v>
      </c>
      <c r="D8" s="74">
        <v>610</v>
      </c>
      <c r="E8" s="75">
        <v>8.08</v>
      </c>
      <c r="F8" s="76">
        <v>97.7</v>
      </c>
      <c r="G8" s="74">
        <v>23.4</v>
      </c>
      <c r="H8" s="77">
        <v>4.5</v>
      </c>
      <c r="I8" s="78">
        <v>1.8</v>
      </c>
      <c r="J8" s="122">
        <f t="shared" si="0"/>
        <v>109.83600000000001</v>
      </c>
      <c r="K8" s="79">
        <v>1.6</v>
      </c>
    </row>
    <row r="9" spans="1:11" x14ac:dyDescent="0.2">
      <c r="A9" s="191"/>
      <c r="B9" s="72" t="s">
        <v>0</v>
      </c>
      <c r="C9" s="73">
        <v>7.79</v>
      </c>
      <c r="D9" s="74">
        <v>677</v>
      </c>
      <c r="E9" s="75">
        <v>8.17</v>
      </c>
      <c r="F9" s="76">
        <v>98.8</v>
      </c>
      <c r="G9" s="74">
        <v>23.4</v>
      </c>
      <c r="H9" s="77">
        <v>4.5</v>
      </c>
      <c r="I9" s="78">
        <v>1.8</v>
      </c>
      <c r="J9" s="122">
        <f t="shared" si="0"/>
        <v>109.83600000000001</v>
      </c>
      <c r="K9" s="79">
        <v>1.6</v>
      </c>
    </row>
    <row r="10" spans="1:11" x14ac:dyDescent="0.2">
      <c r="A10" s="191"/>
      <c r="B10" s="72" t="s">
        <v>58</v>
      </c>
      <c r="C10" s="73">
        <v>7.65</v>
      </c>
      <c r="D10" s="74">
        <v>577</v>
      </c>
      <c r="E10" s="75">
        <v>8.1</v>
      </c>
      <c r="F10" s="76">
        <v>98.1</v>
      </c>
      <c r="G10" s="74">
        <v>23.5</v>
      </c>
      <c r="H10" s="77">
        <v>4.2</v>
      </c>
      <c r="I10" s="78">
        <v>1.5</v>
      </c>
      <c r="J10" s="122">
        <f t="shared" si="0"/>
        <v>91.53</v>
      </c>
      <c r="K10" s="79">
        <v>1.6</v>
      </c>
    </row>
    <row r="11" spans="1:11" x14ac:dyDescent="0.2">
      <c r="A11" s="191"/>
      <c r="B11" s="72" t="s">
        <v>59</v>
      </c>
      <c r="C11" s="73">
        <v>7.6</v>
      </c>
      <c r="D11" s="74">
        <v>577</v>
      </c>
      <c r="E11" s="75">
        <v>8.01</v>
      </c>
      <c r="F11" s="76">
        <v>96.9</v>
      </c>
      <c r="G11" s="74">
        <v>23.4</v>
      </c>
      <c r="H11" s="77">
        <v>4.4000000000000004</v>
      </c>
      <c r="I11" s="78">
        <v>1.6</v>
      </c>
      <c r="J11" s="122">
        <f t="shared" si="0"/>
        <v>97.632000000000005</v>
      </c>
      <c r="K11" s="79">
        <v>1.2</v>
      </c>
    </row>
    <row r="12" spans="1:11" ht="16" thickBot="1" x14ac:dyDescent="0.25">
      <c r="A12" s="192"/>
      <c r="B12" s="80" t="s">
        <v>60</v>
      </c>
      <c r="C12" s="73">
        <v>7.62</v>
      </c>
      <c r="D12" s="82">
        <v>588</v>
      </c>
      <c r="E12" s="83">
        <v>8.02</v>
      </c>
      <c r="F12" s="76">
        <v>97</v>
      </c>
      <c r="G12" s="82">
        <v>23.4</v>
      </c>
      <c r="H12" s="85">
        <v>4.2</v>
      </c>
      <c r="I12" s="86">
        <v>1.5</v>
      </c>
      <c r="J12" s="123">
        <f t="shared" si="0"/>
        <v>91.53</v>
      </c>
      <c r="K12" s="87">
        <v>1.6</v>
      </c>
    </row>
    <row r="13" spans="1:11" x14ac:dyDescent="0.2">
      <c r="A13" s="188" t="s">
        <v>5</v>
      </c>
      <c r="B13" s="88" t="s">
        <v>3</v>
      </c>
      <c r="C13" s="89">
        <v>7.68</v>
      </c>
      <c r="D13" s="90">
        <v>560</v>
      </c>
      <c r="E13" s="91">
        <v>8.44</v>
      </c>
      <c r="F13" s="92">
        <v>99</v>
      </c>
      <c r="G13" s="90">
        <v>22.9</v>
      </c>
      <c r="H13" s="93">
        <v>4.8</v>
      </c>
      <c r="I13" s="94">
        <v>1.7</v>
      </c>
      <c r="J13" s="124">
        <f t="shared" si="0"/>
        <v>103.73400000000001</v>
      </c>
      <c r="K13" s="95">
        <v>0.25</v>
      </c>
    </row>
    <row r="14" spans="1:11" x14ac:dyDescent="0.2">
      <c r="A14" s="191"/>
      <c r="B14" s="72" t="s">
        <v>62</v>
      </c>
      <c r="C14" s="73">
        <v>7.66</v>
      </c>
      <c r="D14" s="74">
        <v>534</v>
      </c>
      <c r="E14" s="75">
        <v>8.32</v>
      </c>
      <c r="F14" s="76">
        <v>97.4</v>
      </c>
      <c r="G14" s="74">
        <v>22.8</v>
      </c>
      <c r="H14" s="77">
        <v>4.9000000000000004</v>
      </c>
      <c r="I14" s="78">
        <v>1.75</v>
      </c>
      <c r="J14" s="122">
        <f t="shared" si="0"/>
        <v>106.78500000000001</v>
      </c>
      <c r="K14" s="79">
        <v>0.05</v>
      </c>
    </row>
    <row r="15" spans="1:11" x14ac:dyDescent="0.2">
      <c r="A15" s="191"/>
      <c r="B15" s="72" t="s">
        <v>57</v>
      </c>
      <c r="C15" s="73">
        <v>7.71</v>
      </c>
      <c r="D15" s="74">
        <v>545</v>
      </c>
      <c r="E15" s="75">
        <v>8.34</v>
      </c>
      <c r="F15" s="76">
        <v>97.7</v>
      </c>
      <c r="G15" s="74">
        <v>22.8</v>
      </c>
      <c r="H15" s="77">
        <v>4.8</v>
      </c>
      <c r="I15" s="78">
        <v>1.7</v>
      </c>
      <c r="J15" s="122">
        <f t="shared" si="0"/>
        <v>103.73400000000001</v>
      </c>
      <c r="K15" s="79">
        <v>0.05</v>
      </c>
    </row>
    <row r="16" spans="1:11" x14ac:dyDescent="0.2">
      <c r="A16" s="191"/>
      <c r="B16" s="72" t="s">
        <v>0</v>
      </c>
      <c r="C16" s="73">
        <v>7.7</v>
      </c>
      <c r="D16" s="74">
        <v>537</v>
      </c>
      <c r="E16" s="75">
        <v>8.4</v>
      </c>
      <c r="F16" s="76">
        <v>98</v>
      </c>
      <c r="G16" s="74">
        <v>22.7</v>
      </c>
      <c r="H16" s="77">
        <v>4.9000000000000004</v>
      </c>
      <c r="I16" s="78">
        <v>1.75</v>
      </c>
      <c r="J16" s="122">
        <f t="shared" si="0"/>
        <v>106.78500000000001</v>
      </c>
      <c r="K16" s="79">
        <v>0.3</v>
      </c>
    </row>
    <row r="17" spans="1:11" x14ac:dyDescent="0.2">
      <c r="A17" s="191"/>
      <c r="B17" s="72" t="s">
        <v>58</v>
      </c>
      <c r="C17" s="73">
        <v>7.68</v>
      </c>
      <c r="D17" s="74">
        <v>522</v>
      </c>
      <c r="E17" s="75">
        <v>8.31</v>
      </c>
      <c r="F17" s="76">
        <v>97.8</v>
      </c>
      <c r="G17" s="74">
        <v>23.1</v>
      </c>
      <c r="H17" s="77">
        <v>4.9000000000000004</v>
      </c>
      <c r="I17" s="78">
        <v>1.75</v>
      </c>
      <c r="J17" s="122">
        <f t="shared" si="0"/>
        <v>106.78500000000001</v>
      </c>
      <c r="K17" s="79">
        <v>0.25</v>
      </c>
    </row>
    <row r="18" spans="1:11" x14ac:dyDescent="0.2">
      <c r="A18" s="191"/>
      <c r="B18" s="72" t="s">
        <v>59</v>
      </c>
      <c r="C18" s="73">
        <v>7.72</v>
      </c>
      <c r="D18" s="74">
        <v>543</v>
      </c>
      <c r="E18" s="75">
        <v>8.31</v>
      </c>
      <c r="F18" s="76">
        <v>97.8</v>
      </c>
      <c r="G18" s="74">
        <v>23.1</v>
      </c>
      <c r="H18" s="77">
        <v>4.9000000000000004</v>
      </c>
      <c r="I18" s="78">
        <v>1.75</v>
      </c>
      <c r="J18" s="122">
        <f t="shared" si="0"/>
        <v>106.78500000000001</v>
      </c>
      <c r="K18" s="79">
        <v>0.2</v>
      </c>
    </row>
    <row r="19" spans="1:11" ht="16" thickBot="1" x14ac:dyDescent="0.25">
      <c r="A19" s="192"/>
      <c r="B19" s="80" t="s">
        <v>60</v>
      </c>
      <c r="C19" s="81">
        <v>7.63</v>
      </c>
      <c r="D19" s="82">
        <v>528</v>
      </c>
      <c r="E19" s="83">
        <v>8.16</v>
      </c>
      <c r="F19" s="84">
        <v>96</v>
      </c>
      <c r="G19" s="82">
        <v>23.1</v>
      </c>
      <c r="H19" s="85">
        <v>4.8</v>
      </c>
      <c r="I19" s="86">
        <v>1.7</v>
      </c>
      <c r="J19" s="123">
        <f t="shared" si="0"/>
        <v>103.73400000000001</v>
      </c>
      <c r="K19" s="87">
        <v>7.4999999999999997E-2</v>
      </c>
    </row>
    <row r="20" spans="1:11" x14ac:dyDescent="0.2">
      <c r="A20" s="193" t="s">
        <v>54</v>
      </c>
      <c r="B20" s="194"/>
      <c r="C20" s="96">
        <f>AVERAGE(C4:C19)</f>
        <v>7.6673333333333327</v>
      </c>
      <c r="D20" s="97">
        <f>AVERAGE(D4:D5,D8:D19)</f>
        <v>569.42857142857144</v>
      </c>
      <c r="E20" s="98">
        <f t="shared" ref="E20:K20" si="1">AVERAGE(E4:E19)</f>
        <v>8.2333333333333325</v>
      </c>
      <c r="F20" s="99">
        <f t="shared" si="1"/>
        <v>98.053333333333327</v>
      </c>
      <c r="G20" s="97">
        <f t="shared" si="1"/>
        <v>23.140000000000008</v>
      </c>
      <c r="H20" s="100">
        <f t="shared" si="1"/>
        <v>4.54</v>
      </c>
      <c r="I20" s="101">
        <f t="shared" si="1"/>
        <v>1.6433333333333333</v>
      </c>
      <c r="J20" s="125">
        <f t="shared" si="1"/>
        <v>100.2762</v>
      </c>
      <c r="K20" s="102">
        <f t="shared" si="1"/>
        <v>0.79833333333333334</v>
      </c>
    </row>
    <row r="21" spans="1:11" ht="16" thickBot="1" x14ac:dyDescent="0.25">
      <c r="A21" s="195" t="s">
        <v>55</v>
      </c>
      <c r="B21" s="196"/>
      <c r="C21" s="103">
        <f>_xlfn.STDEV.P(C4:C19)</f>
        <v>5.685849882725439E-2</v>
      </c>
      <c r="D21" s="104">
        <f>_xlfn.STDEV.P(D4:D5,D8:D19)</f>
        <v>48.698363547915015</v>
      </c>
      <c r="E21" s="105">
        <f t="shared" ref="E21:K21" si="2">_xlfn.STDEV.P(E4:E19)</f>
        <v>0.13874036503083345</v>
      </c>
      <c r="F21" s="106">
        <f t="shared" si="2"/>
        <v>1.0626173137849559</v>
      </c>
      <c r="G21" s="104">
        <f t="shared" si="2"/>
        <v>0.28472208672083449</v>
      </c>
      <c r="H21" s="107">
        <f t="shared" si="2"/>
        <v>0.37558842722675401</v>
      </c>
      <c r="I21" s="108">
        <f t="shared" si="2"/>
        <v>0.14704496666741851</v>
      </c>
      <c r="J21" s="126">
        <f t="shared" si="2"/>
        <v>8.9726838660458839</v>
      </c>
      <c r="K21" s="109">
        <f t="shared" si="2"/>
        <v>0.70736993307761009</v>
      </c>
    </row>
  </sheetData>
  <mergeCells count="8">
    <mergeCell ref="H2:J2"/>
    <mergeCell ref="A5:A12"/>
    <mergeCell ref="A13:A19"/>
    <mergeCell ref="A20:B20"/>
    <mergeCell ref="A21:B21"/>
    <mergeCell ref="A2:B3"/>
    <mergeCell ref="C2:C3"/>
    <mergeCell ref="E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68"/>
  <sheetViews>
    <sheetView workbookViewId="0">
      <selection activeCell="S27" sqref="S27"/>
    </sheetView>
  </sheetViews>
  <sheetFormatPr baseColWidth="10" defaultRowHeight="15" x14ac:dyDescent="0.2"/>
  <cols>
    <col min="2" max="2" width="3.1640625" customWidth="1"/>
    <col min="18" max="18" width="38" customWidth="1"/>
  </cols>
  <sheetData>
    <row r="2" spans="1:18" ht="16" thickBot="1" x14ac:dyDescent="0.25"/>
    <row r="3" spans="1:18" x14ac:dyDescent="0.2">
      <c r="A3" s="202" t="s">
        <v>1</v>
      </c>
      <c r="B3" s="205"/>
      <c r="C3" s="205" t="s">
        <v>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8" ht="16" thickBot="1" x14ac:dyDescent="0.25">
      <c r="A4" s="207"/>
      <c r="B4" s="208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4">
        <v>14</v>
      </c>
      <c r="R4" s="110" t="s">
        <v>71</v>
      </c>
    </row>
    <row r="5" spans="1:18" x14ac:dyDescent="0.2">
      <c r="A5" s="202" t="s">
        <v>3</v>
      </c>
      <c r="B5" s="6">
        <v>1</v>
      </c>
      <c r="C5" s="114">
        <v>0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15">
        <v>0</v>
      </c>
      <c r="R5" s="141" t="s">
        <v>72</v>
      </c>
    </row>
    <row r="6" spans="1:18" x14ac:dyDescent="0.2">
      <c r="A6" s="203"/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32">
        <v>0</v>
      </c>
      <c r="R6" t="s">
        <v>73</v>
      </c>
    </row>
    <row r="7" spans="1:18" x14ac:dyDescent="0.2">
      <c r="A7" s="203"/>
      <c r="B7" s="1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32">
        <v>0</v>
      </c>
    </row>
    <row r="8" spans="1:18" x14ac:dyDescent="0.2">
      <c r="A8" s="203"/>
      <c r="B8" s="1">
        <v>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32">
        <v>0</v>
      </c>
    </row>
    <row r="9" spans="1:18" x14ac:dyDescent="0.2">
      <c r="A9" s="203"/>
      <c r="B9" s="1">
        <v>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32">
        <v>0</v>
      </c>
    </row>
    <row r="10" spans="1:18" x14ac:dyDescent="0.2">
      <c r="A10" s="203"/>
      <c r="B10" s="1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32">
        <v>0</v>
      </c>
    </row>
    <row r="11" spans="1:18" x14ac:dyDescent="0.2">
      <c r="A11" s="203"/>
      <c r="B11" s="1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32">
        <v>0</v>
      </c>
    </row>
    <row r="12" spans="1:18" ht="16" thickBot="1" x14ac:dyDescent="0.25">
      <c r="A12" s="204"/>
      <c r="B12" s="2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133">
        <v>0</v>
      </c>
    </row>
    <row r="13" spans="1:18" ht="15" customHeight="1" x14ac:dyDescent="0.2">
      <c r="A13" s="209" t="s">
        <v>61</v>
      </c>
      <c r="B13" s="5">
        <v>1</v>
      </c>
      <c r="C13" s="134">
        <v>0</v>
      </c>
      <c r="D13" s="134">
        <v>0</v>
      </c>
      <c r="E13" s="135">
        <v>1</v>
      </c>
      <c r="F13" s="135">
        <v>1</v>
      </c>
      <c r="G13" s="13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136">
        <v>1</v>
      </c>
    </row>
    <row r="14" spans="1:18" x14ac:dyDescent="0.2">
      <c r="A14" s="203"/>
      <c r="B14" s="1">
        <v>2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32">
        <v>1</v>
      </c>
    </row>
    <row r="15" spans="1:18" x14ac:dyDescent="0.2">
      <c r="A15" s="203"/>
      <c r="B15" s="1">
        <v>3</v>
      </c>
      <c r="C15" s="138">
        <v>0</v>
      </c>
      <c r="D15" s="137">
        <v>0</v>
      </c>
      <c r="E15" s="137">
        <v>0</v>
      </c>
      <c r="F15" s="137">
        <v>1</v>
      </c>
      <c r="G15" s="137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32">
        <v>1</v>
      </c>
    </row>
    <row r="16" spans="1:18" x14ac:dyDescent="0.2">
      <c r="A16" s="203"/>
      <c r="B16" s="1">
        <v>4</v>
      </c>
      <c r="C16" s="138">
        <v>0</v>
      </c>
      <c r="D16" s="137">
        <v>0</v>
      </c>
      <c r="E16" s="137">
        <v>0</v>
      </c>
      <c r="F16" s="138">
        <v>0</v>
      </c>
      <c r="G16" s="137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32">
        <v>1</v>
      </c>
    </row>
    <row r="17" spans="1:16" x14ac:dyDescent="0.2">
      <c r="A17" s="203"/>
      <c r="B17" s="1">
        <v>5</v>
      </c>
      <c r="C17" s="137">
        <v>1</v>
      </c>
      <c r="D17" s="137">
        <v>1</v>
      </c>
      <c r="E17" s="137">
        <v>1</v>
      </c>
      <c r="F17" s="137">
        <v>1</v>
      </c>
      <c r="G17" s="137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32">
        <v>1</v>
      </c>
    </row>
    <row r="18" spans="1:16" x14ac:dyDescent="0.2">
      <c r="A18" s="203"/>
      <c r="B18" s="1">
        <v>6</v>
      </c>
      <c r="C18" s="139">
        <v>0</v>
      </c>
      <c r="D18" s="137">
        <v>1</v>
      </c>
      <c r="E18" s="137">
        <v>1</v>
      </c>
      <c r="F18" s="137">
        <v>1</v>
      </c>
      <c r="G18" s="137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32">
        <v>1</v>
      </c>
    </row>
    <row r="19" spans="1:16" x14ac:dyDescent="0.2">
      <c r="A19" s="203"/>
      <c r="B19" s="1">
        <v>7</v>
      </c>
      <c r="C19" s="138">
        <v>0</v>
      </c>
      <c r="D19" s="138">
        <v>0</v>
      </c>
      <c r="E19" s="137">
        <v>1</v>
      </c>
      <c r="F19" s="137">
        <v>1</v>
      </c>
      <c r="G19" s="137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32">
        <v>1</v>
      </c>
    </row>
    <row r="20" spans="1:16" ht="16" thickBot="1" x14ac:dyDescent="0.25">
      <c r="A20" s="207"/>
      <c r="B20" s="3">
        <v>8</v>
      </c>
      <c r="C20" s="140">
        <v>0</v>
      </c>
      <c r="D20" s="140">
        <v>0</v>
      </c>
      <c r="E20" s="140">
        <v>1</v>
      </c>
      <c r="F20" s="140">
        <v>1</v>
      </c>
      <c r="G20" s="140">
        <v>1</v>
      </c>
      <c r="H20" s="116">
        <v>1</v>
      </c>
      <c r="I20" s="116">
        <v>1</v>
      </c>
      <c r="J20" s="116">
        <v>1</v>
      </c>
      <c r="K20" s="116">
        <v>1</v>
      </c>
      <c r="L20" s="116">
        <v>1</v>
      </c>
      <c r="M20" s="116">
        <v>1</v>
      </c>
      <c r="N20" s="116">
        <v>1</v>
      </c>
      <c r="O20" s="116">
        <v>1</v>
      </c>
      <c r="P20" s="4">
        <v>1</v>
      </c>
    </row>
    <row r="21" spans="1:16" x14ac:dyDescent="0.2">
      <c r="A21" s="202" t="s">
        <v>62</v>
      </c>
      <c r="B21" s="6">
        <v>1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5">
        <v>0</v>
      </c>
    </row>
    <row r="22" spans="1:16" x14ac:dyDescent="0.2">
      <c r="A22" s="203"/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32">
        <v>0</v>
      </c>
    </row>
    <row r="23" spans="1:16" x14ac:dyDescent="0.2">
      <c r="A23" s="203"/>
      <c r="B23" s="1">
        <v>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32">
        <v>0</v>
      </c>
    </row>
    <row r="24" spans="1:16" x14ac:dyDescent="0.2">
      <c r="A24" s="203"/>
      <c r="B24" s="1">
        <v>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32">
        <v>0</v>
      </c>
    </row>
    <row r="25" spans="1:16" x14ac:dyDescent="0.2">
      <c r="A25" s="203"/>
      <c r="B25" s="1">
        <v>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32">
        <v>0</v>
      </c>
    </row>
    <row r="26" spans="1:16" x14ac:dyDescent="0.2">
      <c r="A26" s="203"/>
      <c r="B26" s="1">
        <v>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32">
        <v>0</v>
      </c>
    </row>
    <row r="27" spans="1:16" x14ac:dyDescent="0.2">
      <c r="A27" s="203"/>
      <c r="B27" s="1">
        <v>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32">
        <v>0</v>
      </c>
    </row>
    <row r="28" spans="1:16" ht="16" thickBot="1" x14ac:dyDescent="0.25">
      <c r="A28" s="204"/>
      <c r="B28" s="2">
        <v>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133">
        <v>0</v>
      </c>
    </row>
    <row r="29" spans="1:16" x14ac:dyDescent="0.2">
      <c r="A29" s="209" t="s">
        <v>57</v>
      </c>
      <c r="B29" s="5">
        <v>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114">
        <v>0</v>
      </c>
      <c r="K29" s="5">
        <v>0</v>
      </c>
      <c r="L29" s="5">
        <v>0</v>
      </c>
      <c r="M29" s="5">
        <v>0</v>
      </c>
      <c r="N29" s="114">
        <v>0</v>
      </c>
      <c r="O29" s="114">
        <v>0</v>
      </c>
      <c r="P29" s="136">
        <v>0</v>
      </c>
    </row>
    <row r="30" spans="1:16" x14ac:dyDescent="0.2">
      <c r="A30" s="203"/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32">
        <v>0</v>
      </c>
    </row>
    <row r="31" spans="1:16" x14ac:dyDescent="0.2">
      <c r="A31" s="203"/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32">
        <v>0</v>
      </c>
    </row>
    <row r="32" spans="1:16" x14ac:dyDescent="0.2">
      <c r="A32" s="203"/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32">
        <v>0</v>
      </c>
    </row>
    <row r="33" spans="1:16" x14ac:dyDescent="0.2">
      <c r="A33" s="203"/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32">
        <v>0</v>
      </c>
    </row>
    <row r="34" spans="1:16" x14ac:dyDescent="0.2">
      <c r="A34" s="203"/>
      <c r="B34" s="1">
        <v>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32">
        <v>0</v>
      </c>
    </row>
    <row r="35" spans="1:16" x14ac:dyDescent="0.2">
      <c r="A35" s="203"/>
      <c r="B35" s="1">
        <v>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32">
        <v>0</v>
      </c>
    </row>
    <row r="36" spans="1:16" ht="16" thickBot="1" x14ac:dyDescent="0.25">
      <c r="A36" s="207"/>
      <c r="B36" s="3">
        <v>8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2">
        <v>0</v>
      </c>
      <c r="K36" s="116">
        <v>0</v>
      </c>
      <c r="L36" s="116">
        <v>0</v>
      </c>
      <c r="M36" s="116">
        <v>0</v>
      </c>
      <c r="N36" s="2">
        <v>0</v>
      </c>
      <c r="O36" s="2">
        <v>0</v>
      </c>
      <c r="P36" s="4">
        <v>0</v>
      </c>
    </row>
    <row r="37" spans="1:16" x14ac:dyDescent="0.2">
      <c r="A37" s="202" t="s">
        <v>0</v>
      </c>
      <c r="B37" s="6">
        <v>1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5">
        <v>0</v>
      </c>
    </row>
    <row r="38" spans="1:16" x14ac:dyDescent="0.2">
      <c r="A38" s="203"/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32">
        <v>0</v>
      </c>
    </row>
    <row r="39" spans="1:16" x14ac:dyDescent="0.2">
      <c r="A39" s="203"/>
      <c r="B39" s="1">
        <v>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32">
        <v>0</v>
      </c>
    </row>
    <row r="40" spans="1:16" x14ac:dyDescent="0.2">
      <c r="A40" s="203"/>
      <c r="B40" s="1">
        <v>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32">
        <v>0</v>
      </c>
    </row>
    <row r="41" spans="1:16" x14ac:dyDescent="0.2">
      <c r="A41" s="203"/>
      <c r="B41" s="1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32">
        <v>0</v>
      </c>
    </row>
    <row r="42" spans="1:16" x14ac:dyDescent="0.2">
      <c r="A42" s="203"/>
      <c r="B42" s="1">
        <v>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32">
        <v>0</v>
      </c>
    </row>
    <row r="43" spans="1:16" x14ac:dyDescent="0.2">
      <c r="A43" s="203"/>
      <c r="B43" s="1">
        <v>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32">
        <v>0</v>
      </c>
    </row>
    <row r="44" spans="1:16" ht="16" thickBot="1" x14ac:dyDescent="0.25">
      <c r="A44" s="204"/>
      <c r="B44" s="2">
        <v>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133">
        <v>0</v>
      </c>
    </row>
    <row r="45" spans="1:16" x14ac:dyDescent="0.2">
      <c r="A45" s="202" t="s">
        <v>58</v>
      </c>
      <c r="B45" s="6">
        <v>1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5">
        <v>0</v>
      </c>
    </row>
    <row r="46" spans="1:16" x14ac:dyDescent="0.2">
      <c r="A46" s="203"/>
      <c r="B46" s="1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32">
        <v>0</v>
      </c>
    </row>
    <row r="47" spans="1:16" x14ac:dyDescent="0.2">
      <c r="A47" s="203"/>
      <c r="B47" s="1">
        <v>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32">
        <v>0</v>
      </c>
    </row>
    <row r="48" spans="1:16" x14ac:dyDescent="0.2">
      <c r="A48" s="203"/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32">
        <v>0</v>
      </c>
    </row>
    <row r="49" spans="1:16" x14ac:dyDescent="0.2">
      <c r="A49" s="203"/>
      <c r="B49" s="1">
        <v>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32">
        <v>0</v>
      </c>
    </row>
    <row r="50" spans="1:16" x14ac:dyDescent="0.2">
      <c r="A50" s="203"/>
      <c r="B50" s="1">
        <v>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32">
        <v>0</v>
      </c>
    </row>
    <row r="51" spans="1:16" x14ac:dyDescent="0.2">
      <c r="A51" s="203"/>
      <c r="B51" s="1">
        <v>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32">
        <v>0</v>
      </c>
    </row>
    <row r="52" spans="1:16" ht="16" thickBot="1" x14ac:dyDescent="0.25">
      <c r="A52" s="204"/>
      <c r="B52" s="2">
        <v>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133">
        <v>0</v>
      </c>
    </row>
    <row r="53" spans="1:16" x14ac:dyDescent="0.2">
      <c r="A53" s="202" t="s">
        <v>59</v>
      </c>
      <c r="B53" s="6">
        <v>1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5">
        <v>0</v>
      </c>
    </row>
    <row r="54" spans="1:16" x14ac:dyDescent="0.2">
      <c r="A54" s="203"/>
      <c r="B54" s="1">
        <v>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32">
        <v>0</v>
      </c>
    </row>
    <row r="55" spans="1:16" x14ac:dyDescent="0.2">
      <c r="A55" s="203"/>
      <c r="B55" s="1">
        <v>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32">
        <v>0</v>
      </c>
    </row>
    <row r="56" spans="1:16" x14ac:dyDescent="0.2">
      <c r="A56" s="203"/>
      <c r="B56" s="1">
        <v>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32">
        <v>0</v>
      </c>
    </row>
    <row r="57" spans="1:16" x14ac:dyDescent="0.2">
      <c r="A57" s="203"/>
      <c r="B57" s="1">
        <v>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32">
        <v>0</v>
      </c>
    </row>
    <row r="58" spans="1:16" x14ac:dyDescent="0.2">
      <c r="A58" s="203"/>
      <c r="B58" s="1">
        <v>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32">
        <v>0</v>
      </c>
    </row>
    <row r="59" spans="1:16" x14ac:dyDescent="0.2">
      <c r="A59" s="203"/>
      <c r="B59" s="1">
        <v>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32">
        <v>0</v>
      </c>
    </row>
    <row r="60" spans="1:16" ht="16" thickBot="1" x14ac:dyDescent="0.25">
      <c r="A60" s="204"/>
      <c r="B60" s="2">
        <v>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133">
        <v>0</v>
      </c>
    </row>
    <row r="61" spans="1:16" x14ac:dyDescent="0.2">
      <c r="A61" s="202" t="s">
        <v>60</v>
      </c>
      <c r="B61" s="6">
        <v>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5">
        <v>0</v>
      </c>
    </row>
    <row r="62" spans="1:16" x14ac:dyDescent="0.2">
      <c r="A62" s="203"/>
      <c r="B62" s="1">
        <v>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32">
        <v>0</v>
      </c>
    </row>
    <row r="63" spans="1:16" x14ac:dyDescent="0.2">
      <c r="A63" s="203"/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32">
        <v>0</v>
      </c>
    </row>
    <row r="64" spans="1:16" x14ac:dyDescent="0.2">
      <c r="A64" s="203"/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32">
        <v>0</v>
      </c>
    </row>
    <row r="65" spans="1:16" x14ac:dyDescent="0.2">
      <c r="A65" s="203"/>
      <c r="B65" s="1">
        <v>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32">
        <v>0</v>
      </c>
    </row>
    <row r="66" spans="1:16" x14ac:dyDescent="0.2">
      <c r="A66" s="203"/>
      <c r="B66" s="1">
        <v>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32">
        <v>0</v>
      </c>
    </row>
    <row r="67" spans="1:16" x14ac:dyDescent="0.2">
      <c r="A67" s="203"/>
      <c r="B67" s="1">
        <v>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32">
        <v>0</v>
      </c>
    </row>
    <row r="68" spans="1:16" ht="16" thickBot="1" x14ac:dyDescent="0.25">
      <c r="A68" s="204"/>
      <c r="B68" s="2">
        <v>8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133">
        <v>0</v>
      </c>
    </row>
  </sheetData>
  <mergeCells count="10">
    <mergeCell ref="A53:A60"/>
    <mergeCell ref="A61:A68"/>
    <mergeCell ref="C3:P3"/>
    <mergeCell ref="A3:B4"/>
    <mergeCell ref="A5:A12"/>
    <mergeCell ref="A13:A20"/>
    <mergeCell ref="A21:A28"/>
    <mergeCell ref="A29:A36"/>
    <mergeCell ref="A37:A44"/>
    <mergeCell ref="A45:A52"/>
  </mergeCells>
  <conditionalFormatting sqref="C5:P68">
    <cfRule type="cellIs" dxfId="1" priority="1" operator="equal">
      <formula>1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71"/>
  <sheetViews>
    <sheetView topLeftCell="G1" workbookViewId="0">
      <selection activeCell="S71" sqref="S71"/>
    </sheetView>
  </sheetViews>
  <sheetFormatPr baseColWidth="10" defaultRowHeight="15" x14ac:dyDescent="0.2"/>
  <cols>
    <col min="2" max="2" width="3.1640625" customWidth="1"/>
    <col min="19" max="19" width="11.5" style="153"/>
    <col min="22" max="22" width="22.1640625" customWidth="1"/>
  </cols>
  <sheetData>
    <row r="2" spans="1:22" ht="16" thickBot="1" x14ac:dyDescent="0.25"/>
    <row r="3" spans="1:22" ht="15" customHeight="1" x14ac:dyDescent="0.2">
      <c r="A3" s="202" t="s">
        <v>1</v>
      </c>
      <c r="B3" s="205"/>
      <c r="C3" s="205" t="s">
        <v>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21"/>
      <c r="Q3" s="218" t="s">
        <v>56</v>
      </c>
      <c r="R3" s="219"/>
      <c r="S3" s="220"/>
      <c r="T3" s="216" t="s">
        <v>69</v>
      </c>
    </row>
    <row r="4" spans="1:22" ht="16" thickBot="1" x14ac:dyDescent="0.25">
      <c r="A4" s="207"/>
      <c r="B4" s="208"/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37">
        <v>11</v>
      </c>
      <c r="N4" s="37">
        <v>12</v>
      </c>
      <c r="O4" s="37">
        <v>13</v>
      </c>
      <c r="P4" s="38">
        <v>14</v>
      </c>
      <c r="Q4" s="44" t="s">
        <v>70</v>
      </c>
      <c r="R4" s="45" t="s">
        <v>54</v>
      </c>
      <c r="S4" s="155" t="s">
        <v>55</v>
      </c>
      <c r="T4" s="217"/>
    </row>
    <row r="5" spans="1:22" x14ac:dyDescent="0.2">
      <c r="A5" s="202" t="s">
        <v>3</v>
      </c>
      <c r="B5" s="6">
        <v>1</v>
      </c>
      <c r="C5" s="114">
        <v>0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1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17">
        <v>0</v>
      </c>
      <c r="Q5" s="142">
        <f>SUM(C5:P5)</f>
        <v>1</v>
      </c>
      <c r="R5" s="213">
        <f>AVERAGE(Q5:Q12)</f>
        <v>1.25</v>
      </c>
      <c r="S5" s="210">
        <f>_xlfn.STDEV.P(Q5:Q12)</f>
        <v>0.4330127018922193</v>
      </c>
      <c r="T5" s="143"/>
      <c r="V5" s="111" t="s">
        <v>74</v>
      </c>
    </row>
    <row r="6" spans="1:22" x14ac:dyDescent="0.2">
      <c r="A6" s="203"/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25">
        <v>0</v>
      </c>
      <c r="Q6" s="144">
        <f t="shared" ref="Q6:Q68" si="0">SUM(C6:P6)</f>
        <v>1</v>
      </c>
      <c r="R6" s="214"/>
      <c r="S6" s="211"/>
      <c r="T6" s="145"/>
      <c r="V6" t="s">
        <v>75</v>
      </c>
    </row>
    <row r="7" spans="1:22" x14ac:dyDescent="0.2">
      <c r="A7" s="203"/>
      <c r="B7" s="1">
        <v>3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25">
        <v>0</v>
      </c>
      <c r="Q7" s="144">
        <f t="shared" si="0"/>
        <v>2</v>
      </c>
      <c r="R7" s="214"/>
      <c r="S7" s="211"/>
      <c r="T7" s="145">
        <v>8</v>
      </c>
    </row>
    <row r="8" spans="1:22" x14ac:dyDescent="0.2">
      <c r="A8" s="203"/>
      <c r="B8" s="1">
        <v>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5">
        <v>0</v>
      </c>
      <c r="Q8" s="144">
        <f t="shared" si="0"/>
        <v>1</v>
      </c>
      <c r="R8" s="214"/>
      <c r="S8" s="211"/>
      <c r="T8" s="145"/>
    </row>
    <row r="9" spans="1:22" x14ac:dyDescent="0.2">
      <c r="A9" s="203"/>
      <c r="B9" s="1">
        <v>5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25">
        <v>0</v>
      </c>
      <c r="Q9" s="144">
        <f t="shared" si="0"/>
        <v>2</v>
      </c>
      <c r="R9" s="214"/>
      <c r="S9" s="211"/>
      <c r="T9" s="46">
        <v>8</v>
      </c>
    </row>
    <row r="10" spans="1:22" x14ac:dyDescent="0.2">
      <c r="A10" s="203"/>
      <c r="B10" s="1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25">
        <v>0</v>
      </c>
      <c r="Q10" s="144">
        <f t="shared" si="0"/>
        <v>1</v>
      </c>
      <c r="R10" s="214"/>
      <c r="S10" s="211"/>
      <c r="T10" s="145"/>
    </row>
    <row r="11" spans="1:22" x14ac:dyDescent="0.2">
      <c r="A11" s="203"/>
      <c r="B11" s="1">
        <v>7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5">
        <v>0</v>
      </c>
      <c r="Q11" s="144">
        <f t="shared" si="0"/>
        <v>1</v>
      </c>
      <c r="R11" s="214"/>
      <c r="S11" s="211"/>
      <c r="T11" s="46"/>
    </row>
    <row r="12" spans="1:22" ht="16" thickBot="1" x14ac:dyDescent="0.25">
      <c r="A12" s="204"/>
      <c r="B12" s="2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119">
        <v>0</v>
      </c>
      <c r="Q12" s="146">
        <f t="shared" si="0"/>
        <v>1</v>
      </c>
      <c r="R12" s="215"/>
      <c r="S12" s="212"/>
      <c r="T12" s="147"/>
    </row>
    <row r="13" spans="1:22" ht="15" customHeight="1" x14ac:dyDescent="0.2">
      <c r="A13" s="209" t="s">
        <v>61</v>
      </c>
      <c r="B13" s="5">
        <v>1</v>
      </c>
      <c r="C13" s="5">
        <v>0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7"/>
      <c r="Q13" s="142">
        <f t="shared" si="0"/>
        <v>0</v>
      </c>
      <c r="R13" s="213">
        <f t="shared" ref="R13" si="1">AVERAGE(Q13:Q20)</f>
        <v>0.125</v>
      </c>
      <c r="S13" s="210">
        <f t="shared" ref="S13" si="2">_xlfn.STDEV.P(Q13:Q20)</f>
        <v>0.33071891388307384</v>
      </c>
      <c r="T13" s="143"/>
    </row>
    <row r="14" spans="1:22" x14ac:dyDescent="0.2">
      <c r="A14" s="203"/>
      <c r="B14" s="1">
        <v>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25"/>
      <c r="Q14" s="144">
        <f t="shared" si="0"/>
        <v>0</v>
      </c>
      <c r="R14" s="214"/>
      <c r="S14" s="211"/>
      <c r="T14" s="145"/>
    </row>
    <row r="15" spans="1:22" x14ac:dyDescent="0.2">
      <c r="A15" s="203"/>
      <c r="B15" s="1">
        <v>3</v>
      </c>
      <c r="C15" s="1">
        <v>0</v>
      </c>
      <c r="D15" s="1">
        <v>0</v>
      </c>
      <c r="E15" s="1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25"/>
      <c r="Q15" s="144">
        <f t="shared" si="0"/>
        <v>0</v>
      </c>
      <c r="R15" s="214"/>
      <c r="S15" s="211"/>
      <c r="T15" s="145"/>
    </row>
    <row r="16" spans="1:22" x14ac:dyDescent="0.2">
      <c r="A16" s="203"/>
      <c r="B16" s="1">
        <v>4</v>
      </c>
      <c r="C16" s="1">
        <v>0</v>
      </c>
      <c r="D16" s="1">
        <v>0</v>
      </c>
      <c r="E16" s="1">
        <v>0</v>
      </c>
      <c r="F16" s="1">
        <v>0</v>
      </c>
      <c r="G16" s="1"/>
      <c r="H16" s="1"/>
      <c r="I16" s="1"/>
      <c r="J16" s="1"/>
      <c r="K16" s="1"/>
      <c r="L16" s="1"/>
      <c r="M16" s="1"/>
      <c r="N16" s="1"/>
      <c r="O16" s="1"/>
      <c r="P16" s="25"/>
      <c r="Q16" s="144">
        <f t="shared" si="0"/>
        <v>0</v>
      </c>
      <c r="R16" s="214"/>
      <c r="S16" s="211"/>
      <c r="T16" s="145"/>
    </row>
    <row r="17" spans="1:20" x14ac:dyDescent="0.2">
      <c r="A17" s="203"/>
      <c r="B17" s="1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5"/>
      <c r="Q17" s="144">
        <f t="shared" si="0"/>
        <v>0</v>
      </c>
      <c r="R17" s="214"/>
      <c r="S17" s="211"/>
      <c r="T17" s="145"/>
    </row>
    <row r="18" spans="1:20" x14ac:dyDescent="0.2">
      <c r="A18" s="203"/>
      <c r="B18" s="1">
        <v>6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5"/>
      <c r="Q18" s="144">
        <f t="shared" si="0"/>
        <v>0</v>
      </c>
      <c r="R18" s="214"/>
      <c r="S18" s="211"/>
      <c r="T18" s="145"/>
    </row>
    <row r="19" spans="1:20" x14ac:dyDescent="0.2">
      <c r="A19" s="203"/>
      <c r="B19" s="1">
        <v>7</v>
      </c>
      <c r="C19" s="1">
        <v>0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5"/>
      <c r="Q19" s="144">
        <f t="shared" si="0"/>
        <v>0</v>
      </c>
      <c r="R19" s="214"/>
      <c r="S19" s="211"/>
      <c r="T19" s="145"/>
    </row>
    <row r="20" spans="1:20" ht="16" thickBot="1" x14ac:dyDescent="0.25">
      <c r="A20" s="207"/>
      <c r="B20" s="3">
        <v>8</v>
      </c>
      <c r="C20" s="116">
        <v>0</v>
      </c>
      <c r="D20" s="116">
        <v>0</v>
      </c>
      <c r="E20" s="116">
        <v>1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8"/>
      <c r="Q20" s="146">
        <f t="shared" si="0"/>
        <v>1</v>
      </c>
      <c r="R20" s="215"/>
      <c r="S20" s="212"/>
      <c r="T20" s="147"/>
    </row>
    <row r="21" spans="1:20" x14ac:dyDescent="0.2">
      <c r="A21" s="202" t="s">
        <v>62</v>
      </c>
      <c r="B21" s="6">
        <v>1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1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7">
        <v>0</v>
      </c>
      <c r="Q21" s="142">
        <f t="shared" si="0"/>
        <v>1</v>
      </c>
      <c r="R21" s="213">
        <f t="shared" ref="R21" si="3">AVERAGE(Q21:Q28)</f>
        <v>1.25</v>
      </c>
      <c r="S21" s="210">
        <f t="shared" ref="S21" si="4">_xlfn.STDEV.P(Q21:Q28)</f>
        <v>0.4330127018922193</v>
      </c>
      <c r="T21" s="47"/>
    </row>
    <row r="22" spans="1:20" x14ac:dyDescent="0.2">
      <c r="A22" s="203"/>
      <c r="B22" s="1">
        <v>2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5">
        <v>0</v>
      </c>
      <c r="Q22" s="144">
        <f t="shared" si="0"/>
        <v>1</v>
      </c>
      <c r="R22" s="214"/>
      <c r="S22" s="211"/>
      <c r="T22" s="145"/>
    </row>
    <row r="23" spans="1:20" x14ac:dyDescent="0.2">
      <c r="A23" s="203"/>
      <c r="B23" s="1">
        <v>3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25">
        <v>0</v>
      </c>
      <c r="Q23" s="144">
        <f t="shared" si="0"/>
        <v>2</v>
      </c>
      <c r="R23" s="214"/>
      <c r="S23" s="211"/>
      <c r="T23" s="46">
        <v>8</v>
      </c>
    </row>
    <row r="24" spans="1:20" x14ac:dyDescent="0.2">
      <c r="A24" s="203"/>
      <c r="B24" s="1">
        <v>4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0</v>
      </c>
      <c r="P24" s="25">
        <v>0</v>
      </c>
      <c r="Q24" s="144">
        <f t="shared" si="0"/>
        <v>2</v>
      </c>
      <c r="R24" s="214"/>
      <c r="S24" s="211"/>
      <c r="T24" s="145">
        <v>9</v>
      </c>
    </row>
    <row r="25" spans="1:20" x14ac:dyDescent="0.2">
      <c r="A25" s="203"/>
      <c r="B25" s="1">
        <v>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5">
        <v>0</v>
      </c>
      <c r="Q25" s="144">
        <f t="shared" si="0"/>
        <v>1</v>
      </c>
      <c r="R25" s="214"/>
      <c r="S25" s="211"/>
      <c r="T25" s="145"/>
    </row>
    <row r="26" spans="1:20" x14ac:dyDescent="0.2">
      <c r="A26" s="203"/>
      <c r="B26" s="1">
        <v>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25">
        <v>0</v>
      </c>
      <c r="Q26" s="144">
        <f t="shared" si="0"/>
        <v>1</v>
      </c>
      <c r="R26" s="214"/>
      <c r="S26" s="211"/>
      <c r="T26" s="145"/>
    </row>
    <row r="27" spans="1:20" x14ac:dyDescent="0.2">
      <c r="A27" s="203"/>
      <c r="B27" s="1">
        <v>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25">
        <v>0</v>
      </c>
      <c r="Q27" s="144">
        <f t="shared" si="0"/>
        <v>1</v>
      </c>
      <c r="R27" s="214"/>
      <c r="S27" s="211"/>
      <c r="T27" s="46"/>
    </row>
    <row r="28" spans="1:20" ht="16" thickBot="1" x14ac:dyDescent="0.25">
      <c r="A28" s="204"/>
      <c r="B28" s="2">
        <v>8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119">
        <v>0</v>
      </c>
      <c r="Q28" s="146">
        <f t="shared" si="0"/>
        <v>1</v>
      </c>
      <c r="R28" s="215"/>
      <c r="S28" s="212"/>
      <c r="T28" s="48"/>
    </row>
    <row r="29" spans="1:20" x14ac:dyDescent="0.2">
      <c r="A29" s="209" t="s">
        <v>57</v>
      </c>
      <c r="B29" s="5">
        <v>1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1</v>
      </c>
      <c r="L29" s="114">
        <v>0</v>
      </c>
      <c r="M29" s="114">
        <v>0</v>
      </c>
      <c r="N29" s="114">
        <v>0</v>
      </c>
      <c r="O29" s="114">
        <v>0</v>
      </c>
      <c r="P29" s="117">
        <v>0</v>
      </c>
      <c r="Q29" s="148">
        <f t="shared" si="0"/>
        <v>1</v>
      </c>
      <c r="R29" s="213">
        <f t="shared" ref="R29" si="5">AVERAGE(Q29:Q36)</f>
        <v>1</v>
      </c>
      <c r="S29" s="210">
        <f t="shared" ref="S29" si="6">_xlfn.STDEV.P(Q29:Q36)</f>
        <v>0</v>
      </c>
      <c r="T29" s="49"/>
    </row>
    <row r="30" spans="1:20" x14ac:dyDescent="0.2">
      <c r="A30" s="203"/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25">
        <v>0</v>
      </c>
      <c r="Q30" s="144">
        <f t="shared" si="0"/>
        <v>1</v>
      </c>
      <c r="R30" s="214"/>
      <c r="S30" s="211"/>
      <c r="T30" s="46"/>
    </row>
    <row r="31" spans="1:20" x14ac:dyDescent="0.2">
      <c r="A31" s="203"/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25">
        <v>0</v>
      </c>
      <c r="Q31" s="144">
        <f t="shared" si="0"/>
        <v>1</v>
      </c>
      <c r="R31" s="214"/>
      <c r="S31" s="211"/>
      <c r="T31" s="145"/>
    </row>
    <row r="32" spans="1:20" x14ac:dyDescent="0.2">
      <c r="A32" s="203"/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25">
        <v>0</v>
      </c>
      <c r="Q32" s="144">
        <f t="shared" si="0"/>
        <v>1</v>
      </c>
      <c r="R32" s="214"/>
      <c r="S32" s="211"/>
      <c r="T32" s="145"/>
    </row>
    <row r="33" spans="1:20" x14ac:dyDescent="0.2">
      <c r="A33" s="203"/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5">
        <v>0</v>
      </c>
      <c r="Q33" s="144">
        <f t="shared" si="0"/>
        <v>1</v>
      </c>
      <c r="R33" s="214"/>
      <c r="S33" s="211"/>
      <c r="T33" s="145"/>
    </row>
    <row r="34" spans="1:20" x14ac:dyDescent="0.2">
      <c r="A34" s="203"/>
      <c r="B34" s="1">
        <v>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5">
        <v>0</v>
      </c>
      <c r="Q34" s="144">
        <f t="shared" si="0"/>
        <v>1</v>
      </c>
      <c r="R34" s="214"/>
      <c r="S34" s="211"/>
      <c r="T34" s="46"/>
    </row>
    <row r="35" spans="1:20" x14ac:dyDescent="0.2">
      <c r="A35" s="203"/>
      <c r="B35" s="1">
        <v>7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25">
        <v>0</v>
      </c>
      <c r="Q35" s="144">
        <f t="shared" si="0"/>
        <v>1</v>
      </c>
      <c r="R35" s="214"/>
      <c r="S35" s="211"/>
      <c r="T35" s="145"/>
    </row>
    <row r="36" spans="1:20" ht="16" thickBot="1" x14ac:dyDescent="0.25">
      <c r="A36" s="207"/>
      <c r="B36" s="3">
        <v>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">
        <v>0</v>
      </c>
      <c r="O36" s="2">
        <v>0</v>
      </c>
      <c r="P36" s="119">
        <v>0</v>
      </c>
      <c r="Q36" s="44">
        <f t="shared" si="0"/>
        <v>1</v>
      </c>
      <c r="R36" s="215"/>
      <c r="S36" s="212"/>
      <c r="T36" s="50"/>
    </row>
    <row r="37" spans="1:20" x14ac:dyDescent="0.2">
      <c r="A37" s="202" t="s">
        <v>0</v>
      </c>
      <c r="B37" s="6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27">
        <v>0</v>
      </c>
      <c r="Q37" s="142">
        <f t="shared" si="0"/>
        <v>1</v>
      </c>
      <c r="R37" s="213">
        <f t="shared" ref="R37" si="7">AVERAGE(Q37:Q44)</f>
        <v>1</v>
      </c>
      <c r="S37" s="210">
        <f t="shared" ref="S37" si="8">_xlfn.STDEV.P(Q37:Q44)</f>
        <v>0</v>
      </c>
      <c r="T37" s="47"/>
    </row>
    <row r="38" spans="1:20" x14ac:dyDescent="0.2">
      <c r="A38" s="203"/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0</v>
      </c>
      <c r="P38" s="25">
        <v>0</v>
      </c>
      <c r="Q38" s="144">
        <f t="shared" si="0"/>
        <v>1</v>
      </c>
      <c r="R38" s="214"/>
      <c r="S38" s="211"/>
      <c r="T38" s="46"/>
    </row>
    <row r="39" spans="1:20" x14ac:dyDescent="0.2">
      <c r="A39" s="203"/>
      <c r="B39" s="1">
        <v>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25">
        <v>0</v>
      </c>
      <c r="Q39" s="144">
        <f t="shared" si="0"/>
        <v>1</v>
      </c>
      <c r="R39" s="214"/>
      <c r="S39" s="211"/>
      <c r="T39" s="46"/>
    </row>
    <row r="40" spans="1:20" x14ac:dyDescent="0.2">
      <c r="A40" s="203"/>
      <c r="B40" s="1">
        <v>4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5">
        <v>0</v>
      </c>
      <c r="Q40" s="144">
        <f t="shared" si="0"/>
        <v>1</v>
      </c>
      <c r="R40" s="214"/>
      <c r="S40" s="211"/>
      <c r="T40" s="46"/>
    </row>
    <row r="41" spans="1:20" x14ac:dyDescent="0.2">
      <c r="A41" s="203"/>
      <c r="B41" s="1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25">
        <v>0</v>
      </c>
      <c r="Q41" s="144">
        <f t="shared" si="0"/>
        <v>1</v>
      </c>
      <c r="R41" s="214"/>
      <c r="S41" s="211"/>
      <c r="T41" s="145"/>
    </row>
    <row r="42" spans="1:20" x14ac:dyDescent="0.2">
      <c r="A42" s="203"/>
      <c r="B42" s="1">
        <v>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5">
        <v>0</v>
      </c>
      <c r="Q42" s="144">
        <f t="shared" si="0"/>
        <v>1</v>
      </c>
      <c r="R42" s="214"/>
      <c r="S42" s="211"/>
      <c r="T42" s="46"/>
    </row>
    <row r="43" spans="1:20" x14ac:dyDescent="0.2">
      <c r="A43" s="203"/>
      <c r="B43" s="1">
        <v>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25">
        <v>0</v>
      </c>
      <c r="Q43" s="144">
        <f t="shared" si="0"/>
        <v>1</v>
      </c>
      <c r="R43" s="214"/>
      <c r="S43" s="211"/>
      <c r="T43" s="46"/>
    </row>
    <row r="44" spans="1:20" ht="16" thickBot="1" x14ac:dyDescent="0.25">
      <c r="A44" s="204"/>
      <c r="B44" s="2">
        <v>8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116">
        <v>0</v>
      </c>
      <c r="N44" s="2">
        <v>0</v>
      </c>
      <c r="O44" s="2">
        <v>0</v>
      </c>
      <c r="P44" s="119">
        <v>0</v>
      </c>
      <c r="Q44" s="146">
        <f t="shared" si="0"/>
        <v>1</v>
      </c>
      <c r="R44" s="215"/>
      <c r="S44" s="212"/>
      <c r="T44" s="48"/>
    </row>
    <row r="45" spans="1:20" x14ac:dyDescent="0.2">
      <c r="A45" s="202" t="s">
        <v>58</v>
      </c>
      <c r="B45" s="6">
        <v>1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1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7">
        <v>0</v>
      </c>
      <c r="Q45" s="148">
        <f t="shared" si="0"/>
        <v>1</v>
      </c>
      <c r="R45" s="213">
        <f t="shared" ref="R45" si="9">AVERAGE(Q45:Q52)</f>
        <v>1.625</v>
      </c>
      <c r="S45" s="210">
        <f t="shared" ref="S45" si="10">_xlfn.STDEV.P(Q45:Q52)</f>
        <v>0.48412291827592713</v>
      </c>
      <c r="T45" s="149"/>
    </row>
    <row r="46" spans="1:20" x14ac:dyDescent="0.2">
      <c r="A46" s="203"/>
      <c r="B46" s="1">
        <v>2</v>
      </c>
      <c r="C46" s="1">
        <v>0</v>
      </c>
      <c r="D46" s="1">
        <v>0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25">
        <v>0</v>
      </c>
      <c r="Q46" s="144">
        <f t="shared" si="0"/>
        <v>2</v>
      </c>
      <c r="R46" s="214"/>
      <c r="S46" s="211"/>
      <c r="T46" s="46">
        <v>9</v>
      </c>
    </row>
    <row r="47" spans="1:20" x14ac:dyDescent="0.2">
      <c r="A47" s="203"/>
      <c r="B47" s="1">
        <v>3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25">
        <v>1</v>
      </c>
      <c r="Q47" s="144">
        <f t="shared" si="0"/>
        <v>2</v>
      </c>
      <c r="R47" s="214"/>
      <c r="S47" s="211"/>
      <c r="T47" s="145">
        <v>9</v>
      </c>
    </row>
    <row r="48" spans="1:20" x14ac:dyDescent="0.2">
      <c r="A48" s="203"/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5">
        <v>0</v>
      </c>
      <c r="Q48" s="144">
        <f t="shared" si="0"/>
        <v>1</v>
      </c>
      <c r="R48" s="214"/>
      <c r="S48" s="211"/>
      <c r="T48" s="145"/>
    </row>
    <row r="49" spans="1:20" x14ac:dyDescent="0.2">
      <c r="A49" s="203"/>
      <c r="B49" s="1">
        <v>5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25">
        <v>0</v>
      </c>
      <c r="Q49" s="144">
        <f t="shared" si="0"/>
        <v>2</v>
      </c>
      <c r="R49" s="214"/>
      <c r="S49" s="211"/>
      <c r="T49" s="145">
        <v>8</v>
      </c>
    </row>
    <row r="50" spans="1:20" x14ac:dyDescent="0.2">
      <c r="A50" s="203"/>
      <c r="B50" s="1">
        <v>6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25">
        <v>0</v>
      </c>
      <c r="Q50" s="144">
        <f t="shared" si="0"/>
        <v>2</v>
      </c>
      <c r="R50" s="214"/>
      <c r="S50" s="211"/>
      <c r="T50" s="145">
        <v>8</v>
      </c>
    </row>
    <row r="51" spans="1:20" x14ac:dyDescent="0.2">
      <c r="A51" s="203"/>
      <c r="B51" s="1">
        <v>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25">
        <v>0</v>
      </c>
      <c r="Q51" s="144">
        <f t="shared" si="0"/>
        <v>1</v>
      </c>
      <c r="R51" s="214"/>
      <c r="S51" s="211"/>
      <c r="T51" s="46"/>
    </row>
    <row r="52" spans="1:20" ht="16" thickBot="1" x14ac:dyDescent="0.25">
      <c r="A52" s="204"/>
      <c r="B52" s="2">
        <v>8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119">
        <v>0</v>
      </c>
      <c r="Q52" s="44">
        <f t="shared" si="0"/>
        <v>2</v>
      </c>
      <c r="R52" s="215"/>
      <c r="S52" s="212"/>
      <c r="T52" s="150">
        <v>8</v>
      </c>
    </row>
    <row r="53" spans="1:20" x14ac:dyDescent="0.2">
      <c r="A53" s="202" t="s">
        <v>59</v>
      </c>
      <c r="B53" s="6">
        <v>1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1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7">
        <v>0</v>
      </c>
      <c r="Q53" s="142">
        <f t="shared" si="0"/>
        <v>1</v>
      </c>
      <c r="R53" s="213">
        <f t="shared" ref="R53" si="11">AVERAGE(Q53:Q60)</f>
        <v>1.5</v>
      </c>
      <c r="S53" s="210">
        <f t="shared" ref="S53" si="12">_xlfn.STDEV.P(Q53:Q60)</f>
        <v>0.5</v>
      </c>
      <c r="T53" s="47"/>
    </row>
    <row r="54" spans="1:20" x14ac:dyDescent="0.2">
      <c r="A54" s="203"/>
      <c r="B54" s="1">
        <v>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5">
        <v>0</v>
      </c>
      <c r="Q54" s="144">
        <f t="shared" si="0"/>
        <v>1</v>
      </c>
      <c r="R54" s="214"/>
      <c r="S54" s="211"/>
      <c r="T54" s="46"/>
    </row>
    <row r="55" spans="1:20" x14ac:dyDescent="0.2">
      <c r="A55" s="203"/>
      <c r="B55" s="1">
        <v>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25">
        <v>0</v>
      </c>
      <c r="Q55" s="144">
        <f t="shared" si="0"/>
        <v>1</v>
      </c>
      <c r="R55" s="214"/>
      <c r="S55" s="211"/>
      <c r="T55" s="145"/>
    </row>
    <row r="56" spans="1:20" x14ac:dyDescent="0.2">
      <c r="A56" s="203"/>
      <c r="B56" s="1">
        <v>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O56" s="1">
        <v>0</v>
      </c>
      <c r="P56" s="25">
        <v>0</v>
      </c>
      <c r="Q56" s="144">
        <f t="shared" si="0"/>
        <v>1</v>
      </c>
      <c r="R56" s="214"/>
      <c r="S56" s="211"/>
      <c r="T56" s="46"/>
    </row>
    <row r="57" spans="1:20" x14ac:dyDescent="0.2">
      <c r="A57" s="203"/>
      <c r="B57" s="1">
        <v>5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25">
        <v>0</v>
      </c>
      <c r="Q57" s="144">
        <f t="shared" si="0"/>
        <v>2</v>
      </c>
      <c r="R57" s="214"/>
      <c r="S57" s="211"/>
      <c r="T57" s="145">
        <v>10</v>
      </c>
    </row>
    <row r="58" spans="1:20" x14ac:dyDescent="0.2">
      <c r="A58" s="203"/>
      <c r="B58" s="1">
        <v>6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25">
        <v>0</v>
      </c>
      <c r="Q58" s="144">
        <f t="shared" si="0"/>
        <v>2</v>
      </c>
      <c r="R58" s="214"/>
      <c r="S58" s="211"/>
      <c r="T58" s="145">
        <v>8</v>
      </c>
    </row>
    <row r="59" spans="1:20" x14ac:dyDescent="0.2">
      <c r="A59" s="203"/>
      <c r="B59" s="1">
        <v>7</v>
      </c>
      <c r="C59" s="1">
        <v>0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25">
        <v>0</v>
      </c>
      <c r="Q59" s="144">
        <f t="shared" si="0"/>
        <v>2</v>
      </c>
      <c r="R59" s="214"/>
      <c r="S59" s="211"/>
      <c r="T59" s="46">
        <v>8</v>
      </c>
    </row>
    <row r="60" spans="1:20" ht="16" thickBot="1" x14ac:dyDescent="0.25">
      <c r="A60" s="204"/>
      <c r="B60" s="2">
        <v>8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119">
        <v>0</v>
      </c>
      <c r="Q60" s="146">
        <f t="shared" si="0"/>
        <v>2</v>
      </c>
      <c r="R60" s="215"/>
      <c r="S60" s="212"/>
      <c r="T60" s="147">
        <v>11</v>
      </c>
    </row>
    <row r="61" spans="1:20" x14ac:dyDescent="0.2">
      <c r="A61" s="202" t="s">
        <v>60</v>
      </c>
      <c r="B61" s="6">
        <v>1</v>
      </c>
      <c r="C61" s="114">
        <v>1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1</v>
      </c>
      <c r="M61" s="114">
        <v>0</v>
      </c>
      <c r="N61" s="114">
        <v>0</v>
      </c>
      <c r="O61" s="114">
        <v>0</v>
      </c>
      <c r="P61" s="117">
        <v>0</v>
      </c>
      <c r="Q61" s="148">
        <f t="shared" si="0"/>
        <v>2</v>
      </c>
      <c r="R61" s="213">
        <f t="shared" ref="R61" si="13">AVERAGE(Q61:Q68)</f>
        <v>1.375</v>
      </c>
      <c r="S61" s="210">
        <f t="shared" ref="S61" si="14">_xlfn.STDEV.P(Q61:Q68)</f>
        <v>0.69597054535375269</v>
      </c>
      <c r="T61" s="149">
        <v>9</v>
      </c>
    </row>
    <row r="62" spans="1:20" x14ac:dyDescent="0.2">
      <c r="A62" s="203"/>
      <c r="B62" s="1">
        <v>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25">
        <v>0</v>
      </c>
      <c r="Q62" s="144">
        <f t="shared" si="0"/>
        <v>1</v>
      </c>
      <c r="R62" s="214"/>
      <c r="S62" s="211"/>
      <c r="T62" s="46"/>
    </row>
    <row r="63" spans="1:20" x14ac:dyDescent="0.2">
      <c r="A63" s="203"/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5">
        <v>0</v>
      </c>
      <c r="Q63" s="144">
        <f t="shared" si="0"/>
        <v>1</v>
      </c>
      <c r="R63" s="214"/>
      <c r="S63" s="211"/>
      <c r="T63" s="145"/>
    </row>
    <row r="64" spans="1:20" x14ac:dyDescent="0.2">
      <c r="A64" s="203"/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5">
        <v>1</v>
      </c>
      <c r="Q64" s="144">
        <f t="shared" si="0"/>
        <v>2</v>
      </c>
      <c r="R64" s="214"/>
      <c r="S64" s="211"/>
      <c r="T64" s="145">
        <v>9</v>
      </c>
    </row>
    <row r="65" spans="1:20" x14ac:dyDescent="0.2">
      <c r="A65" s="203"/>
      <c r="B65" s="1">
        <v>5</v>
      </c>
      <c r="C65" s="1">
        <v>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25">
        <v>0</v>
      </c>
      <c r="Q65" s="144">
        <f t="shared" si="0"/>
        <v>2</v>
      </c>
      <c r="R65" s="214"/>
      <c r="S65" s="211"/>
      <c r="T65" s="145">
        <v>10</v>
      </c>
    </row>
    <row r="66" spans="1:20" x14ac:dyDescent="0.2">
      <c r="A66" s="203"/>
      <c r="B66" s="1">
        <v>6</v>
      </c>
      <c r="C66" s="1">
        <v>0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25">
        <v>0</v>
      </c>
      <c r="Q66" s="144">
        <f t="shared" si="0"/>
        <v>1</v>
      </c>
      <c r="R66" s="214"/>
      <c r="S66" s="211"/>
      <c r="T66" s="145"/>
    </row>
    <row r="67" spans="1:20" x14ac:dyDescent="0.2">
      <c r="A67" s="203"/>
      <c r="B67" s="1">
        <v>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5">
        <v>0</v>
      </c>
      <c r="Q67" s="144">
        <f t="shared" si="0"/>
        <v>0</v>
      </c>
      <c r="R67" s="214"/>
      <c r="S67" s="211"/>
      <c r="T67" s="145"/>
    </row>
    <row r="68" spans="1:20" ht="16" thickBot="1" x14ac:dyDescent="0.25">
      <c r="A68" s="204"/>
      <c r="B68" s="2">
        <v>8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</v>
      </c>
      <c r="O68" s="2">
        <v>0</v>
      </c>
      <c r="P68" s="119">
        <v>0</v>
      </c>
      <c r="Q68" s="146">
        <f t="shared" si="0"/>
        <v>2</v>
      </c>
      <c r="R68" s="215"/>
      <c r="S68" s="212"/>
      <c r="T68" s="147">
        <v>11</v>
      </c>
    </row>
    <row r="70" spans="1:20" x14ac:dyDescent="0.2">
      <c r="P70" s="161" t="s">
        <v>80</v>
      </c>
      <c r="Q70" s="163">
        <f>AVERAGE(Q21:Q68,Q5:Q12)</f>
        <v>1.2857142857142858</v>
      </c>
    </row>
    <row r="71" spans="1:20" x14ac:dyDescent="0.2">
      <c r="P71" s="161" t="s">
        <v>55</v>
      </c>
      <c r="Q71" s="163">
        <f>_xlfn.STDEV.P(Q21:Q68,Q5:Q12)</f>
        <v>0.48968961431436026</v>
      </c>
    </row>
  </sheetData>
  <mergeCells count="28">
    <mergeCell ref="C3:P3"/>
    <mergeCell ref="A5:A12"/>
    <mergeCell ref="A13:A20"/>
    <mergeCell ref="A21:A28"/>
    <mergeCell ref="A29:A36"/>
    <mergeCell ref="A37:A44"/>
    <mergeCell ref="A45:A52"/>
    <mergeCell ref="A53:A60"/>
    <mergeCell ref="A61:A68"/>
    <mergeCell ref="A3:B4"/>
    <mergeCell ref="T3:T4"/>
    <mergeCell ref="R5:R12"/>
    <mergeCell ref="R13:R20"/>
    <mergeCell ref="R21:R28"/>
    <mergeCell ref="Q3:S3"/>
    <mergeCell ref="S5:S12"/>
    <mergeCell ref="S13:S20"/>
    <mergeCell ref="S21:S28"/>
    <mergeCell ref="R29:R36"/>
    <mergeCell ref="R37:R44"/>
    <mergeCell ref="R45:R52"/>
    <mergeCell ref="R53:R60"/>
    <mergeCell ref="R61:R68"/>
    <mergeCell ref="S29:S36"/>
    <mergeCell ref="S37:S44"/>
    <mergeCell ref="S45:S52"/>
    <mergeCell ref="S53:S60"/>
    <mergeCell ref="S61:S68"/>
  </mergeCells>
  <conditionalFormatting sqref="C5:P68 T9 T11 T21 T23 T27:T30 T34 T36:T40 T42:T44 T46 T51 T53:T54 T56 T59 T62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8"/>
  <sheetViews>
    <sheetView workbookViewId="0">
      <selection activeCell="C20" activeCellId="1" sqref="C4:C11 C20:C67"/>
    </sheetView>
  </sheetViews>
  <sheetFormatPr baseColWidth="10" defaultRowHeight="15" x14ac:dyDescent="0.2"/>
  <cols>
    <col min="7" max="7" width="45.33203125" customWidth="1"/>
  </cols>
  <sheetData>
    <row r="1" spans="1:11" ht="16" thickBot="1" x14ac:dyDescent="0.25"/>
    <row r="2" spans="1:11" x14ac:dyDescent="0.2">
      <c r="A2" s="202" t="s">
        <v>1</v>
      </c>
      <c r="B2" s="221"/>
      <c r="C2" s="39" t="s">
        <v>63</v>
      </c>
      <c r="D2" s="40" t="s">
        <v>64</v>
      </c>
      <c r="E2" s="31" t="s">
        <v>65</v>
      </c>
    </row>
    <row r="3" spans="1:11" ht="16" thickBot="1" x14ac:dyDescent="0.25">
      <c r="A3" s="204"/>
      <c r="B3" s="222"/>
      <c r="C3" s="41" t="s">
        <v>66</v>
      </c>
      <c r="D3" s="42" t="s">
        <v>67</v>
      </c>
      <c r="E3" s="43" t="s">
        <v>67</v>
      </c>
    </row>
    <row r="4" spans="1:11" x14ac:dyDescent="0.2">
      <c r="A4" s="209" t="s">
        <v>3</v>
      </c>
      <c r="B4" s="27">
        <v>1</v>
      </c>
      <c r="C4" s="127">
        <v>0</v>
      </c>
      <c r="D4" s="113">
        <v>12.59</v>
      </c>
      <c r="E4" s="29">
        <v>5.25</v>
      </c>
      <c r="F4" s="112"/>
      <c r="G4" s="112"/>
    </row>
    <row r="5" spans="1:11" x14ac:dyDescent="0.2">
      <c r="A5" s="203"/>
      <c r="B5" s="25">
        <v>2</v>
      </c>
      <c r="C5" s="127">
        <v>0</v>
      </c>
      <c r="D5" s="128">
        <v>12.61</v>
      </c>
      <c r="E5" s="29">
        <v>5.03</v>
      </c>
      <c r="F5" s="112"/>
      <c r="G5" s="112"/>
    </row>
    <row r="6" spans="1:11" x14ac:dyDescent="0.2">
      <c r="A6" s="203"/>
      <c r="B6" s="25">
        <v>3</v>
      </c>
      <c r="C6" s="127">
        <v>1</v>
      </c>
      <c r="D6" s="113">
        <v>11.94</v>
      </c>
      <c r="E6" s="29">
        <v>4.92</v>
      </c>
      <c r="F6" s="112"/>
      <c r="G6" s="112"/>
    </row>
    <row r="7" spans="1:11" x14ac:dyDescent="0.2">
      <c r="A7" s="203"/>
      <c r="B7" s="25">
        <v>4</v>
      </c>
      <c r="C7" s="127">
        <v>1</v>
      </c>
      <c r="D7" s="113">
        <v>12</v>
      </c>
      <c r="E7" s="29">
        <v>4.47</v>
      </c>
      <c r="F7" s="112"/>
      <c r="G7" s="112"/>
    </row>
    <row r="8" spans="1:11" x14ac:dyDescent="0.2">
      <c r="A8" s="203"/>
      <c r="B8" s="25">
        <v>5</v>
      </c>
      <c r="C8" s="127">
        <v>1</v>
      </c>
      <c r="D8" s="113">
        <v>11.97</v>
      </c>
      <c r="E8" s="29">
        <v>4.53</v>
      </c>
      <c r="F8" s="112"/>
      <c r="G8" s="112"/>
    </row>
    <row r="9" spans="1:11" x14ac:dyDescent="0.2">
      <c r="A9" s="203"/>
      <c r="B9" s="25">
        <v>6</v>
      </c>
      <c r="C9" s="127">
        <v>0</v>
      </c>
      <c r="D9" s="113">
        <v>11.83</v>
      </c>
      <c r="E9" s="29">
        <v>4.63</v>
      </c>
      <c r="F9" s="112"/>
      <c r="G9" s="112"/>
    </row>
    <row r="10" spans="1:11" x14ac:dyDescent="0.2">
      <c r="A10" s="203"/>
      <c r="B10" s="25">
        <v>7</v>
      </c>
      <c r="C10" s="127">
        <v>0</v>
      </c>
      <c r="D10" s="113">
        <v>14.93</v>
      </c>
      <c r="E10" s="29">
        <v>6.5</v>
      </c>
      <c r="F10" s="112"/>
      <c r="G10" s="112"/>
    </row>
    <row r="11" spans="1:11" ht="16" thickBot="1" x14ac:dyDescent="0.25">
      <c r="A11" s="204"/>
      <c r="B11" s="26">
        <v>8</v>
      </c>
      <c r="C11" s="127">
        <v>1</v>
      </c>
      <c r="D11" s="113">
        <v>11.6</v>
      </c>
      <c r="E11" s="29">
        <v>4.8600000000000003</v>
      </c>
      <c r="F11" s="112"/>
      <c r="G11" s="112"/>
    </row>
    <row r="12" spans="1:11" x14ac:dyDescent="0.2">
      <c r="A12" s="209" t="s">
        <v>53</v>
      </c>
      <c r="B12" s="27">
        <v>1</v>
      </c>
      <c r="C12" s="39">
        <v>0</v>
      </c>
      <c r="D12" s="40">
        <v>12.44</v>
      </c>
      <c r="E12" s="31">
        <v>5.39</v>
      </c>
      <c r="F12" s="112"/>
      <c r="G12" s="112"/>
      <c r="I12" t="s">
        <v>77</v>
      </c>
      <c r="J12" s="158" t="s">
        <v>78</v>
      </c>
      <c r="K12" s="162">
        <f>AVERAGE(D4:D11,D20:D67)</f>
        <v>12.154285714285715</v>
      </c>
    </row>
    <row r="13" spans="1:11" x14ac:dyDescent="0.2">
      <c r="A13" s="203"/>
      <c r="B13" s="25">
        <v>2</v>
      </c>
      <c r="C13" s="127">
        <v>0</v>
      </c>
      <c r="D13" s="113">
        <v>13.29</v>
      </c>
      <c r="E13" s="29">
        <v>5.6</v>
      </c>
      <c r="F13" s="112"/>
      <c r="G13" s="112"/>
      <c r="J13" s="158" t="s">
        <v>55</v>
      </c>
      <c r="K13" s="160">
        <f>_xlfn.STDEV.P(D4:D11,D20:D67)</f>
        <v>1.0211807891267992</v>
      </c>
    </row>
    <row r="14" spans="1:11" x14ac:dyDescent="0.2">
      <c r="A14" s="203"/>
      <c r="B14" s="25">
        <v>3</v>
      </c>
      <c r="C14" s="127">
        <v>1</v>
      </c>
      <c r="D14" s="128">
        <v>12.04</v>
      </c>
      <c r="E14" s="29">
        <v>5.15</v>
      </c>
      <c r="F14" s="112"/>
      <c r="G14" s="112"/>
      <c r="J14" s="158" t="s">
        <v>79</v>
      </c>
      <c r="K14" s="159">
        <f>35*100/64</f>
        <v>54.6875</v>
      </c>
    </row>
    <row r="15" spans="1:11" x14ac:dyDescent="0.2">
      <c r="A15" s="203"/>
      <c r="B15" s="25">
        <v>4</v>
      </c>
      <c r="C15" s="127">
        <v>1</v>
      </c>
      <c r="D15" s="113"/>
      <c r="E15" s="29"/>
      <c r="F15" s="112"/>
      <c r="G15" s="112" t="s">
        <v>76</v>
      </c>
    </row>
    <row r="16" spans="1:11" x14ac:dyDescent="0.2">
      <c r="A16" s="203"/>
      <c r="B16" s="25">
        <v>5</v>
      </c>
      <c r="C16" s="127">
        <v>0</v>
      </c>
      <c r="D16" s="113">
        <v>12.4</v>
      </c>
      <c r="E16" s="29">
        <v>5.35</v>
      </c>
      <c r="F16" s="112"/>
      <c r="G16" s="112"/>
    </row>
    <row r="17" spans="1:7" x14ac:dyDescent="0.2">
      <c r="A17" s="203"/>
      <c r="B17" s="25">
        <v>6</v>
      </c>
      <c r="C17" s="127">
        <v>0</v>
      </c>
      <c r="D17" s="113">
        <v>12.63</v>
      </c>
      <c r="E17" s="29">
        <v>5.22</v>
      </c>
      <c r="F17" s="112"/>
      <c r="G17" s="112"/>
    </row>
    <row r="18" spans="1:7" x14ac:dyDescent="0.2">
      <c r="A18" s="203"/>
      <c r="B18" s="25">
        <v>7</v>
      </c>
      <c r="C18" s="127">
        <v>1</v>
      </c>
      <c r="D18" s="113">
        <v>11.89</v>
      </c>
      <c r="E18" s="29">
        <v>4.95</v>
      </c>
      <c r="F18" s="112"/>
      <c r="G18" s="112"/>
    </row>
    <row r="19" spans="1:7" ht="16" thickBot="1" x14ac:dyDescent="0.25">
      <c r="A19" s="207"/>
      <c r="B19" s="38">
        <v>8</v>
      </c>
      <c r="C19" s="41">
        <v>1</v>
      </c>
      <c r="D19" s="42"/>
      <c r="E19" s="43"/>
      <c r="F19" s="112"/>
      <c r="G19" s="112" t="s">
        <v>76</v>
      </c>
    </row>
    <row r="20" spans="1:7" x14ac:dyDescent="0.2">
      <c r="A20" s="202" t="s">
        <v>62</v>
      </c>
      <c r="B20" s="24">
        <v>1</v>
      </c>
      <c r="C20" s="127">
        <v>1</v>
      </c>
      <c r="D20" s="113">
        <v>11.51</v>
      </c>
      <c r="E20" s="29">
        <v>4.9800000000000004</v>
      </c>
      <c r="F20" s="112"/>
      <c r="G20" s="112"/>
    </row>
    <row r="21" spans="1:7" x14ac:dyDescent="0.2">
      <c r="A21" s="203"/>
      <c r="B21" s="25">
        <v>2</v>
      </c>
      <c r="C21" s="127">
        <v>1</v>
      </c>
      <c r="D21" s="129">
        <v>11.79</v>
      </c>
      <c r="E21" s="29">
        <v>5.22</v>
      </c>
      <c r="F21" s="112"/>
      <c r="G21" s="112"/>
    </row>
    <row r="22" spans="1:7" x14ac:dyDescent="0.2">
      <c r="A22" s="203"/>
      <c r="B22" s="25">
        <v>3</v>
      </c>
      <c r="C22" s="127">
        <v>1</v>
      </c>
      <c r="D22" s="113">
        <v>11.83</v>
      </c>
      <c r="E22" s="29">
        <v>4.87</v>
      </c>
      <c r="F22" s="112"/>
      <c r="G22" s="112"/>
    </row>
    <row r="23" spans="1:7" x14ac:dyDescent="0.2">
      <c r="A23" s="203"/>
      <c r="B23" s="25">
        <v>4</v>
      </c>
      <c r="C23" s="127">
        <v>1</v>
      </c>
      <c r="D23" s="113">
        <v>11.74</v>
      </c>
      <c r="E23" s="29">
        <v>4.97</v>
      </c>
      <c r="F23" s="112"/>
      <c r="G23" s="112"/>
    </row>
    <row r="24" spans="1:7" x14ac:dyDescent="0.2">
      <c r="A24" s="203"/>
      <c r="B24" s="25">
        <v>5</v>
      </c>
      <c r="C24" s="127">
        <v>1</v>
      </c>
      <c r="D24" s="113">
        <v>11.71</v>
      </c>
      <c r="E24" s="29">
        <v>4.93</v>
      </c>
      <c r="F24" s="112"/>
      <c r="G24" s="112"/>
    </row>
    <row r="25" spans="1:7" x14ac:dyDescent="0.2">
      <c r="A25" s="203"/>
      <c r="B25" s="25">
        <v>6</v>
      </c>
      <c r="C25" s="127">
        <v>0</v>
      </c>
      <c r="D25" s="113">
        <v>13.89</v>
      </c>
      <c r="E25" s="29">
        <v>5.46</v>
      </c>
      <c r="F25" s="112"/>
      <c r="G25" s="112"/>
    </row>
    <row r="26" spans="1:7" x14ac:dyDescent="0.2">
      <c r="A26" s="203"/>
      <c r="B26" s="25">
        <v>7</v>
      </c>
      <c r="C26" s="127">
        <v>1</v>
      </c>
      <c r="D26" s="113">
        <v>11.46</v>
      </c>
      <c r="E26" s="29">
        <v>4.66</v>
      </c>
      <c r="F26" s="112"/>
      <c r="G26" s="112"/>
    </row>
    <row r="27" spans="1:7" ht="16" thickBot="1" x14ac:dyDescent="0.25">
      <c r="A27" s="204"/>
      <c r="B27" s="26">
        <v>8</v>
      </c>
      <c r="C27" s="127">
        <v>1</v>
      </c>
      <c r="D27" s="113">
        <v>13.36</v>
      </c>
      <c r="E27" s="29">
        <v>5.7</v>
      </c>
      <c r="F27" s="112"/>
      <c r="G27" s="112"/>
    </row>
    <row r="28" spans="1:7" x14ac:dyDescent="0.2">
      <c r="A28" s="202" t="s">
        <v>57</v>
      </c>
      <c r="B28" s="24">
        <v>1</v>
      </c>
      <c r="C28" s="39">
        <v>1</v>
      </c>
      <c r="D28" s="40">
        <v>12.14</v>
      </c>
      <c r="E28" s="31">
        <v>5.24</v>
      </c>
      <c r="F28" s="112"/>
      <c r="G28" s="112"/>
    </row>
    <row r="29" spans="1:7" x14ac:dyDescent="0.2">
      <c r="A29" s="203"/>
      <c r="B29" s="25">
        <v>2</v>
      </c>
      <c r="C29" s="127">
        <v>0</v>
      </c>
      <c r="D29" s="113">
        <v>12.71</v>
      </c>
      <c r="E29" s="29">
        <v>5.6</v>
      </c>
      <c r="F29" s="112"/>
      <c r="G29" s="112"/>
    </row>
    <row r="30" spans="1:7" x14ac:dyDescent="0.2">
      <c r="A30" s="203"/>
      <c r="B30" s="25">
        <v>3</v>
      </c>
      <c r="C30" s="127">
        <v>0</v>
      </c>
      <c r="D30" s="113">
        <v>11.93</v>
      </c>
      <c r="E30" s="29">
        <v>4.8499999999999996</v>
      </c>
      <c r="F30" s="112"/>
      <c r="G30" s="112"/>
    </row>
    <row r="31" spans="1:7" x14ac:dyDescent="0.2">
      <c r="A31" s="203"/>
      <c r="B31" s="25">
        <v>4</v>
      </c>
      <c r="C31" s="127">
        <v>0</v>
      </c>
      <c r="D31" s="113">
        <v>10.5</v>
      </c>
      <c r="E31" s="29">
        <v>4.41</v>
      </c>
      <c r="F31" s="112"/>
      <c r="G31" s="112"/>
    </row>
    <row r="32" spans="1:7" x14ac:dyDescent="0.2">
      <c r="A32" s="203"/>
      <c r="B32" s="25">
        <v>5</v>
      </c>
      <c r="C32" s="127">
        <v>1</v>
      </c>
      <c r="D32" s="113">
        <v>12.91</v>
      </c>
      <c r="E32" s="29">
        <v>5.58</v>
      </c>
      <c r="F32" s="112"/>
      <c r="G32" s="112"/>
    </row>
    <row r="33" spans="1:7" x14ac:dyDescent="0.2">
      <c r="A33" s="203"/>
      <c r="B33" s="25">
        <v>6</v>
      </c>
      <c r="C33" s="127">
        <v>0</v>
      </c>
      <c r="D33" s="113">
        <v>12.61</v>
      </c>
      <c r="E33" s="29">
        <v>5.01</v>
      </c>
      <c r="F33" s="112"/>
      <c r="G33" s="112"/>
    </row>
    <row r="34" spans="1:7" x14ac:dyDescent="0.2">
      <c r="A34" s="203"/>
      <c r="B34" s="25">
        <v>7</v>
      </c>
      <c r="C34" s="127">
        <v>0</v>
      </c>
      <c r="D34" s="113">
        <v>14.52</v>
      </c>
      <c r="E34" s="29">
        <v>6.42</v>
      </c>
      <c r="F34" s="112"/>
      <c r="G34" s="112"/>
    </row>
    <row r="35" spans="1:7" ht="16" thickBot="1" x14ac:dyDescent="0.25">
      <c r="A35" s="204"/>
      <c r="B35" s="26">
        <v>8</v>
      </c>
      <c r="C35" s="41">
        <v>0</v>
      </c>
      <c r="D35" s="42">
        <v>12.94</v>
      </c>
      <c r="E35" s="43">
        <v>5.0999999999999996</v>
      </c>
      <c r="F35" s="112"/>
      <c r="G35" s="112"/>
    </row>
    <row r="36" spans="1:7" x14ac:dyDescent="0.2">
      <c r="A36" s="209" t="s">
        <v>0</v>
      </c>
      <c r="B36" s="27">
        <v>1</v>
      </c>
      <c r="C36" s="127">
        <v>1</v>
      </c>
      <c r="D36" s="113">
        <v>11.58</v>
      </c>
      <c r="E36" s="29">
        <v>5.21</v>
      </c>
      <c r="F36" s="112"/>
      <c r="G36" s="112"/>
    </row>
    <row r="37" spans="1:7" x14ac:dyDescent="0.2">
      <c r="A37" s="203"/>
      <c r="B37" s="25">
        <v>2</v>
      </c>
      <c r="C37" s="127">
        <v>0</v>
      </c>
      <c r="D37" s="113">
        <v>12.81</v>
      </c>
      <c r="E37" s="29">
        <v>5.21</v>
      </c>
      <c r="F37" s="112"/>
      <c r="G37" s="112"/>
    </row>
    <row r="38" spans="1:7" x14ac:dyDescent="0.2">
      <c r="A38" s="203"/>
      <c r="B38" s="25">
        <v>3</v>
      </c>
      <c r="C38" s="127">
        <v>1</v>
      </c>
      <c r="D38" s="113">
        <v>11.55</v>
      </c>
      <c r="E38" s="29">
        <v>4.6900000000000004</v>
      </c>
      <c r="F38" s="112"/>
      <c r="G38" s="112"/>
    </row>
    <row r="39" spans="1:7" x14ac:dyDescent="0.2">
      <c r="A39" s="203"/>
      <c r="B39" s="25">
        <v>4</v>
      </c>
      <c r="C39" s="127">
        <v>0</v>
      </c>
      <c r="D39" s="113">
        <v>12.28</v>
      </c>
      <c r="E39" s="29">
        <v>5.05</v>
      </c>
      <c r="F39" s="112"/>
      <c r="G39" s="112"/>
    </row>
    <row r="40" spans="1:7" x14ac:dyDescent="0.2">
      <c r="A40" s="203"/>
      <c r="B40" s="25">
        <v>5</v>
      </c>
      <c r="C40" s="127">
        <v>1</v>
      </c>
      <c r="D40" s="113">
        <v>10.4</v>
      </c>
      <c r="E40" s="29">
        <v>4.5199999999999996</v>
      </c>
      <c r="F40" s="112"/>
      <c r="G40" s="112"/>
    </row>
    <row r="41" spans="1:7" x14ac:dyDescent="0.2">
      <c r="A41" s="203"/>
      <c r="B41" s="25">
        <v>6</v>
      </c>
      <c r="C41" s="127">
        <v>0</v>
      </c>
      <c r="D41" s="113">
        <v>12.12</v>
      </c>
      <c r="E41" s="29">
        <v>4.8899999999999997</v>
      </c>
      <c r="F41" s="112"/>
      <c r="G41" s="112"/>
    </row>
    <row r="42" spans="1:7" x14ac:dyDescent="0.2">
      <c r="A42" s="203"/>
      <c r="B42" s="25">
        <v>7</v>
      </c>
      <c r="C42" s="127">
        <v>1</v>
      </c>
      <c r="D42" s="113">
        <v>11.18</v>
      </c>
      <c r="E42" s="29">
        <v>4.88</v>
      </c>
      <c r="F42" s="112"/>
      <c r="G42" s="112"/>
    </row>
    <row r="43" spans="1:7" ht="16" thickBot="1" x14ac:dyDescent="0.25">
      <c r="A43" s="204"/>
      <c r="B43" s="26">
        <v>8</v>
      </c>
      <c r="C43" s="127">
        <v>0</v>
      </c>
      <c r="D43" s="113">
        <v>13.64</v>
      </c>
      <c r="E43" s="29">
        <v>5.98</v>
      </c>
      <c r="F43" s="112"/>
      <c r="G43" s="112"/>
    </row>
    <row r="44" spans="1:7" x14ac:dyDescent="0.2">
      <c r="A44" s="202" t="s">
        <v>58</v>
      </c>
      <c r="B44" s="24">
        <v>1</v>
      </c>
      <c r="C44" s="39">
        <v>0</v>
      </c>
      <c r="D44" s="130">
        <v>12.95</v>
      </c>
      <c r="E44" s="31">
        <v>5.88</v>
      </c>
      <c r="F44" s="112"/>
      <c r="G44" s="112"/>
    </row>
    <row r="45" spans="1:7" x14ac:dyDescent="0.2">
      <c r="A45" s="203"/>
      <c r="B45" s="25">
        <v>2</v>
      </c>
      <c r="C45" s="127">
        <v>1</v>
      </c>
      <c r="D45" s="113">
        <v>11.37</v>
      </c>
      <c r="E45" s="29">
        <v>4.6500000000000004</v>
      </c>
      <c r="F45" s="112"/>
      <c r="G45" s="112"/>
    </row>
    <row r="46" spans="1:7" x14ac:dyDescent="0.2">
      <c r="A46" s="203"/>
      <c r="B46" s="25">
        <v>3</v>
      </c>
      <c r="C46" s="127">
        <v>0</v>
      </c>
      <c r="D46" s="113">
        <v>12.89</v>
      </c>
      <c r="E46" s="29">
        <v>5.69</v>
      </c>
      <c r="F46" s="112"/>
      <c r="G46" s="112"/>
    </row>
    <row r="47" spans="1:7" x14ac:dyDescent="0.2">
      <c r="A47" s="203"/>
      <c r="B47" s="25">
        <v>4</v>
      </c>
      <c r="C47" s="127">
        <v>0</v>
      </c>
      <c r="D47" s="113">
        <v>12.7</v>
      </c>
      <c r="E47" s="29">
        <v>5.36</v>
      </c>
      <c r="F47" s="112"/>
      <c r="G47" s="112"/>
    </row>
    <row r="48" spans="1:7" x14ac:dyDescent="0.2">
      <c r="A48" s="203"/>
      <c r="B48" s="25">
        <v>5</v>
      </c>
      <c r="C48" s="127">
        <v>1</v>
      </c>
      <c r="D48" s="113">
        <v>11.79</v>
      </c>
      <c r="E48" s="29">
        <v>4.58</v>
      </c>
      <c r="F48" s="112"/>
      <c r="G48" s="112"/>
    </row>
    <row r="49" spans="1:7" x14ac:dyDescent="0.2">
      <c r="A49" s="203"/>
      <c r="B49" s="25">
        <v>6</v>
      </c>
      <c r="C49" s="127">
        <v>1</v>
      </c>
      <c r="D49" s="113">
        <v>11.97</v>
      </c>
      <c r="E49" s="29">
        <v>4.79</v>
      </c>
      <c r="F49" s="112"/>
      <c r="G49" s="112"/>
    </row>
    <row r="50" spans="1:7" x14ac:dyDescent="0.2">
      <c r="A50" s="203"/>
      <c r="B50" s="25">
        <v>7</v>
      </c>
      <c r="C50" s="127">
        <v>1</v>
      </c>
      <c r="D50" s="113">
        <v>14.95</v>
      </c>
      <c r="E50" s="29">
        <v>6.54</v>
      </c>
      <c r="F50" s="112"/>
      <c r="G50" s="112"/>
    </row>
    <row r="51" spans="1:7" ht="16" thickBot="1" x14ac:dyDescent="0.25">
      <c r="A51" s="204"/>
      <c r="B51" s="26">
        <v>8</v>
      </c>
      <c r="C51" s="41">
        <v>1</v>
      </c>
      <c r="D51" s="42">
        <v>11.95</v>
      </c>
      <c r="E51" s="43">
        <v>4.59</v>
      </c>
      <c r="F51" s="112"/>
      <c r="G51" s="112"/>
    </row>
    <row r="52" spans="1:7" x14ac:dyDescent="0.2">
      <c r="A52" s="202" t="s">
        <v>59</v>
      </c>
      <c r="B52" s="24">
        <v>1</v>
      </c>
      <c r="C52" s="39">
        <v>1</v>
      </c>
      <c r="D52" s="40">
        <v>12.02</v>
      </c>
      <c r="E52" s="31">
        <v>5.25</v>
      </c>
      <c r="F52" s="112"/>
      <c r="G52" s="112"/>
    </row>
    <row r="53" spans="1:7" x14ac:dyDescent="0.2">
      <c r="A53" s="203"/>
      <c r="B53" s="25">
        <v>2</v>
      </c>
      <c r="C53" s="127">
        <v>0</v>
      </c>
      <c r="D53" s="113">
        <v>13.78</v>
      </c>
      <c r="E53" s="29">
        <v>5.8</v>
      </c>
      <c r="F53" s="112"/>
      <c r="G53" s="112"/>
    </row>
    <row r="54" spans="1:7" x14ac:dyDescent="0.2">
      <c r="A54" s="203"/>
      <c r="B54" s="25">
        <v>3</v>
      </c>
      <c r="C54" s="127">
        <v>1</v>
      </c>
      <c r="D54" s="113">
        <v>11.76</v>
      </c>
      <c r="E54" s="29">
        <v>4.93</v>
      </c>
      <c r="F54" s="112"/>
      <c r="G54" s="112"/>
    </row>
    <row r="55" spans="1:7" x14ac:dyDescent="0.2">
      <c r="A55" s="203"/>
      <c r="B55" s="25">
        <v>4</v>
      </c>
      <c r="C55" s="127">
        <v>0</v>
      </c>
      <c r="D55" s="113">
        <v>11.01</v>
      </c>
      <c r="E55" s="29">
        <v>4.5599999999999996</v>
      </c>
      <c r="F55" s="112"/>
      <c r="G55" s="112"/>
    </row>
    <row r="56" spans="1:7" x14ac:dyDescent="0.2">
      <c r="A56" s="203"/>
      <c r="B56" s="25">
        <v>5</v>
      </c>
      <c r="C56" s="127">
        <v>1</v>
      </c>
      <c r="D56" s="113">
        <v>11.23</v>
      </c>
      <c r="E56" s="29">
        <v>4.9000000000000004</v>
      </c>
      <c r="F56" s="112"/>
      <c r="G56" s="112"/>
    </row>
    <row r="57" spans="1:7" x14ac:dyDescent="0.2">
      <c r="A57" s="203"/>
      <c r="B57" s="25">
        <v>6</v>
      </c>
      <c r="C57" s="127">
        <v>1</v>
      </c>
      <c r="D57" s="113">
        <v>11.03</v>
      </c>
      <c r="E57" s="29">
        <v>4.67</v>
      </c>
      <c r="F57" s="112"/>
      <c r="G57" s="112"/>
    </row>
    <row r="58" spans="1:7" x14ac:dyDescent="0.2">
      <c r="A58" s="203"/>
      <c r="B58" s="25">
        <v>7</v>
      </c>
      <c r="C58" s="127">
        <v>1</v>
      </c>
      <c r="D58" s="113">
        <v>10.61</v>
      </c>
      <c r="E58" s="29">
        <v>4.37</v>
      </c>
      <c r="F58" s="112"/>
      <c r="G58" s="112"/>
    </row>
    <row r="59" spans="1:7" ht="16" thickBot="1" x14ac:dyDescent="0.25">
      <c r="A59" s="204"/>
      <c r="B59" s="26">
        <v>8</v>
      </c>
      <c r="C59" s="127">
        <v>0</v>
      </c>
      <c r="D59" s="113">
        <v>11.73</v>
      </c>
      <c r="E59" s="29">
        <v>4.9400000000000004</v>
      </c>
      <c r="F59" s="112"/>
      <c r="G59" s="112"/>
    </row>
    <row r="60" spans="1:7" x14ac:dyDescent="0.2">
      <c r="A60" s="202" t="s">
        <v>60</v>
      </c>
      <c r="B60" s="24">
        <v>1</v>
      </c>
      <c r="C60" s="39">
        <v>1</v>
      </c>
      <c r="D60" s="40">
        <v>10.42</v>
      </c>
      <c r="E60" s="31">
        <v>4.6900000000000004</v>
      </c>
      <c r="F60" s="112"/>
      <c r="G60" s="112"/>
    </row>
    <row r="61" spans="1:7" x14ac:dyDescent="0.2">
      <c r="A61" s="203"/>
      <c r="B61" s="25">
        <v>2</v>
      </c>
      <c r="C61" s="127">
        <v>1</v>
      </c>
      <c r="D61" s="113">
        <v>11.41</v>
      </c>
      <c r="E61" s="29">
        <v>4.8600000000000003</v>
      </c>
      <c r="F61" s="112"/>
      <c r="G61" s="112"/>
    </row>
    <row r="62" spans="1:7" x14ac:dyDescent="0.2">
      <c r="A62" s="203"/>
      <c r="B62" s="25">
        <v>3</v>
      </c>
      <c r="C62" s="127">
        <v>1</v>
      </c>
      <c r="D62" s="113">
        <v>12.2</v>
      </c>
      <c r="E62" s="29">
        <v>5.25</v>
      </c>
      <c r="F62" s="112"/>
      <c r="G62" s="112"/>
    </row>
    <row r="63" spans="1:7" x14ac:dyDescent="0.2">
      <c r="A63" s="203"/>
      <c r="B63" s="25">
        <v>4</v>
      </c>
      <c r="C63" s="127">
        <v>1</v>
      </c>
      <c r="D63" s="113">
        <v>11.11</v>
      </c>
      <c r="E63" s="29">
        <v>4.96</v>
      </c>
      <c r="F63" s="112"/>
      <c r="G63" s="112"/>
    </row>
    <row r="64" spans="1:7" x14ac:dyDescent="0.2">
      <c r="A64" s="203"/>
      <c r="B64" s="25">
        <v>5</v>
      </c>
      <c r="C64" s="127">
        <v>0</v>
      </c>
      <c r="D64" s="113">
        <v>13.69</v>
      </c>
      <c r="E64" s="29">
        <v>5.7</v>
      </c>
      <c r="F64" s="112"/>
      <c r="G64" s="112"/>
    </row>
    <row r="65" spans="1:7" x14ac:dyDescent="0.2">
      <c r="A65" s="203"/>
      <c r="B65" s="25">
        <v>6</v>
      </c>
      <c r="C65" s="127">
        <v>0</v>
      </c>
      <c r="D65" s="113">
        <v>11.98</v>
      </c>
      <c r="E65" s="29">
        <v>5.49</v>
      </c>
      <c r="F65" s="112"/>
      <c r="G65" s="112"/>
    </row>
    <row r="66" spans="1:7" x14ac:dyDescent="0.2">
      <c r="A66" s="203"/>
      <c r="B66" s="25">
        <v>7</v>
      </c>
      <c r="C66" s="127">
        <v>0</v>
      </c>
      <c r="D66" s="113">
        <v>11.93</v>
      </c>
      <c r="E66" s="29">
        <v>5.27</v>
      </c>
      <c r="F66" s="112"/>
      <c r="G66" s="112"/>
    </row>
    <row r="67" spans="1:7" ht="16" thickBot="1" x14ac:dyDescent="0.25">
      <c r="A67" s="204"/>
      <c r="B67" s="26">
        <v>8</v>
      </c>
      <c r="C67" s="41">
        <v>0</v>
      </c>
      <c r="D67" s="42">
        <v>11.58</v>
      </c>
      <c r="E67" s="43">
        <v>5.27</v>
      </c>
      <c r="F67" s="112"/>
      <c r="G67" s="112"/>
    </row>
    <row r="68" spans="1:7" ht="16" thickBot="1" x14ac:dyDescent="0.25">
      <c r="C68" s="127"/>
      <c r="D68" s="113"/>
      <c r="E68" s="29"/>
      <c r="F68" s="112"/>
      <c r="G68" s="112"/>
    </row>
    <row r="69" spans="1:7" x14ac:dyDescent="0.2">
      <c r="A69" s="188" t="s">
        <v>68</v>
      </c>
      <c r="B69" s="32">
        <v>1</v>
      </c>
      <c r="C69" s="30">
        <v>0</v>
      </c>
      <c r="D69" s="40">
        <v>12.75</v>
      </c>
      <c r="E69" s="31">
        <v>4.91</v>
      </c>
      <c r="F69" s="112"/>
      <c r="G69" s="112"/>
    </row>
    <row r="70" spans="1:7" x14ac:dyDescent="0.2">
      <c r="A70" s="191"/>
      <c r="B70" s="33">
        <v>2</v>
      </c>
      <c r="C70" s="28">
        <v>0</v>
      </c>
      <c r="D70" s="113">
        <v>12.47</v>
      </c>
      <c r="E70" s="29">
        <v>5.55</v>
      </c>
      <c r="F70" s="112"/>
      <c r="G70" s="112"/>
    </row>
    <row r="71" spans="1:7" x14ac:dyDescent="0.2">
      <c r="A71" s="191"/>
      <c r="B71" s="33">
        <v>3</v>
      </c>
      <c r="C71" s="35">
        <v>1</v>
      </c>
      <c r="D71" s="113">
        <v>11.36</v>
      </c>
      <c r="E71" s="29">
        <v>4.8600000000000003</v>
      </c>
      <c r="F71" s="112"/>
      <c r="G71" s="112"/>
    </row>
    <row r="72" spans="1:7" x14ac:dyDescent="0.2">
      <c r="A72" s="191"/>
      <c r="B72" s="33">
        <v>4</v>
      </c>
      <c r="C72" s="35">
        <v>0</v>
      </c>
      <c r="D72" s="113">
        <v>13.64</v>
      </c>
      <c r="E72" s="29">
        <v>5.95</v>
      </c>
      <c r="F72" s="112"/>
      <c r="G72" s="112"/>
    </row>
    <row r="73" spans="1:7" x14ac:dyDescent="0.2">
      <c r="A73" s="191"/>
      <c r="B73" s="33">
        <v>5</v>
      </c>
      <c r="C73" s="35">
        <v>0</v>
      </c>
      <c r="D73" s="113">
        <v>14.42</v>
      </c>
      <c r="E73" s="29">
        <v>5.81</v>
      </c>
      <c r="F73" s="112"/>
      <c r="G73" s="112"/>
    </row>
    <row r="74" spans="1:7" x14ac:dyDescent="0.2">
      <c r="A74" s="191"/>
      <c r="B74" s="33">
        <v>6</v>
      </c>
      <c r="C74" s="28">
        <v>1</v>
      </c>
      <c r="D74" s="113">
        <v>11.69</v>
      </c>
      <c r="E74" s="29">
        <v>4.68</v>
      </c>
      <c r="F74" s="112"/>
      <c r="G74" s="112"/>
    </row>
    <row r="75" spans="1:7" x14ac:dyDescent="0.2">
      <c r="A75" s="191"/>
      <c r="B75" s="33">
        <v>7</v>
      </c>
      <c r="C75" s="35">
        <v>0</v>
      </c>
      <c r="D75" s="113">
        <v>12.43</v>
      </c>
      <c r="E75" s="29">
        <v>5.42</v>
      </c>
      <c r="F75" s="112"/>
      <c r="G75" s="112"/>
    </row>
    <row r="76" spans="1:7" x14ac:dyDescent="0.2">
      <c r="A76" s="191"/>
      <c r="B76" s="33">
        <v>8</v>
      </c>
      <c r="C76" s="35">
        <v>0</v>
      </c>
      <c r="D76" s="113">
        <v>12.5</v>
      </c>
      <c r="E76" s="29">
        <v>4.93</v>
      </c>
      <c r="F76" s="112"/>
      <c r="G76" s="112"/>
    </row>
    <row r="77" spans="1:7" x14ac:dyDescent="0.2">
      <c r="A77" s="191"/>
      <c r="B77" s="33">
        <v>9</v>
      </c>
      <c r="C77" s="35">
        <v>0</v>
      </c>
      <c r="D77" s="113">
        <v>13.04</v>
      </c>
      <c r="E77" s="29">
        <v>5.41</v>
      </c>
      <c r="F77" s="112"/>
      <c r="G77" s="112"/>
    </row>
    <row r="78" spans="1:7" ht="16" thickBot="1" x14ac:dyDescent="0.25">
      <c r="A78" s="192"/>
      <c r="B78" s="34">
        <v>10</v>
      </c>
      <c r="C78" s="131">
        <v>0</v>
      </c>
      <c r="D78" s="42">
        <v>12.49</v>
      </c>
      <c r="E78" s="43">
        <v>4.83</v>
      </c>
      <c r="F78" s="112"/>
      <c r="G78" s="112"/>
    </row>
  </sheetData>
  <mergeCells count="10">
    <mergeCell ref="A44:A51"/>
    <mergeCell ref="A52:A59"/>
    <mergeCell ref="A60:A67"/>
    <mergeCell ref="A69:A78"/>
    <mergeCell ref="A2:B3"/>
    <mergeCell ref="A4:A11"/>
    <mergeCell ref="A12:A19"/>
    <mergeCell ref="A20:A27"/>
    <mergeCell ref="A28:A35"/>
    <mergeCell ref="A36:A4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88"/>
  <sheetViews>
    <sheetView workbookViewId="0">
      <selection activeCell="E1" sqref="E1:G1"/>
    </sheetView>
  </sheetViews>
  <sheetFormatPr baseColWidth="10" defaultRowHeight="15" x14ac:dyDescent="0.2"/>
  <cols>
    <col min="1" max="1" width="21.6640625" customWidth="1"/>
  </cols>
  <sheetData>
    <row r="1" spans="1:7" x14ac:dyDescent="0.2">
      <c r="A1" s="151" t="s">
        <v>81</v>
      </c>
      <c r="B1" s="151" t="s">
        <v>82</v>
      </c>
      <c r="C1" s="151" t="s">
        <v>83</v>
      </c>
      <c r="E1" s="161"/>
      <c r="F1" s="161" t="s">
        <v>82</v>
      </c>
      <c r="G1" s="161" t="s">
        <v>83</v>
      </c>
    </row>
    <row r="2" spans="1:7" x14ac:dyDescent="0.2">
      <c r="A2" s="152" t="s">
        <v>84</v>
      </c>
      <c r="B2" s="152">
        <v>25.222000000000001</v>
      </c>
      <c r="C2" s="152">
        <v>10.8</v>
      </c>
      <c r="E2" s="158" t="s">
        <v>80</v>
      </c>
      <c r="F2" s="159">
        <f>AVERAGE(B2:B1388)</f>
        <v>25.206684210526408</v>
      </c>
      <c r="G2" s="159">
        <f>AVERAGE(C2:C1388)</f>
        <v>14.685508291275715</v>
      </c>
    </row>
    <row r="3" spans="1:7" x14ac:dyDescent="0.2">
      <c r="A3" s="152" t="s">
        <v>85</v>
      </c>
      <c r="B3" s="152">
        <v>25.222000000000001</v>
      </c>
      <c r="C3" s="152">
        <v>10.8</v>
      </c>
      <c r="E3" s="158" t="s">
        <v>55</v>
      </c>
      <c r="F3" s="160">
        <f>_xlfn.STDEV.P(B2:B1388)</f>
        <v>8.7181459255573454E-2</v>
      </c>
      <c r="G3" s="160">
        <f>_xlfn.STDEV.P(C2:C1388)</f>
        <v>7.5018026536670588</v>
      </c>
    </row>
    <row r="4" spans="1:7" x14ac:dyDescent="0.2">
      <c r="A4" s="152" t="s">
        <v>86</v>
      </c>
      <c r="B4" s="152">
        <v>25.222000000000001</v>
      </c>
      <c r="C4" s="152">
        <v>10.8</v>
      </c>
      <c r="E4" s="158" t="s">
        <v>1299</v>
      </c>
      <c r="F4" s="159">
        <f>MIN(B2:B1388)</f>
        <v>24.931000000000001</v>
      </c>
      <c r="G4" s="158">
        <f>MIN(C2:C1388)</f>
        <v>10.8</v>
      </c>
    </row>
    <row r="5" spans="1:7" x14ac:dyDescent="0.2">
      <c r="A5" s="152" t="s">
        <v>87</v>
      </c>
      <c r="B5" s="152">
        <v>25.222000000000001</v>
      </c>
      <c r="C5" s="152">
        <v>10.8</v>
      </c>
      <c r="E5" s="158" t="s">
        <v>1300</v>
      </c>
      <c r="F5" s="159">
        <f>MAX(B2:B1388)</f>
        <v>25.513000000000002</v>
      </c>
      <c r="G5" s="158">
        <f>MAX(C2:C1388)</f>
        <v>32.299999999999997</v>
      </c>
    </row>
    <row r="6" spans="1:7" x14ac:dyDescent="0.2">
      <c r="A6" s="152" t="s">
        <v>88</v>
      </c>
      <c r="B6" s="152">
        <v>25.222000000000001</v>
      </c>
      <c r="C6" s="152">
        <v>10.8</v>
      </c>
    </row>
    <row r="7" spans="1:7" x14ac:dyDescent="0.2">
      <c r="A7" s="152" t="s">
        <v>89</v>
      </c>
      <c r="B7" s="152">
        <v>25.318999999999999</v>
      </c>
      <c r="C7" s="152">
        <v>10.8</v>
      </c>
    </row>
    <row r="8" spans="1:7" x14ac:dyDescent="0.2">
      <c r="A8" s="152" t="s">
        <v>90</v>
      </c>
      <c r="B8" s="152">
        <v>25.416</v>
      </c>
      <c r="C8" s="152">
        <v>21.5</v>
      </c>
    </row>
    <row r="9" spans="1:7" x14ac:dyDescent="0.2">
      <c r="A9" s="152" t="s">
        <v>91</v>
      </c>
      <c r="B9" s="152">
        <v>25.416</v>
      </c>
      <c r="C9" s="152">
        <v>10.8</v>
      </c>
    </row>
    <row r="10" spans="1:7" x14ac:dyDescent="0.2">
      <c r="A10" s="152" t="s">
        <v>92</v>
      </c>
      <c r="B10" s="152">
        <v>25.416</v>
      </c>
      <c r="C10" s="152">
        <v>10.8</v>
      </c>
    </row>
    <row r="11" spans="1:7" x14ac:dyDescent="0.2">
      <c r="A11" s="152" t="s">
        <v>93</v>
      </c>
      <c r="B11" s="152">
        <v>25.416</v>
      </c>
      <c r="C11" s="152">
        <v>10.8</v>
      </c>
    </row>
    <row r="12" spans="1:7" x14ac:dyDescent="0.2">
      <c r="A12" s="152" t="s">
        <v>94</v>
      </c>
      <c r="B12" s="152">
        <v>25.318999999999999</v>
      </c>
      <c r="C12" s="152">
        <v>10.8</v>
      </c>
    </row>
    <row r="13" spans="1:7" x14ac:dyDescent="0.2">
      <c r="A13" s="152" t="s">
        <v>95</v>
      </c>
      <c r="B13" s="152">
        <v>25.318999999999999</v>
      </c>
      <c r="C13" s="152">
        <v>10.8</v>
      </c>
    </row>
    <row r="14" spans="1:7" x14ac:dyDescent="0.2">
      <c r="A14" s="152" t="s">
        <v>96</v>
      </c>
      <c r="B14" s="152">
        <v>25.222000000000001</v>
      </c>
      <c r="C14" s="152">
        <v>10.8</v>
      </c>
    </row>
    <row r="15" spans="1:7" x14ac:dyDescent="0.2">
      <c r="A15" s="152" t="s">
        <v>97</v>
      </c>
      <c r="B15" s="152">
        <v>25.222000000000001</v>
      </c>
      <c r="C15" s="152">
        <v>10.8</v>
      </c>
    </row>
    <row r="16" spans="1:7" x14ac:dyDescent="0.2">
      <c r="A16" s="152" t="s">
        <v>98</v>
      </c>
      <c r="B16" s="152">
        <v>25.222000000000001</v>
      </c>
      <c r="C16" s="152">
        <v>10.8</v>
      </c>
    </row>
    <row r="17" spans="1:3" x14ac:dyDescent="0.2">
      <c r="A17" s="152" t="s">
        <v>99</v>
      </c>
      <c r="B17" s="152">
        <v>25.222000000000001</v>
      </c>
      <c r="C17" s="152">
        <v>10.8</v>
      </c>
    </row>
    <row r="18" spans="1:3" x14ac:dyDescent="0.2">
      <c r="A18" s="152" t="s">
        <v>100</v>
      </c>
      <c r="B18" s="152">
        <v>25.222000000000001</v>
      </c>
      <c r="C18" s="152">
        <v>10.8</v>
      </c>
    </row>
    <row r="19" spans="1:3" x14ac:dyDescent="0.2">
      <c r="A19" s="152" t="s">
        <v>101</v>
      </c>
      <c r="B19" s="152">
        <v>25.222000000000001</v>
      </c>
      <c r="C19" s="152">
        <v>10.8</v>
      </c>
    </row>
    <row r="20" spans="1:3" x14ac:dyDescent="0.2">
      <c r="A20" s="152" t="s">
        <v>102</v>
      </c>
      <c r="B20" s="152">
        <v>25.222000000000001</v>
      </c>
      <c r="C20" s="152">
        <v>10.8</v>
      </c>
    </row>
    <row r="21" spans="1:3" x14ac:dyDescent="0.2">
      <c r="A21" s="152" t="s">
        <v>103</v>
      </c>
      <c r="B21" s="152">
        <v>25.222000000000001</v>
      </c>
      <c r="C21" s="152">
        <v>21.5</v>
      </c>
    </row>
    <row r="22" spans="1:3" x14ac:dyDescent="0.2">
      <c r="A22" s="152" t="s">
        <v>104</v>
      </c>
      <c r="B22" s="152">
        <v>25.222000000000001</v>
      </c>
      <c r="C22" s="152">
        <v>10.8</v>
      </c>
    </row>
    <row r="23" spans="1:3" x14ac:dyDescent="0.2">
      <c r="A23" s="152" t="s">
        <v>105</v>
      </c>
      <c r="B23" s="152">
        <v>25.222000000000001</v>
      </c>
      <c r="C23" s="152">
        <v>10.8</v>
      </c>
    </row>
    <row r="24" spans="1:3" x14ac:dyDescent="0.2">
      <c r="A24" s="152" t="s">
        <v>106</v>
      </c>
      <c r="B24" s="152">
        <v>25.222000000000001</v>
      </c>
      <c r="C24" s="152">
        <v>10.8</v>
      </c>
    </row>
    <row r="25" spans="1:3" x14ac:dyDescent="0.2">
      <c r="A25" s="152" t="s">
        <v>107</v>
      </c>
      <c r="B25" s="152">
        <v>25.222000000000001</v>
      </c>
      <c r="C25" s="152">
        <v>10.8</v>
      </c>
    </row>
    <row r="26" spans="1:3" x14ac:dyDescent="0.2">
      <c r="A26" s="152" t="s">
        <v>108</v>
      </c>
      <c r="B26" s="152">
        <v>25.222000000000001</v>
      </c>
      <c r="C26" s="152">
        <v>10.8</v>
      </c>
    </row>
    <row r="27" spans="1:3" x14ac:dyDescent="0.2">
      <c r="A27" s="152" t="s">
        <v>109</v>
      </c>
      <c r="B27" s="152">
        <v>25.318999999999999</v>
      </c>
      <c r="C27" s="152">
        <v>10.8</v>
      </c>
    </row>
    <row r="28" spans="1:3" x14ac:dyDescent="0.2">
      <c r="A28" s="152" t="s">
        <v>110</v>
      </c>
      <c r="B28" s="152">
        <v>25.318999999999999</v>
      </c>
      <c r="C28" s="152">
        <v>10.8</v>
      </c>
    </row>
    <row r="29" spans="1:3" x14ac:dyDescent="0.2">
      <c r="A29" s="152" t="s">
        <v>111</v>
      </c>
      <c r="B29" s="152">
        <v>25.222000000000001</v>
      </c>
      <c r="C29" s="152">
        <v>10.8</v>
      </c>
    </row>
    <row r="30" spans="1:3" x14ac:dyDescent="0.2">
      <c r="A30" s="152" t="s">
        <v>112</v>
      </c>
      <c r="B30" s="152">
        <v>25.222000000000001</v>
      </c>
      <c r="C30" s="152">
        <v>10.8</v>
      </c>
    </row>
    <row r="31" spans="1:3" x14ac:dyDescent="0.2">
      <c r="A31" s="152" t="s">
        <v>113</v>
      </c>
      <c r="B31" s="152">
        <v>25.222000000000001</v>
      </c>
      <c r="C31" s="152">
        <v>10.8</v>
      </c>
    </row>
    <row r="32" spans="1:3" x14ac:dyDescent="0.2">
      <c r="A32" s="152" t="s">
        <v>114</v>
      </c>
      <c r="B32" s="152">
        <v>25.222000000000001</v>
      </c>
      <c r="C32" s="152">
        <v>10.8</v>
      </c>
    </row>
    <row r="33" spans="1:3" x14ac:dyDescent="0.2">
      <c r="A33" s="152" t="s">
        <v>115</v>
      </c>
      <c r="B33" s="152">
        <v>25.222000000000001</v>
      </c>
      <c r="C33" s="152">
        <v>10.8</v>
      </c>
    </row>
    <row r="34" spans="1:3" x14ac:dyDescent="0.2">
      <c r="A34" s="152" t="s">
        <v>116</v>
      </c>
      <c r="B34" s="152">
        <v>25.125</v>
      </c>
      <c r="C34" s="152">
        <v>10.8</v>
      </c>
    </row>
    <row r="35" spans="1:3" x14ac:dyDescent="0.2">
      <c r="A35" s="152" t="s">
        <v>117</v>
      </c>
      <c r="B35" s="152">
        <v>25.125</v>
      </c>
      <c r="C35" s="152">
        <v>10.8</v>
      </c>
    </row>
    <row r="36" spans="1:3" x14ac:dyDescent="0.2">
      <c r="A36" s="152" t="s">
        <v>118</v>
      </c>
      <c r="B36" s="152">
        <v>25.125</v>
      </c>
      <c r="C36" s="152">
        <v>10.8</v>
      </c>
    </row>
    <row r="37" spans="1:3" x14ac:dyDescent="0.2">
      <c r="A37" s="152" t="s">
        <v>119</v>
      </c>
      <c r="B37" s="152">
        <v>25.125</v>
      </c>
      <c r="C37" s="152">
        <v>10.8</v>
      </c>
    </row>
    <row r="38" spans="1:3" x14ac:dyDescent="0.2">
      <c r="A38" s="152" t="s">
        <v>120</v>
      </c>
      <c r="B38" s="152">
        <v>25.222000000000001</v>
      </c>
      <c r="C38" s="152">
        <v>10.8</v>
      </c>
    </row>
    <row r="39" spans="1:3" x14ac:dyDescent="0.2">
      <c r="A39" s="152" t="s">
        <v>121</v>
      </c>
      <c r="B39" s="152">
        <v>25.222000000000001</v>
      </c>
      <c r="C39" s="152">
        <v>10.8</v>
      </c>
    </row>
    <row r="40" spans="1:3" x14ac:dyDescent="0.2">
      <c r="A40" s="152" t="s">
        <v>122</v>
      </c>
      <c r="B40" s="152">
        <v>25.125</v>
      </c>
      <c r="C40" s="152">
        <v>10.8</v>
      </c>
    </row>
    <row r="41" spans="1:3" x14ac:dyDescent="0.2">
      <c r="A41" s="152" t="s">
        <v>123</v>
      </c>
      <c r="B41" s="152">
        <v>25.125</v>
      </c>
      <c r="C41" s="152">
        <v>10.8</v>
      </c>
    </row>
    <row r="42" spans="1:3" x14ac:dyDescent="0.2">
      <c r="A42" s="152" t="s">
        <v>124</v>
      </c>
      <c r="B42" s="152">
        <v>25.125</v>
      </c>
      <c r="C42" s="152">
        <v>10.8</v>
      </c>
    </row>
    <row r="43" spans="1:3" x14ac:dyDescent="0.2">
      <c r="A43" s="152" t="s">
        <v>125</v>
      </c>
      <c r="B43" s="152">
        <v>25.125</v>
      </c>
      <c r="C43" s="152">
        <v>10.8</v>
      </c>
    </row>
    <row r="44" spans="1:3" x14ac:dyDescent="0.2">
      <c r="A44" s="152" t="s">
        <v>126</v>
      </c>
      <c r="B44" s="152">
        <v>25.125</v>
      </c>
      <c r="C44" s="152">
        <v>10.8</v>
      </c>
    </row>
    <row r="45" spans="1:3" x14ac:dyDescent="0.2">
      <c r="A45" s="152" t="s">
        <v>127</v>
      </c>
      <c r="B45" s="152">
        <v>25.125</v>
      </c>
      <c r="C45" s="152">
        <v>10.8</v>
      </c>
    </row>
    <row r="46" spans="1:3" x14ac:dyDescent="0.2">
      <c r="A46" s="152" t="s">
        <v>128</v>
      </c>
      <c r="B46" s="152">
        <v>25.125</v>
      </c>
      <c r="C46" s="152">
        <v>10.8</v>
      </c>
    </row>
    <row r="47" spans="1:3" x14ac:dyDescent="0.2">
      <c r="A47" s="152" t="s">
        <v>129</v>
      </c>
      <c r="B47" s="152">
        <v>25.125</v>
      </c>
      <c r="C47" s="152">
        <v>10.8</v>
      </c>
    </row>
    <row r="48" spans="1:3" x14ac:dyDescent="0.2">
      <c r="A48" s="152" t="s">
        <v>130</v>
      </c>
      <c r="B48" s="152">
        <v>25.125</v>
      </c>
      <c r="C48" s="152">
        <v>10.8</v>
      </c>
    </row>
    <row r="49" spans="1:3" x14ac:dyDescent="0.2">
      <c r="A49" s="152" t="s">
        <v>131</v>
      </c>
      <c r="B49" s="152">
        <v>25.125</v>
      </c>
      <c r="C49" s="152">
        <v>10.8</v>
      </c>
    </row>
    <row r="50" spans="1:3" x14ac:dyDescent="0.2">
      <c r="A50" s="152" t="s">
        <v>132</v>
      </c>
      <c r="B50" s="152">
        <v>25.125</v>
      </c>
      <c r="C50" s="152">
        <v>10.8</v>
      </c>
    </row>
    <row r="51" spans="1:3" x14ac:dyDescent="0.2">
      <c r="A51" s="152" t="s">
        <v>133</v>
      </c>
      <c r="B51" s="152">
        <v>25.125</v>
      </c>
      <c r="C51" s="152">
        <v>10.8</v>
      </c>
    </row>
    <row r="52" spans="1:3" x14ac:dyDescent="0.2">
      <c r="A52" s="152" t="s">
        <v>134</v>
      </c>
      <c r="B52" s="152">
        <v>25.125</v>
      </c>
      <c r="C52" s="152">
        <v>10.8</v>
      </c>
    </row>
    <row r="53" spans="1:3" x14ac:dyDescent="0.2">
      <c r="A53" s="152" t="s">
        <v>135</v>
      </c>
      <c r="B53" s="152">
        <v>25.125</v>
      </c>
      <c r="C53" s="152">
        <v>10.8</v>
      </c>
    </row>
    <row r="54" spans="1:3" x14ac:dyDescent="0.2">
      <c r="A54" s="152" t="s">
        <v>136</v>
      </c>
      <c r="B54" s="152">
        <v>25.125</v>
      </c>
      <c r="C54" s="152">
        <v>10.8</v>
      </c>
    </row>
    <row r="55" spans="1:3" x14ac:dyDescent="0.2">
      <c r="A55" s="152" t="s">
        <v>137</v>
      </c>
      <c r="B55" s="152">
        <v>25.125</v>
      </c>
      <c r="C55" s="152">
        <v>10.8</v>
      </c>
    </row>
    <row r="56" spans="1:3" x14ac:dyDescent="0.2">
      <c r="A56" s="152" t="s">
        <v>138</v>
      </c>
      <c r="B56" s="152">
        <v>25.125</v>
      </c>
      <c r="C56" s="152">
        <v>10.8</v>
      </c>
    </row>
    <row r="57" spans="1:3" x14ac:dyDescent="0.2">
      <c r="A57" s="152" t="s">
        <v>139</v>
      </c>
      <c r="B57" s="152">
        <v>25.125</v>
      </c>
      <c r="C57" s="152">
        <v>10.8</v>
      </c>
    </row>
    <row r="58" spans="1:3" x14ac:dyDescent="0.2">
      <c r="A58" s="152" t="s">
        <v>140</v>
      </c>
      <c r="B58" s="152">
        <v>25.125</v>
      </c>
      <c r="C58" s="152">
        <v>10.8</v>
      </c>
    </row>
    <row r="59" spans="1:3" x14ac:dyDescent="0.2">
      <c r="A59" s="152" t="s">
        <v>141</v>
      </c>
      <c r="B59" s="152">
        <v>25.125</v>
      </c>
      <c r="C59" s="152">
        <v>10.8</v>
      </c>
    </row>
    <row r="60" spans="1:3" x14ac:dyDescent="0.2">
      <c r="A60" s="152" t="s">
        <v>142</v>
      </c>
      <c r="B60" s="152">
        <v>25.125</v>
      </c>
      <c r="C60" s="152">
        <v>10.8</v>
      </c>
    </row>
    <row r="61" spans="1:3" x14ac:dyDescent="0.2">
      <c r="A61" s="152" t="s">
        <v>143</v>
      </c>
      <c r="B61" s="152">
        <v>25.125</v>
      </c>
      <c r="C61" s="152">
        <v>10.8</v>
      </c>
    </row>
    <row r="62" spans="1:3" x14ac:dyDescent="0.2">
      <c r="A62" s="152" t="s">
        <v>144</v>
      </c>
      <c r="B62" s="152">
        <v>25.125</v>
      </c>
      <c r="C62" s="152">
        <v>10.8</v>
      </c>
    </row>
    <row r="63" spans="1:3" x14ac:dyDescent="0.2">
      <c r="A63" s="152" t="s">
        <v>145</v>
      </c>
      <c r="B63" s="152">
        <v>25.222000000000001</v>
      </c>
      <c r="C63" s="152">
        <v>10.8</v>
      </c>
    </row>
    <row r="64" spans="1:3" x14ac:dyDescent="0.2">
      <c r="A64" s="152" t="s">
        <v>146</v>
      </c>
      <c r="B64" s="152">
        <v>25.222000000000001</v>
      </c>
      <c r="C64" s="152">
        <v>10.8</v>
      </c>
    </row>
    <row r="65" spans="1:3" x14ac:dyDescent="0.2">
      <c r="A65" s="152" t="s">
        <v>147</v>
      </c>
      <c r="B65" s="152">
        <v>25.222000000000001</v>
      </c>
      <c r="C65" s="152">
        <v>10.8</v>
      </c>
    </row>
    <row r="66" spans="1:3" x14ac:dyDescent="0.2">
      <c r="A66" s="152" t="s">
        <v>148</v>
      </c>
      <c r="B66" s="152">
        <v>25.318999999999999</v>
      </c>
      <c r="C66" s="152">
        <v>10.8</v>
      </c>
    </row>
    <row r="67" spans="1:3" x14ac:dyDescent="0.2">
      <c r="A67" s="152" t="s">
        <v>149</v>
      </c>
      <c r="B67" s="152">
        <v>25.222000000000001</v>
      </c>
      <c r="C67" s="152">
        <v>10.8</v>
      </c>
    </row>
    <row r="68" spans="1:3" x14ac:dyDescent="0.2">
      <c r="A68" s="152" t="s">
        <v>150</v>
      </c>
      <c r="B68" s="152">
        <v>25.222000000000001</v>
      </c>
      <c r="C68" s="152">
        <v>10.8</v>
      </c>
    </row>
    <row r="69" spans="1:3" x14ac:dyDescent="0.2">
      <c r="A69" s="152" t="s">
        <v>151</v>
      </c>
      <c r="B69" s="152">
        <v>25.222000000000001</v>
      </c>
      <c r="C69" s="152">
        <v>10.8</v>
      </c>
    </row>
    <row r="70" spans="1:3" x14ac:dyDescent="0.2">
      <c r="A70" s="152" t="s">
        <v>152</v>
      </c>
      <c r="B70" s="152">
        <v>25.125</v>
      </c>
      <c r="C70" s="152">
        <v>10.8</v>
      </c>
    </row>
    <row r="71" spans="1:3" x14ac:dyDescent="0.2">
      <c r="A71" s="152" t="s">
        <v>153</v>
      </c>
      <c r="B71" s="152">
        <v>25.125</v>
      </c>
      <c r="C71" s="152">
        <v>10.8</v>
      </c>
    </row>
    <row r="72" spans="1:3" x14ac:dyDescent="0.2">
      <c r="A72" s="152" t="s">
        <v>154</v>
      </c>
      <c r="B72" s="152">
        <v>25.125</v>
      </c>
      <c r="C72" s="152">
        <v>10.8</v>
      </c>
    </row>
    <row r="73" spans="1:3" x14ac:dyDescent="0.2">
      <c r="A73" s="152" t="s">
        <v>155</v>
      </c>
      <c r="B73" s="152">
        <v>25.125</v>
      </c>
      <c r="C73" s="152">
        <v>10.8</v>
      </c>
    </row>
    <row r="74" spans="1:3" x14ac:dyDescent="0.2">
      <c r="A74" s="152" t="s">
        <v>156</v>
      </c>
      <c r="B74" s="152">
        <v>25.125</v>
      </c>
      <c r="C74" s="152">
        <v>10.8</v>
      </c>
    </row>
    <row r="75" spans="1:3" x14ac:dyDescent="0.2">
      <c r="A75" s="152" t="s">
        <v>157</v>
      </c>
      <c r="B75" s="152">
        <v>25.125</v>
      </c>
      <c r="C75" s="152">
        <v>10.8</v>
      </c>
    </row>
    <row r="76" spans="1:3" x14ac:dyDescent="0.2">
      <c r="A76" s="152" t="s">
        <v>158</v>
      </c>
      <c r="B76" s="152">
        <v>25.125</v>
      </c>
      <c r="C76" s="152">
        <v>10.8</v>
      </c>
    </row>
    <row r="77" spans="1:3" x14ac:dyDescent="0.2">
      <c r="A77" s="152" t="s">
        <v>159</v>
      </c>
      <c r="B77" s="152">
        <v>25.125</v>
      </c>
      <c r="C77" s="152">
        <v>10.8</v>
      </c>
    </row>
    <row r="78" spans="1:3" x14ac:dyDescent="0.2">
      <c r="A78" s="152" t="s">
        <v>160</v>
      </c>
      <c r="B78" s="152">
        <v>25.125</v>
      </c>
      <c r="C78" s="152">
        <v>10.8</v>
      </c>
    </row>
    <row r="79" spans="1:3" x14ac:dyDescent="0.2">
      <c r="A79" s="152" t="s">
        <v>161</v>
      </c>
      <c r="B79" s="152">
        <v>25.125</v>
      </c>
      <c r="C79" s="152">
        <v>10.8</v>
      </c>
    </row>
    <row r="80" spans="1:3" x14ac:dyDescent="0.2">
      <c r="A80" s="152" t="s">
        <v>162</v>
      </c>
      <c r="B80" s="152">
        <v>25.125</v>
      </c>
      <c r="C80" s="152">
        <v>10.8</v>
      </c>
    </row>
    <row r="81" spans="1:3" x14ac:dyDescent="0.2">
      <c r="A81" s="152" t="s">
        <v>163</v>
      </c>
      <c r="B81" s="152">
        <v>25.125</v>
      </c>
      <c r="C81" s="152">
        <v>10.8</v>
      </c>
    </row>
    <row r="82" spans="1:3" x14ac:dyDescent="0.2">
      <c r="A82" s="152" t="s">
        <v>164</v>
      </c>
      <c r="B82" s="152">
        <v>25.125</v>
      </c>
      <c r="C82" s="152">
        <v>10.8</v>
      </c>
    </row>
    <row r="83" spans="1:3" x14ac:dyDescent="0.2">
      <c r="A83" s="152" t="s">
        <v>165</v>
      </c>
      <c r="B83" s="152">
        <v>25.125</v>
      </c>
      <c r="C83" s="152">
        <v>10.8</v>
      </c>
    </row>
    <row r="84" spans="1:3" x14ac:dyDescent="0.2">
      <c r="A84" s="152" t="s">
        <v>166</v>
      </c>
      <c r="B84" s="152">
        <v>25.125</v>
      </c>
      <c r="C84" s="152">
        <v>10.8</v>
      </c>
    </row>
    <row r="85" spans="1:3" x14ac:dyDescent="0.2">
      <c r="A85" s="152" t="s">
        <v>167</v>
      </c>
      <c r="B85" s="152">
        <v>25.125</v>
      </c>
      <c r="C85" s="152">
        <v>10.8</v>
      </c>
    </row>
    <row r="86" spans="1:3" x14ac:dyDescent="0.2">
      <c r="A86" s="152" t="s">
        <v>168</v>
      </c>
      <c r="B86" s="152">
        <v>25.125</v>
      </c>
      <c r="C86" s="152">
        <v>10.8</v>
      </c>
    </row>
    <row r="87" spans="1:3" x14ac:dyDescent="0.2">
      <c r="A87" s="152" t="s">
        <v>169</v>
      </c>
      <c r="B87" s="152">
        <v>25.125</v>
      </c>
      <c r="C87" s="152">
        <v>10.8</v>
      </c>
    </row>
    <row r="88" spans="1:3" x14ac:dyDescent="0.2">
      <c r="A88" s="152" t="s">
        <v>170</v>
      </c>
      <c r="B88" s="152">
        <v>25.125</v>
      </c>
      <c r="C88" s="152">
        <v>10.8</v>
      </c>
    </row>
    <row r="89" spans="1:3" x14ac:dyDescent="0.2">
      <c r="A89" s="152" t="s">
        <v>171</v>
      </c>
      <c r="B89" s="152">
        <v>25.125</v>
      </c>
      <c r="C89" s="152">
        <v>10.8</v>
      </c>
    </row>
    <row r="90" spans="1:3" x14ac:dyDescent="0.2">
      <c r="A90" s="152" t="s">
        <v>172</v>
      </c>
      <c r="B90" s="152">
        <v>25.125</v>
      </c>
      <c r="C90" s="152">
        <v>10.8</v>
      </c>
    </row>
    <row r="91" spans="1:3" x14ac:dyDescent="0.2">
      <c r="A91" s="152" t="s">
        <v>173</v>
      </c>
      <c r="B91" s="152">
        <v>25.125</v>
      </c>
      <c r="C91" s="152">
        <v>10.8</v>
      </c>
    </row>
    <row r="92" spans="1:3" x14ac:dyDescent="0.2">
      <c r="A92" s="152" t="s">
        <v>174</v>
      </c>
      <c r="B92" s="152">
        <v>25.125</v>
      </c>
      <c r="C92" s="152">
        <v>10.8</v>
      </c>
    </row>
    <row r="93" spans="1:3" x14ac:dyDescent="0.2">
      <c r="A93" s="152" t="s">
        <v>175</v>
      </c>
      <c r="B93" s="152">
        <v>25.125</v>
      </c>
      <c r="C93" s="152">
        <v>10.8</v>
      </c>
    </row>
    <row r="94" spans="1:3" x14ac:dyDescent="0.2">
      <c r="A94" s="152" t="s">
        <v>176</v>
      </c>
      <c r="B94" s="152">
        <v>25.125</v>
      </c>
      <c r="C94" s="152">
        <v>10.8</v>
      </c>
    </row>
    <row r="95" spans="1:3" x14ac:dyDescent="0.2">
      <c r="A95" s="152" t="s">
        <v>177</v>
      </c>
      <c r="B95" s="152">
        <v>25.125</v>
      </c>
      <c r="C95" s="152">
        <v>10.8</v>
      </c>
    </row>
    <row r="96" spans="1:3" x14ac:dyDescent="0.2">
      <c r="A96" s="152" t="s">
        <v>178</v>
      </c>
      <c r="B96" s="152">
        <v>25.125</v>
      </c>
      <c r="C96" s="152">
        <v>10.8</v>
      </c>
    </row>
    <row r="97" spans="1:3" x14ac:dyDescent="0.2">
      <c r="A97" s="152" t="s">
        <v>179</v>
      </c>
      <c r="B97" s="152">
        <v>25.125</v>
      </c>
      <c r="C97" s="152">
        <v>10.8</v>
      </c>
    </row>
    <row r="98" spans="1:3" x14ac:dyDescent="0.2">
      <c r="A98" s="152" t="s">
        <v>180</v>
      </c>
      <c r="B98" s="152">
        <v>25.125</v>
      </c>
      <c r="C98" s="152">
        <v>10.8</v>
      </c>
    </row>
    <row r="99" spans="1:3" x14ac:dyDescent="0.2">
      <c r="A99" s="152" t="s">
        <v>181</v>
      </c>
      <c r="B99" s="152">
        <v>25.125</v>
      </c>
      <c r="C99" s="152">
        <v>10.8</v>
      </c>
    </row>
    <row r="100" spans="1:3" x14ac:dyDescent="0.2">
      <c r="A100" s="152" t="s">
        <v>182</v>
      </c>
      <c r="B100" s="152">
        <v>25.125</v>
      </c>
      <c r="C100" s="152">
        <v>10.8</v>
      </c>
    </row>
    <row r="101" spans="1:3" x14ac:dyDescent="0.2">
      <c r="A101" s="152" t="s">
        <v>183</v>
      </c>
      <c r="B101" s="152">
        <v>25.222000000000001</v>
      </c>
      <c r="C101" s="152">
        <v>10.8</v>
      </c>
    </row>
    <row r="102" spans="1:3" x14ac:dyDescent="0.2">
      <c r="A102" s="152" t="s">
        <v>184</v>
      </c>
      <c r="B102" s="152">
        <v>25.222000000000001</v>
      </c>
      <c r="C102" s="152">
        <v>32.299999999999997</v>
      </c>
    </row>
    <row r="103" spans="1:3" x14ac:dyDescent="0.2">
      <c r="A103" s="152" t="s">
        <v>185</v>
      </c>
      <c r="B103" s="152">
        <v>25.222000000000001</v>
      </c>
      <c r="C103" s="152">
        <v>32.299999999999997</v>
      </c>
    </row>
    <row r="104" spans="1:3" x14ac:dyDescent="0.2">
      <c r="A104" s="152" t="s">
        <v>186</v>
      </c>
      <c r="B104" s="152">
        <v>25.222000000000001</v>
      </c>
      <c r="C104" s="152">
        <v>32.299999999999997</v>
      </c>
    </row>
    <row r="105" spans="1:3" x14ac:dyDescent="0.2">
      <c r="A105" s="152" t="s">
        <v>187</v>
      </c>
      <c r="B105" s="152">
        <v>25.318999999999999</v>
      </c>
      <c r="C105" s="152">
        <v>32.299999999999997</v>
      </c>
    </row>
    <row r="106" spans="1:3" x14ac:dyDescent="0.2">
      <c r="A106" s="152" t="s">
        <v>188</v>
      </c>
      <c r="B106" s="152">
        <v>25.318999999999999</v>
      </c>
      <c r="C106" s="152">
        <v>32.299999999999997</v>
      </c>
    </row>
    <row r="107" spans="1:3" x14ac:dyDescent="0.2">
      <c r="A107" s="152" t="s">
        <v>189</v>
      </c>
      <c r="B107" s="152">
        <v>25.318999999999999</v>
      </c>
      <c r="C107" s="152">
        <v>21.5</v>
      </c>
    </row>
    <row r="108" spans="1:3" x14ac:dyDescent="0.2">
      <c r="A108" s="152" t="s">
        <v>190</v>
      </c>
      <c r="B108" s="152">
        <v>25.318999999999999</v>
      </c>
      <c r="C108" s="152">
        <v>32.299999999999997</v>
      </c>
    </row>
    <row r="109" spans="1:3" x14ac:dyDescent="0.2">
      <c r="A109" s="152" t="s">
        <v>191</v>
      </c>
      <c r="B109" s="152">
        <v>25.318999999999999</v>
      </c>
      <c r="C109" s="152">
        <v>32.299999999999997</v>
      </c>
    </row>
    <row r="110" spans="1:3" x14ac:dyDescent="0.2">
      <c r="A110" s="152" t="s">
        <v>192</v>
      </c>
      <c r="B110" s="152">
        <v>25.318999999999999</v>
      </c>
      <c r="C110" s="152">
        <v>21.5</v>
      </c>
    </row>
    <row r="111" spans="1:3" x14ac:dyDescent="0.2">
      <c r="A111" s="152" t="s">
        <v>193</v>
      </c>
      <c r="B111" s="152">
        <v>25.318999999999999</v>
      </c>
      <c r="C111" s="152">
        <v>21.5</v>
      </c>
    </row>
    <row r="112" spans="1:3" x14ac:dyDescent="0.2">
      <c r="A112" s="152" t="s">
        <v>194</v>
      </c>
      <c r="B112" s="152">
        <v>25.318999999999999</v>
      </c>
      <c r="C112" s="152">
        <v>21.5</v>
      </c>
    </row>
    <row r="113" spans="1:3" x14ac:dyDescent="0.2">
      <c r="A113" s="152" t="s">
        <v>195</v>
      </c>
      <c r="B113" s="152">
        <v>25.416</v>
      </c>
      <c r="C113" s="152">
        <v>32.299999999999997</v>
      </c>
    </row>
    <row r="114" spans="1:3" x14ac:dyDescent="0.2">
      <c r="A114" s="152" t="s">
        <v>196</v>
      </c>
      <c r="B114" s="152">
        <v>25.416</v>
      </c>
      <c r="C114" s="152">
        <v>32.299999999999997</v>
      </c>
    </row>
    <row r="115" spans="1:3" x14ac:dyDescent="0.2">
      <c r="A115" s="152" t="s">
        <v>197</v>
      </c>
      <c r="B115" s="152">
        <v>25.416</v>
      </c>
      <c r="C115" s="152">
        <v>21.5</v>
      </c>
    </row>
    <row r="116" spans="1:3" x14ac:dyDescent="0.2">
      <c r="A116" s="152" t="s">
        <v>198</v>
      </c>
      <c r="B116" s="152">
        <v>25.318999999999999</v>
      </c>
      <c r="C116" s="152">
        <v>21.5</v>
      </c>
    </row>
    <row r="117" spans="1:3" x14ac:dyDescent="0.2">
      <c r="A117" s="152" t="s">
        <v>199</v>
      </c>
      <c r="B117" s="152">
        <v>25.318999999999999</v>
      </c>
      <c r="C117" s="152">
        <v>32.299999999999997</v>
      </c>
    </row>
    <row r="118" spans="1:3" x14ac:dyDescent="0.2">
      <c r="A118" s="152" t="s">
        <v>200</v>
      </c>
      <c r="B118" s="152">
        <v>25.318999999999999</v>
      </c>
      <c r="C118" s="152">
        <v>32.299999999999997</v>
      </c>
    </row>
    <row r="119" spans="1:3" x14ac:dyDescent="0.2">
      <c r="A119" s="152" t="s">
        <v>201</v>
      </c>
      <c r="B119" s="152">
        <v>25.318999999999999</v>
      </c>
      <c r="C119" s="152">
        <v>32.299999999999997</v>
      </c>
    </row>
    <row r="120" spans="1:3" x14ac:dyDescent="0.2">
      <c r="A120" s="152" t="s">
        <v>202</v>
      </c>
      <c r="B120" s="152">
        <v>25.222000000000001</v>
      </c>
      <c r="C120" s="152">
        <v>32.299999999999997</v>
      </c>
    </row>
    <row r="121" spans="1:3" x14ac:dyDescent="0.2">
      <c r="A121" s="152" t="s">
        <v>203</v>
      </c>
      <c r="B121" s="152">
        <v>25.318999999999999</v>
      </c>
      <c r="C121" s="152">
        <v>32.299999999999997</v>
      </c>
    </row>
    <row r="122" spans="1:3" x14ac:dyDescent="0.2">
      <c r="A122" s="152" t="s">
        <v>204</v>
      </c>
      <c r="B122" s="152">
        <v>25.318999999999999</v>
      </c>
      <c r="C122" s="152">
        <v>32.299999999999997</v>
      </c>
    </row>
    <row r="123" spans="1:3" x14ac:dyDescent="0.2">
      <c r="A123" s="152" t="s">
        <v>205</v>
      </c>
      <c r="B123" s="152">
        <v>25.318999999999999</v>
      </c>
      <c r="C123" s="152">
        <v>21.5</v>
      </c>
    </row>
    <row r="124" spans="1:3" x14ac:dyDescent="0.2">
      <c r="A124" s="152" t="s">
        <v>206</v>
      </c>
      <c r="B124" s="152">
        <v>25.318999999999999</v>
      </c>
      <c r="C124" s="152">
        <v>32.299999999999997</v>
      </c>
    </row>
    <row r="125" spans="1:3" x14ac:dyDescent="0.2">
      <c r="A125" s="152" t="s">
        <v>207</v>
      </c>
      <c r="B125" s="152">
        <v>25.318999999999999</v>
      </c>
      <c r="C125" s="152">
        <v>21.5</v>
      </c>
    </row>
    <row r="126" spans="1:3" x14ac:dyDescent="0.2">
      <c r="A126" s="152" t="s">
        <v>208</v>
      </c>
      <c r="B126" s="152">
        <v>25.318999999999999</v>
      </c>
      <c r="C126" s="152">
        <v>32.299999999999997</v>
      </c>
    </row>
    <row r="127" spans="1:3" x14ac:dyDescent="0.2">
      <c r="A127" s="152" t="s">
        <v>209</v>
      </c>
      <c r="B127" s="152">
        <v>25.318999999999999</v>
      </c>
      <c r="C127" s="152">
        <v>21.5</v>
      </c>
    </row>
    <row r="128" spans="1:3" x14ac:dyDescent="0.2">
      <c r="A128" s="152" t="s">
        <v>210</v>
      </c>
      <c r="B128" s="152">
        <v>25.318999999999999</v>
      </c>
      <c r="C128" s="152">
        <v>32.299999999999997</v>
      </c>
    </row>
    <row r="129" spans="1:3" x14ac:dyDescent="0.2">
      <c r="A129" s="152" t="s">
        <v>211</v>
      </c>
      <c r="B129" s="152">
        <v>25.318999999999999</v>
      </c>
      <c r="C129" s="152">
        <v>32.299999999999997</v>
      </c>
    </row>
    <row r="130" spans="1:3" x14ac:dyDescent="0.2">
      <c r="A130" s="152" t="s">
        <v>212</v>
      </c>
      <c r="B130" s="152">
        <v>25.318999999999999</v>
      </c>
      <c r="C130" s="152">
        <v>21.5</v>
      </c>
    </row>
    <row r="131" spans="1:3" x14ac:dyDescent="0.2">
      <c r="A131" s="152" t="s">
        <v>213</v>
      </c>
      <c r="B131" s="152">
        <v>25.318999999999999</v>
      </c>
      <c r="C131" s="152">
        <v>21.5</v>
      </c>
    </row>
    <row r="132" spans="1:3" x14ac:dyDescent="0.2">
      <c r="A132" s="152" t="s">
        <v>214</v>
      </c>
      <c r="B132" s="152">
        <v>25.318999999999999</v>
      </c>
      <c r="C132" s="152">
        <v>32.299999999999997</v>
      </c>
    </row>
    <row r="133" spans="1:3" x14ac:dyDescent="0.2">
      <c r="A133" s="152" t="s">
        <v>215</v>
      </c>
      <c r="B133" s="152">
        <v>25.318999999999999</v>
      </c>
      <c r="C133" s="152">
        <v>32.299999999999997</v>
      </c>
    </row>
    <row r="134" spans="1:3" x14ac:dyDescent="0.2">
      <c r="A134" s="152" t="s">
        <v>216</v>
      </c>
      <c r="B134" s="152">
        <v>25.416</v>
      </c>
      <c r="C134" s="152">
        <v>21.5</v>
      </c>
    </row>
    <row r="135" spans="1:3" x14ac:dyDescent="0.2">
      <c r="A135" s="152" t="s">
        <v>217</v>
      </c>
      <c r="B135" s="152">
        <v>25.318999999999999</v>
      </c>
      <c r="C135" s="152">
        <v>32.299999999999997</v>
      </c>
    </row>
    <row r="136" spans="1:3" x14ac:dyDescent="0.2">
      <c r="A136" s="152" t="s">
        <v>218</v>
      </c>
      <c r="B136" s="152">
        <v>25.318999999999999</v>
      </c>
      <c r="C136" s="152">
        <v>21.5</v>
      </c>
    </row>
    <row r="137" spans="1:3" x14ac:dyDescent="0.2">
      <c r="A137" s="152" t="s">
        <v>219</v>
      </c>
      <c r="B137" s="152">
        <v>25.318999999999999</v>
      </c>
      <c r="C137" s="152">
        <v>32.299999999999997</v>
      </c>
    </row>
    <row r="138" spans="1:3" x14ac:dyDescent="0.2">
      <c r="A138" s="152" t="s">
        <v>220</v>
      </c>
      <c r="B138" s="152">
        <v>25.318999999999999</v>
      </c>
      <c r="C138" s="152">
        <v>32.299999999999997</v>
      </c>
    </row>
    <row r="139" spans="1:3" x14ac:dyDescent="0.2">
      <c r="A139" s="152" t="s">
        <v>221</v>
      </c>
      <c r="B139" s="152">
        <v>25.318999999999999</v>
      </c>
      <c r="C139" s="152">
        <v>32.299999999999997</v>
      </c>
    </row>
    <row r="140" spans="1:3" x14ac:dyDescent="0.2">
      <c r="A140" s="152" t="s">
        <v>222</v>
      </c>
      <c r="B140" s="152">
        <v>25.318999999999999</v>
      </c>
      <c r="C140" s="152">
        <v>21.5</v>
      </c>
    </row>
    <row r="141" spans="1:3" x14ac:dyDescent="0.2">
      <c r="A141" s="152" t="s">
        <v>223</v>
      </c>
      <c r="B141" s="152">
        <v>25.318999999999999</v>
      </c>
      <c r="C141" s="152">
        <v>21.5</v>
      </c>
    </row>
    <row r="142" spans="1:3" x14ac:dyDescent="0.2">
      <c r="A142" s="152" t="s">
        <v>224</v>
      </c>
      <c r="B142" s="152">
        <v>25.318999999999999</v>
      </c>
      <c r="C142" s="152">
        <v>32.299999999999997</v>
      </c>
    </row>
    <row r="143" spans="1:3" x14ac:dyDescent="0.2">
      <c r="A143" s="152" t="s">
        <v>225</v>
      </c>
      <c r="B143" s="152">
        <v>25.318999999999999</v>
      </c>
      <c r="C143" s="152">
        <v>32.299999999999997</v>
      </c>
    </row>
    <row r="144" spans="1:3" x14ac:dyDescent="0.2">
      <c r="A144" s="152" t="s">
        <v>226</v>
      </c>
      <c r="B144" s="152">
        <v>25.318999999999999</v>
      </c>
      <c r="C144" s="152">
        <v>32.299999999999997</v>
      </c>
    </row>
    <row r="145" spans="1:3" x14ac:dyDescent="0.2">
      <c r="A145" s="152" t="s">
        <v>227</v>
      </c>
      <c r="B145" s="152">
        <v>25.318999999999999</v>
      </c>
      <c r="C145" s="152">
        <v>21.5</v>
      </c>
    </row>
    <row r="146" spans="1:3" x14ac:dyDescent="0.2">
      <c r="A146" s="152" t="s">
        <v>228</v>
      </c>
      <c r="B146" s="152">
        <v>25.318999999999999</v>
      </c>
      <c r="C146" s="152">
        <v>32.299999999999997</v>
      </c>
    </row>
    <row r="147" spans="1:3" x14ac:dyDescent="0.2">
      <c r="A147" s="152" t="s">
        <v>229</v>
      </c>
      <c r="B147" s="152">
        <v>25.318999999999999</v>
      </c>
      <c r="C147" s="152">
        <v>32.299999999999997</v>
      </c>
    </row>
    <row r="148" spans="1:3" x14ac:dyDescent="0.2">
      <c r="A148" s="152" t="s">
        <v>230</v>
      </c>
      <c r="B148" s="152">
        <v>25.318999999999999</v>
      </c>
      <c r="C148" s="152">
        <v>21.5</v>
      </c>
    </row>
    <row r="149" spans="1:3" x14ac:dyDescent="0.2">
      <c r="A149" s="152" t="s">
        <v>231</v>
      </c>
      <c r="B149" s="152">
        <v>25.318999999999999</v>
      </c>
      <c r="C149" s="152">
        <v>21.5</v>
      </c>
    </row>
    <row r="150" spans="1:3" x14ac:dyDescent="0.2">
      <c r="A150" s="152" t="s">
        <v>232</v>
      </c>
      <c r="B150" s="152">
        <v>25.318999999999999</v>
      </c>
      <c r="C150" s="152">
        <v>21.5</v>
      </c>
    </row>
    <row r="151" spans="1:3" x14ac:dyDescent="0.2">
      <c r="A151" s="152" t="s">
        <v>233</v>
      </c>
      <c r="B151" s="152">
        <v>25.318999999999999</v>
      </c>
      <c r="C151" s="152">
        <v>21.5</v>
      </c>
    </row>
    <row r="152" spans="1:3" x14ac:dyDescent="0.2">
      <c r="A152" s="152" t="s">
        <v>234</v>
      </c>
      <c r="B152" s="152">
        <v>25.318999999999999</v>
      </c>
      <c r="C152" s="152">
        <v>21.5</v>
      </c>
    </row>
    <row r="153" spans="1:3" x14ac:dyDescent="0.2">
      <c r="A153" s="152" t="s">
        <v>235</v>
      </c>
      <c r="B153" s="152">
        <v>25.318999999999999</v>
      </c>
      <c r="C153" s="152">
        <v>21.5</v>
      </c>
    </row>
    <row r="154" spans="1:3" x14ac:dyDescent="0.2">
      <c r="A154" s="152" t="s">
        <v>236</v>
      </c>
      <c r="B154" s="152">
        <v>25.318999999999999</v>
      </c>
      <c r="C154" s="152">
        <v>21.5</v>
      </c>
    </row>
    <row r="155" spans="1:3" x14ac:dyDescent="0.2">
      <c r="A155" s="152" t="s">
        <v>237</v>
      </c>
      <c r="B155" s="152">
        <v>25.318999999999999</v>
      </c>
      <c r="C155" s="152">
        <v>21.5</v>
      </c>
    </row>
    <row r="156" spans="1:3" x14ac:dyDescent="0.2">
      <c r="A156" s="152" t="s">
        <v>238</v>
      </c>
      <c r="B156" s="152">
        <v>25.318999999999999</v>
      </c>
      <c r="C156" s="152">
        <v>32.299999999999997</v>
      </c>
    </row>
    <row r="157" spans="1:3" x14ac:dyDescent="0.2">
      <c r="A157" s="152" t="s">
        <v>239</v>
      </c>
      <c r="B157" s="152">
        <v>25.318999999999999</v>
      </c>
      <c r="C157" s="152">
        <v>21.5</v>
      </c>
    </row>
    <row r="158" spans="1:3" x14ac:dyDescent="0.2">
      <c r="A158" s="152" t="s">
        <v>240</v>
      </c>
      <c r="B158" s="152">
        <v>25.318999999999999</v>
      </c>
      <c r="C158" s="152">
        <v>21.5</v>
      </c>
    </row>
    <row r="159" spans="1:3" x14ac:dyDescent="0.2">
      <c r="A159" s="152" t="s">
        <v>241</v>
      </c>
      <c r="B159" s="152">
        <v>25.318999999999999</v>
      </c>
      <c r="C159" s="152">
        <v>21.5</v>
      </c>
    </row>
    <row r="160" spans="1:3" x14ac:dyDescent="0.2">
      <c r="A160" s="152" t="s">
        <v>242</v>
      </c>
      <c r="B160" s="152">
        <v>25.318999999999999</v>
      </c>
      <c r="C160" s="152">
        <v>21.5</v>
      </c>
    </row>
    <row r="161" spans="1:3" x14ac:dyDescent="0.2">
      <c r="A161" s="152" t="s">
        <v>243</v>
      </c>
      <c r="B161" s="152">
        <v>25.318999999999999</v>
      </c>
      <c r="C161" s="152">
        <v>21.5</v>
      </c>
    </row>
    <row r="162" spans="1:3" x14ac:dyDescent="0.2">
      <c r="A162" s="152" t="s">
        <v>244</v>
      </c>
      <c r="B162" s="152">
        <v>25.318999999999999</v>
      </c>
      <c r="C162" s="152">
        <v>21.5</v>
      </c>
    </row>
    <row r="163" spans="1:3" x14ac:dyDescent="0.2">
      <c r="A163" s="152" t="s">
        <v>245</v>
      </c>
      <c r="B163" s="152">
        <v>25.318999999999999</v>
      </c>
      <c r="C163" s="152">
        <v>21.5</v>
      </c>
    </row>
    <row r="164" spans="1:3" x14ac:dyDescent="0.2">
      <c r="A164" s="152" t="s">
        <v>246</v>
      </c>
      <c r="B164" s="152">
        <v>25.318999999999999</v>
      </c>
      <c r="C164" s="152">
        <v>21.5</v>
      </c>
    </row>
    <row r="165" spans="1:3" x14ac:dyDescent="0.2">
      <c r="A165" s="152" t="s">
        <v>247</v>
      </c>
      <c r="B165" s="152">
        <v>25.318999999999999</v>
      </c>
      <c r="C165" s="152">
        <v>21.5</v>
      </c>
    </row>
    <row r="166" spans="1:3" x14ac:dyDescent="0.2">
      <c r="A166" s="152" t="s">
        <v>248</v>
      </c>
      <c r="B166" s="152">
        <v>25.318999999999999</v>
      </c>
      <c r="C166" s="152">
        <v>21.5</v>
      </c>
    </row>
    <row r="167" spans="1:3" x14ac:dyDescent="0.2">
      <c r="A167" s="152" t="s">
        <v>249</v>
      </c>
      <c r="B167" s="152">
        <v>25.318999999999999</v>
      </c>
      <c r="C167" s="152">
        <v>21.5</v>
      </c>
    </row>
    <row r="168" spans="1:3" x14ac:dyDescent="0.2">
      <c r="A168" s="152" t="s">
        <v>250</v>
      </c>
      <c r="B168" s="152">
        <v>25.318999999999999</v>
      </c>
      <c r="C168" s="152">
        <v>21.5</v>
      </c>
    </row>
    <row r="169" spans="1:3" x14ac:dyDescent="0.2">
      <c r="A169" s="152" t="s">
        <v>251</v>
      </c>
      <c r="B169" s="152">
        <v>25.222000000000001</v>
      </c>
      <c r="C169" s="152">
        <v>21.5</v>
      </c>
    </row>
    <row r="170" spans="1:3" x14ac:dyDescent="0.2">
      <c r="A170" s="152" t="s">
        <v>252</v>
      </c>
      <c r="B170" s="152">
        <v>25.222000000000001</v>
      </c>
      <c r="C170" s="152">
        <v>21.5</v>
      </c>
    </row>
    <row r="171" spans="1:3" x14ac:dyDescent="0.2">
      <c r="A171" s="152" t="s">
        <v>253</v>
      </c>
      <c r="B171" s="152">
        <v>25.222000000000001</v>
      </c>
      <c r="C171" s="152">
        <v>21.5</v>
      </c>
    </row>
    <row r="172" spans="1:3" x14ac:dyDescent="0.2">
      <c r="A172" s="152" t="s">
        <v>254</v>
      </c>
      <c r="B172" s="152">
        <v>25.318999999999999</v>
      </c>
      <c r="C172" s="152">
        <v>21.5</v>
      </c>
    </row>
    <row r="173" spans="1:3" x14ac:dyDescent="0.2">
      <c r="A173" s="152" t="s">
        <v>255</v>
      </c>
      <c r="B173" s="152">
        <v>25.318999999999999</v>
      </c>
      <c r="C173" s="152">
        <v>21.5</v>
      </c>
    </row>
    <row r="174" spans="1:3" x14ac:dyDescent="0.2">
      <c r="A174" s="152" t="s">
        <v>256</v>
      </c>
      <c r="B174" s="152">
        <v>25.416</v>
      </c>
      <c r="C174" s="152">
        <v>21.5</v>
      </c>
    </row>
    <row r="175" spans="1:3" x14ac:dyDescent="0.2">
      <c r="A175" s="152" t="s">
        <v>257</v>
      </c>
      <c r="B175" s="152">
        <v>25.416</v>
      </c>
      <c r="C175" s="152">
        <v>21.5</v>
      </c>
    </row>
    <row r="176" spans="1:3" x14ac:dyDescent="0.2">
      <c r="A176" s="152" t="s">
        <v>258</v>
      </c>
      <c r="B176" s="152">
        <v>25.318999999999999</v>
      </c>
      <c r="C176" s="152">
        <v>21.5</v>
      </c>
    </row>
    <row r="177" spans="1:3" x14ac:dyDescent="0.2">
      <c r="A177" s="152" t="s">
        <v>259</v>
      </c>
      <c r="B177" s="152">
        <v>25.318999999999999</v>
      </c>
      <c r="C177" s="152">
        <v>21.5</v>
      </c>
    </row>
    <row r="178" spans="1:3" x14ac:dyDescent="0.2">
      <c r="A178" s="152" t="s">
        <v>260</v>
      </c>
      <c r="B178" s="152">
        <v>25.318999999999999</v>
      </c>
      <c r="C178" s="152">
        <v>21.5</v>
      </c>
    </row>
    <row r="179" spans="1:3" x14ac:dyDescent="0.2">
      <c r="A179" s="152" t="s">
        <v>261</v>
      </c>
      <c r="B179" s="152">
        <v>25.318999999999999</v>
      </c>
      <c r="C179" s="152">
        <v>21.5</v>
      </c>
    </row>
    <row r="180" spans="1:3" x14ac:dyDescent="0.2">
      <c r="A180" s="152" t="s">
        <v>262</v>
      </c>
      <c r="B180" s="152">
        <v>25.318999999999999</v>
      </c>
      <c r="C180" s="152">
        <v>32.299999999999997</v>
      </c>
    </row>
    <row r="181" spans="1:3" x14ac:dyDescent="0.2">
      <c r="A181" s="152" t="s">
        <v>263</v>
      </c>
      <c r="B181" s="152">
        <v>25.318999999999999</v>
      </c>
      <c r="C181" s="152">
        <v>21.5</v>
      </c>
    </row>
    <row r="182" spans="1:3" x14ac:dyDescent="0.2">
      <c r="A182" s="152" t="s">
        <v>264</v>
      </c>
      <c r="B182" s="152">
        <v>25.318999999999999</v>
      </c>
      <c r="C182" s="152">
        <v>21.5</v>
      </c>
    </row>
    <row r="183" spans="1:3" x14ac:dyDescent="0.2">
      <c r="A183" s="152" t="s">
        <v>265</v>
      </c>
      <c r="B183" s="152">
        <v>25.222000000000001</v>
      </c>
      <c r="C183" s="152">
        <v>32.299999999999997</v>
      </c>
    </row>
    <row r="184" spans="1:3" x14ac:dyDescent="0.2">
      <c r="A184" s="152" t="s">
        <v>266</v>
      </c>
      <c r="B184" s="152">
        <v>25.222000000000001</v>
      </c>
      <c r="C184" s="152">
        <v>32.299999999999997</v>
      </c>
    </row>
    <row r="185" spans="1:3" x14ac:dyDescent="0.2">
      <c r="A185" s="152" t="s">
        <v>267</v>
      </c>
      <c r="B185" s="152">
        <v>25.222000000000001</v>
      </c>
      <c r="C185" s="152">
        <v>32.299999999999997</v>
      </c>
    </row>
    <row r="186" spans="1:3" x14ac:dyDescent="0.2">
      <c r="A186" s="152" t="s">
        <v>268</v>
      </c>
      <c r="B186" s="152">
        <v>25.222000000000001</v>
      </c>
      <c r="C186" s="152">
        <v>32.299999999999997</v>
      </c>
    </row>
    <row r="187" spans="1:3" x14ac:dyDescent="0.2">
      <c r="A187" s="152" t="s">
        <v>269</v>
      </c>
      <c r="B187" s="152">
        <v>25.222000000000001</v>
      </c>
      <c r="C187" s="152">
        <v>21.5</v>
      </c>
    </row>
    <row r="188" spans="1:3" x14ac:dyDescent="0.2">
      <c r="A188" s="152" t="s">
        <v>270</v>
      </c>
      <c r="B188" s="152">
        <v>25.222000000000001</v>
      </c>
      <c r="C188" s="152">
        <v>32.299999999999997</v>
      </c>
    </row>
    <row r="189" spans="1:3" x14ac:dyDescent="0.2">
      <c r="A189" s="152" t="s">
        <v>271</v>
      </c>
      <c r="B189" s="152">
        <v>25.222000000000001</v>
      </c>
      <c r="C189" s="152">
        <v>32.299999999999997</v>
      </c>
    </row>
    <row r="190" spans="1:3" x14ac:dyDescent="0.2">
      <c r="A190" s="152" t="s">
        <v>272</v>
      </c>
      <c r="B190" s="152">
        <v>25.318999999999999</v>
      </c>
      <c r="C190" s="152">
        <v>32.299999999999997</v>
      </c>
    </row>
    <row r="191" spans="1:3" x14ac:dyDescent="0.2">
      <c r="A191" s="152" t="s">
        <v>273</v>
      </c>
      <c r="B191" s="152">
        <v>25.318999999999999</v>
      </c>
      <c r="C191" s="152">
        <v>32.299999999999997</v>
      </c>
    </row>
    <row r="192" spans="1:3" x14ac:dyDescent="0.2">
      <c r="A192" s="152" t="s">
        <v>274</v>
      </c>
      <c r="B192" s="152">
        <v>25.318999999999999</v>
      </c>
      <c r="C192" s="152">
        <v>32.299999999999997</v>
      </c>
    </row>
    <row r="193" spans="1:3" x14ac:dyDescent="0.2">
      <c r="A193" s="152" t="s">
        <v>275</v>
      </c>
      <c r="B193" s="152">
        <v>25.318999999999999</v>
      </c>
      <c r="C193" s="152">
        <v>21.5</v>
      </c>
    </row>
    <row r="194" spans="1:3" x14ac:dyDescent="0.2">
      <c r="A194" s="152" t="s">
        <v>276</v>
      </c>
      <c r="B194" s="152">
        <v>25.222000000000001</v>
      </c>
      <c r="C194" s="152">
        <v>32.299999999999997</v>
      </c>
    </row>
    <row r="195" spans="1:3" x14ac:dyDescent="0.2">
      <c r="A195" s="152" t="s">
        <v>277</v>
      </c>
      <c r="B195" s="152">
        <v>25.222000000000001</v>
      </c>
      <c r="C195" s="152">
        <v>32.299999999999997</v>
      </c>
    </row>
    <row r="196" spans="1:3" x14ac:dyDescent="0.2">
      <c r="A196" s="152" t="s">
        <v>278</v>
      </c>
      <c r="B196" s="152">
        <v>25.318999999999999</v>
      </c>
      <c r="C196" s="152">
        <v>21.5</v>
      </c>
    </row>
    <row r="197" spans="1:3" x14ac:dyDescent="0.2">
      <c r="A197" s="152" t="s">
        <v>279</v>
      </c>
      <c r="B197" s="152">
        <v>25.318999999999999</v>
      </c>
      <c r="C197" s="152">
        <v>32.299999999999997</v>
      </c>
    </row>
    <row r="198" spans="1:3" x14ac:dyDescent="0.2">
      <c r="A198" s="152" t="s">
        <v>280</v>
      </c>
      <c r="B198" s="152">
        <v>25.318999999999999</v>
      </c>
      <c r="C198" s="152">
        <v>32.299999999999997</v>
      </c>
    </row>
    <row r="199" spans="1:3" x14ac:dyDescent="0.2">
      <c r="A199" s="152" t="s">
        <v>281</v>
      </c>
      <c r="B199" s="152">
        <v>25.318999999999999</v>
      </c>
      <c r="C199" s="152">
        <v>10.8</v>
      </c>
    </row>
    <row r="200" spans="1:3" x14ac:dyDescent="0.2">
      <c r="A200" s="152" t="s">
        <v>282</v>
      </c>
      <c r="B200" s="152">
        <v>25.318999999999999</v>
      </c>
      <c r="C200" s="152">
        <v>21.5</v>
      </c>
    </row>
    <row r="201" spans="1:3" x14ac:dyDescent="0.2">
      <c r="A201" s="152" t="s">
        <v>283</v>
      </c>
      <c r="B201" s="152">
        <v>25.318999999999999</v>
      </c>
      <c r="C201" s="152">
        <v>10.8</v>
      </c>
    </row>
    <row r="202" spans="1:3" x14ac:dyDescent="0.2">
      <c r="A202" s="152" t="s">
        <v>284</v>
      </c>
      <c r="B202" s="152">
        <v>25.222000000000001</v>
      </c>
      <c r="C202" s="152">
        <v>21.5</v>
      </c>
    </row>
    <row r="203" spans="1:3" x14ac:dyDescent="0.2">
      <c r="A203" s="152" t="s">
        <v>285</v>
      </c>
      <c r="B203" s="152">
        <v>25.222000000000001</v>
      </c>
      <c r="C203" s="152">
        <v>10.8</v>
      </c>
    </row>
    <row r="204" spans="1:3" x14ac:dyDescent="0.2">
      <c r="A204" s="152" t="s">
        <v>286</v>
      </c>
      <c r="B204" s="152">
        <v>25.222000000000001</v>
      </c>
      <c r="C204" s="152">
        <v>10.8</v>
      </c>
    </row>
    <row r="205" spans="1:3" x14ac:dyDescent="0.2">
      <c r="A205" s="152" t="s">
        <v>287</v>
      </c>
      <c r="B205" s="152">
        <v>25.222000000000001</v>
      </c>
      <c r="C205" s="152">
        <v>10.8</v>
      </c>
    </row>
    <row r="206" spans="1:3" x14ac:dyDescent="0.2">
      <c r="A206" s="152" t="s">
        <v>288</v>
      </c>
      <c r="B206" s="152">
        <v>25.222000000000001</v>
      </c>
      <c r="C206" s="152">
        <v>10.8</v>
      </c>
    </row>
    <row r="207" spans="1:3" x14ac:dyDescent="0.2">
      <c r="A207" s="152" t="s">
        <v>289</v>
      </c>
      <c r="B207" s="152">
        <v>25.222000000000001</v>
      </c>
      <c r="C207" s="152">
        <v>10.8</v>
      </c>
    </row>
    <row r="208" spans="1:3" x14ac:dyDescent="0.2">
      <c r="A208" s="152" t="s">
        <v>290</v>
      </c>
      <c r="B208" s="152">
        <v>25.125</v>
      </c>
      <c r="C208" s="152">
        <v>21.5</v>
      </c>
    </row>
    <row r="209" spans="1:3" x14ac:dyDescent="0.2">
      <c r="A209" s="152" t="s">
        <v>291</v>
      </c>
      <c r="B209" s="152">
        <v>25.222000000000001</v>
      </c>
      <c r="C209" s="152">
        <v>10.8</v>
      </c>
    </row>
    <row r="210" spans="1:3" x14ac:dyDescent="0.2">
      <c r="A210" s="152" t="s">
        <v>292</v>
      </c>
      <c r="B210" s="152">
        <v>25.222000000000001</v>
      </c>
      <c r="C210" s="152">
        <v>10.8</v>
      </c>
    </row>
    <row r="211" spans="1:3" x14ac:dyDescent="0.2">
      <c r="A211" s="152" t="s">
        <v>293</v>
      </c>
      <c r="B211" s="152">
        <v>25.222000000000001</v>
      </c>
      <c r="C211" s="152">
        <v>21.5</v>
      </c>
    </row>
    <row r="212" spans="1:3" x14ac:dyDescent="0.2">
      <c r="A212" s="152" t="s">
        <v>294</v>
      </c>
      <c r="B212" s="152">
        <v>25.222000000000001</v>
      </c>
      <c r="C212" s="152">
        <v>10.8</v>
      </c>
    </row>
    <row r="213" spans="1:3" x14ac:dyDescent="0.2">
      <c r="A213" s="152" t="s">
        <v>295</v>
      </c>
      <c r="B213" s="152">
        <v>25.222000000000001</v>
      </c>
      <c r="C213" s="152">
        <v>21.5</v>
      </c>
    </row>
    <row r="214" spans="1:3" x14ac:dyDescent="0.2">
      <c r="A214" s="152" t="s">
        <v>296</v>
      </c>
      <c r="B214" s="152">
        <v>25.222000000000001</v>
      </c>
      <c r="C214" s="152">
        <v>21.5</v>
      </c>
    </row>
    <row r="215" spans="1:3" x14ac:dyDescent="0.2">
      <c r="A215" s="152" t="s">
        <v>297</v>
      </c>
      <c r="B215" s="152">
        <v>25.125</v>
      </c>
      <c r="C215" s="152">
        <v>10.8</v>
      </c>
    </row>
    <row r="216" spans="1:3" x14ac:dyDescent="0.2">
      <c r="A216" s="152" t="s">
        <v>298</v>
      </c>
      <c r="B216" s="152">
        <v>25.125</v>
      </c>
      <c r="C216" s="152">
        <v>21.5</v>
      </c>
    </row>
    <row r="217" spans="1:3" x14ac:dyDescent="0.2">
      <c r="A217" s="152" t="s">
        <v>299</v>
      </c>
      <c r="B217" s="152">
        <v>25.125</v>
      </c>
      <c r="C217" s="152">
        <v>10.8</v>
      </c>
    </row>
    <row r="218" spans="1:3" x14ac:dyDescent="0.2">
      <c r="A218" s="152" t="s">
        <v>300</v>
      </c>
      <c r="B218" s="152">
        <v>25.125</v>
      </c>
      <c r="C218" s="152">
        <v>10.8</v>
      </c>
    </row>
    <row r="219" spans="1:3" x14ac:dyDescent="0.2">
      <c r="A219" s="152" t="s">
        <v>301</v>
      </c>
      <c r="B219" s="152">
        <v>25.222000000000001</v>
      </c>
      <c r="C219" s="152">
        <v>10.8</v>
      </c>
    </row>
    <row r="220" spans="1:3" x14ac:dyDescent="0.2">
      <c r="A220" s="152" t="s">
        <v>302</v>
      </c>
      <c r="B220" s="152">
        <v>25.222000000000001</v>
      </c>
      <c r="C220" s="152">
        <v>10.8</v>
      </c>
    </row>
    <row r="221" spans="1:3" x14ac:dyDescent="0.2">
      <c r="A221" s="152" t="s">
        <v>303</v>
      </c>
      <c r="B221" s="152">
        <v>25.222000000000001</v>
      </c>
      <c r="C221" s="152">
        <v>21.5</v>
      </c>
    </row>
    <row r="222" spans="1:3" x14ac:dyDescent="0.2">
      <c r="A222" s="152" t="s">
        <v>304</v>
      </c>
      <c r="B222" s="152">
        <v>25.222000000000001</v>
      </c>
      <c r="C222" s="152">
        <v>10.8</v>
      </c>
    </row>
    <row r="223" spans="1:3" x14ac:dyDescent="0.2">
      <c r="A223" s="152" t="s">
        <v>305</v>
      </c>
      <c r="B223" s="152">
        <v>25.222000000000001</v>
      </c>
      <c r="C223" s="152">
        <v>21.5</v>
      </c>
    </row>
    <row r="224" spans="1:3" x14ac:dyDescent="0.2">
      <c r="A224" s="152" t="s">
        <v>306</v>
      </c>
      <c r="B224" s="152">
        <v>25.222000000000001</v>
      </c>
      <c r="C224" s="152">
        <v>10.8</v>
      </c>
    </row>
    <row r="225" spans="1:3" x14ac:dyDescent="0.2">
      <c r="A225" s="152" t="s">
        <v>307</v>
      </c>
      <c r="B225" s="152">
        <v>25.222000000000001</v>
      </c>
      <c r="C225" s="152">
        <v>10.8</v>
      </c>
    </row>
    <row r="226" spans="1:3" x14ac:dyDescent="0.2">
      <c r="A226" s="152" t="s">
        <v>308</v>
      </c>
      <c r="B226" s="152">
        <v>25.222000000000001</v>
      </c>
      <c r="C226" s="152">
        <v>10.8</v>
      </c>
    </row>
    <row r="227" spans="1:3" x14ac:dyDescent="0.2">
      <c r="A227" s="152" t="s">
        <v>309</v>
      </c>
      <c r="B227" s="152">
        <v>25.222000000000001</v>
      </c>
      <c r="C227" s="152">
        <v>10.8</v>
      </c>
    </row>
    <row r="228" spans="1:3" x14ac:dyDescent="0.2">
      <c r="A228" s="152" t="s">
        <v>310</v>
      </c>
      <c r="B228" s="152">
        <v>25.222000000000001</v>
      </c>
      <c r="C228" s="152">
        <v>10.8</v>
      </c>
    </row>
    <row r="229" spans="1:3" x14ac:dyDescent="0.2">
      <c r="A229" s="152" t="s">
        <v>311</v>
      </c>
      <c r="B229" s="152">
        <v>25.222000000000001</v>
      </c>
      <c r="C229" s="152">
        <v>10.8</v>
      </c>
    </row>
    <row r="230" spans="1:3" x14ac:dyDescent="0.2">
      <c r="A230" s="152" t="s">
        <v>312</v>
      </c>
      <c r="B230" s="152">
        <v>25.222000000000001</v>
      </c>
      <c r="C230" s="152">
        <v>10.8</v>
      </c>
    </row>
    <row r="231" spans="1:3" x14ac:dyDescent="0.2">
      <c r="A231" s="152" t="s">
        <v>313</v>
      </c>
      <c r="B231" s="152">
        <v>25.222000000000001</v>
      </c>
      <c r="C231" s="152">
        <v>10.8</v>
      </c>
    </row>
    <row r="232" spans="1:3" x14ac:dyDescent="0.2">
      <c r="A232" s="152" t="s">
        <v>314</v>
      </c>
      <c r="B232" s="152">
        <v>25.222000000000001</v>
      </c>
      <c r="C232" s="152">
        <v>10.8</v>
      </c>
    </row>
    <row r="233" spans="1:3" x14ac:dyDescent="0.2">
      <c r="A233" s="152" t="s">
        <v>315</v>
      </c>
      <c r="B233" s="152">
        <v>25.222000000000001</v>
      </c>
      <c r="C233" s="152">
        <v>10.8</v>
      </c>
    </row>
    <row r="234" spans="1:3" x14ac:dyDescent="0.2">
      <c r="A234" s="152" t="s">
        <v>316</v>
      </c>
      <c r="B234" s="152">
        <v>25.222000000000001</v>
      </c>
      <c r="C234" s="152">
        <v>10.8</v>
      </c>
    </row>
    <row r="235" spans="1:3" x14ac:dyDescent="0.2">
      <c r="A235" s="152" t="s">
        <v>317</v>
      </c>
      <c r="B235" s="152">
        <v>25.222000000000001</v>
      </c>
      <c r="C235" s="152">
        <v>10.8</v>
      </c>
    </row>
    <row r="236" spans="1:3" x14ac:dyDescent="0.2">
      <c r="A236" s="152" t="s">
        <v>318</v>
      </c>
      <c r="B236" s="152">
        <v>25.222000000000001</v>
      </c>
      <c r="C236" s="152">
        <v>10.8</v>
      </c>
    </row>
    <row r="237" spans="1:3" x14ac:dyDescent="0.2">
      <c r="A237" s="152" t="s">
        <v>319</v>
      </c>
      <c r="B237" s="152">
        <v>25.222000000000001</v>
      </c>
      <c r="C237" s="152">
        <v>10.8</v>
      </c>
    </row>
    <row r="238" spans="1:3" x14ac:dyDescent="0.2">
      <c r="A238" s="152" t="s">
        <v>320</v>
      </c>
      <c r="B238" s="152">
        <v>25.222000000000001</v>
      </c>
      <c r="C238" s="152">
        <v>10.8</v>
      </c>
    </row>
    <row r="239" spans="1:3" x14ac:dyDescent="0.2">
      <c r="A239" s="152" t="s">
        <v>321</v>
      </c>
      <c r="B239" s="152">
        <v>25.222000000000001</v>
      </c>
      <c r="C239" s="152">
        <v>10.8</v>
      </c>
    </row>
    <row r="240" spans="1:3" x14ac:dyDescent="0.2">
      <c r="A240" s="152" t="s">
        <v>322</v>
      </c>
      <c r="B240" s="152">
        <v>25.222000000000001</v>
      </c>
      <c r="C240" s="152">
        <v>10.8</v>
      </c>
    </row>
    <row r="241" spans="1:3" x14ac:dyDescent="0.2">
      <c r="A241" s="152" t="s">
        <v>323</v>
      </c>
      <c r="B241" s="152">
        <v>25.222000000000001</v>
      </c>
      <c r="C241" s="152">
        <v>10.8</v>
      </c>
    </row>
    <row r="242" spans="1:3" x14ac:dyDescent="0.2">
      <c r="A242" s="152" t="s">
        <v>324</v>
      </c>
      <c r="B242" s="152">
        <v>25.318999999999999</v>
      </c>
      <c r="C242" s="152">
        <v>10.8</v>
      </c>
    </row>
    <row r="243" spans="1:3" x14ac:dyDescent="0.2">
      <c r="A243" s="152" t="s">
        <v>325</v>
      </c>
      <c r="B243" s="152">
        <v>25.416</v>
      </c>
      <c r="C243" s="152">
        <v>10.8</v>
      </c>
    </row>
    <row r="244" spans="1:3" x14ac:dyDescent="0.2">
      <c r="A244" s="152" t="s">
        <v>326</v>
      </c>
      <c r="B244" s="152">
        <v>25.318999999999999</v>
      </c>
      <c r="C244" s="152">
        <v>10.8</v>
      </c>
    </row>
    <row r="245" spans="1:3" x14ac:dyDescent="0.2">
      <c r="A245" s="152" t="s">
        <v>327</v>
      </c>
      <c r="B245" s="152">
        <v>25.318999999999999</v>
      </c>
      <c r="C245" s="152">
        <v>10.8</v>
      </c>
    </row>
    <row r="246" spans="1:3" x14ac:dyDescent="0.2">
      <c r="A246" s="152" t="s">
        <v>328</v>
      </c>
      <c r="B246" s="152">
        <v>25.222000000000001</v>
      </c>
      <c r="C246" s="152">
        <v>10.8</v>
      </c>
    </row>
    <row r="247" spans="1:3" x14ac:dyDescent="0.2">
      <c r="A247" s="152" t="s">
        <v>329</v>
      </c>
      <c r="B247" s="152">
        <v>25.222000000000001</v>
      </c>
      <c r="C247" s="152">
        <v>10.8</v>
      </c>
    </row>
    <row r="248" spans="1:3" x14ac:dyDescent="0.2">
      <c r="A248" s="152" t="s">
        <v>330</v>
      </c>
      <c r="B248" s="152">
        <v>25.222000000000001</v>
      </c>
      <c r="C248" s="152">
        <v>10.8</v>
      </c>
    </row>
    <row r="249" spans="1:3" x14ac:dyDescent="0.2">
      <c r="A249" s="152" t="s">
        <v>331</v>
      </c>
      <c r="B249" s="152">
        <v>25.222000000000001</v>
      </c>
      <c r="C249" s="152">
        <v>10.8</v>
      </c>
    </row>
    <row r="250" spans="1:3" x14ac:dyDescent="0.2">
      <c r="A250" s="152" t="s">
        <v>332</v>
      </c>
      <c r="B250" s="152">
        <v>25.222000000000001</v>
      </c>
      <c r="C250" s="152">
        <v>10.8</v>
      </c>
    </row>
    <row r="251" spans="1:3" x14ac:dyDescent="0.2">
      <c r="A251" s="152" t="s">
        <v>333</v>
      </c>
      <c r="B251" s="152">
        <v>25.222000000000001</v>
      </c>
      <c r="C251" s="152">
        <v>10.8</v>
      </c>
    </row>
    <row r="252" spans="1:3" x14ac:dyDescent="0.2">
      <c r="A252" s="152" t="s">
        <v>334</v>
      </c>
      <c r="B252" s="152">
        <v>25.222000000000001</v>
      </c>
      <c r="C252" s="152">
        <v>10.8</v>
      </c>
    </row>
    <row r="253" spans="1:3" x14ac:dyDescent="0.2">
      <c r="A253" s="152" t="s">
        <v>335</v>
      </c>
      <c r="B253" s="152">
        <v>25.222000000000001</v>
      </c>
      <c r="C253" s="152">
        <v>10.8</v>
      </c>
    </row>
    <row r="254" spans="1:3" x14ac:dyDescent="0.2">
      <c r="A254" s="152" t="s">
        <v>336</v>
      </c>
      <c r="B254" s="152">
        <v>25.222000000000001</v>
      </c>
      <c r="C254" s="152">
        <v>10.8</v>
      </c>
    </row>
    <row r="255" spans="1:3" x14ac:dyDescent="0.2">
      <c r="A255" s="152" t="s">
        <v>337</v>
      </c>
      <c r="B255" s="152">
        <v>25.222000000000001</v>
      </c>
      <c r="C255" s="152">
        <v>10.8</v>
      </c>
    </row>
    <row r="256" spans="1:3" x14ac:dyDescent="0.2">
      <c r="A256" s="152" t="s">
        <v>338</v>
      </c>
      <c r="B256" s="152">
        <v>25.222000000000001</v>
      </c>
      <c r="C256" s="152">
        <v>10.8</v>
      </c>
    </row>
    <row r="257" spans="1:3" x14ac:dyDescent="0.2">
      <c r="A257" s="152" t="s">
        <v>339</v>
      </c>
      <c r="B257" s="152">
        <v>25.222000000000001</v>
      </c>
      <c r="C257" s="152">
        <v>10.8</v>
      </c>
    </row>
    <row r="258" spans="1:3" x14ac:dyDescent="0.2">
      <c r="A258" s="152" t="s">
        <v>340</v>
      </c>
      <c r="B258" s="152">
        <v>25.222000000000001</v>
      </c>
      <c r="C258" s="152">
        <v>10.8</v>
      </c>
    </row>
    <row r="259" spans="1:3" x14ac:dyDescent="0.2">
      <c r="A259" s="152" t="s">
        <v>341</v>
      </c>
      <c r="B259" s="152">
        <v>25.222000000000001</v>
      </c>
      <c r="C259" s="152">
        <v>10.8</v>
      </c>
    </row>
    <row r="260" spans="1:3" x14ac:dyDescent="0.2">
      <c r="A260" s="152" t="s">
        <v>342</v>
      </c>
      <c r="B260" s="152">
        <v>25.222000000000001</v>
      </c>
      <c r="C260" s="152">
        <v>10.8</v>
      </c>
    </row>
    <row r="261" spans="1:3" x14ac:dyDescent="0.2">
      <c r="A261" s="152" t="s">
        <v>343</v>
      </c>
      <c r="B261" s="152">
        <v>25.222000000000001</v>
      </c>
      <c r="C261" s="152">
        <v>10.8</v>
      </c>
    </row>
    <row r="262" spans="1:3" x14ac:dyDescent="0.2">
      <c r="A262" s="152" t="s">
        <v>344</v>
      </c>
      <c r="B262" s="152">
        <v>25.222000000000001</v>
      </c>
      <c r="C262" s="152">
        <v>10.8</v>
      </c>
    </row>
    <row r="263" spans="1:3" x14ac:dyDescent="0.2">
      <c r="A263" s="152" t="s">
        <v>345</v>
      </c>
      <c r="B263" s="152">
        <v>25.222000000000001</v>
      </c>
      <c r="C263" s="152">
        <v>10.8</v>
      </c>
    </row>
    <row r="264" spans="1:3" x14ac:dyDescent="0.2">
      <c r="A264" s="152" t="s">
        <v>346</v>
      </c>
      <c r="B264" s="152">
        <v>25.125</v>
      </c>
      <c r="C264" s="152">
        <v>10.8</v>
      </c>
    </row>
    <row r="265" spans="1:3" x14ac:dyDescent="0.2">
      <c r="A265" s="152" t="s">
        <v>347</v>
      </c>
      <c r="B265" s="152">
        <v>25.125</v>
      </c>
      <c r="C265" s="152">
        <v>10.8</v>
      </c>
    </row>
    <row r="266" spans="1:3" x14ac:dyDescent="0.2">
      <c r="A266" s="152" t="s">
        <v>348</v>
      </c>
      <c r="B266" s="152">
        <v>25.125</v>
      </c>
      <c r="C266" s="152">
        <v>10.8</v>
      </c>
    </row>
    <row r="267" spans="1:3" x14ac:dyDescent="0.2">
      <c r="A267" s="152" t="s">
        <v>349</v>
      </c>
      <c r="B267" s="152">
        <v>25.125</v>
      </c>
      <c r="C267" s="152">
        <v>10.8</v>
      </c>
    </row>
    <row r="268" spans="1:3" x14ac:dyDescent="0.2">
      <c r="A268" s="152" t="s">
        <v>350</v>
      </c>
      <c r="B268" s="152">
        <v>25.125</v>
      </c>
      <c r="C268" s="152">
        <v>10.8</v>
      </c>
    </row>
    <row r="269" spans="1:3" x14ac:dyDescent="0.2">
      <c r="A269" s="152" t="s">
        <v>351</v>
      </c>
      <c r="B269" s="152">
        <v>25.125</v>
      </c>
      <c r="C269" s="152">
        <v>10.8</v>
      </c>
    </row>
    <row r="270" spans="1:3" x14ac:dyDescent="0.2">
      <c r="A270" s="152" t="s">
        <v>352</v>
      </c>
      <c r="B270" s="152">
        <v>25.125</v>
      </c>
      <c r="C270" s="152">
        <v>10.8</v>
      </c>
    </row>
    <row r="271" spans="1:3" x14ac:dyDescent="0.2">
      <c r="A271" s="152" t="s">
        <v>353</v>
      </c>
      <c r="B271" s="152">
        <v>25.222000000000001</v>
      </c>
      <c r="C271" s="152">
        <v>10.8</v>
      </c>
    </row>
    <row r="272" spans="1:3" x14ac:dyDescent="0.2">
      <c r="A272" s="152" t="s">
        <v>354</v>
      </c>
      <c r="B272" s="152">
        <v>25.222000000000001</v>
      </c>
      <c r="C272" s="152">
        <v>10.8</v>
      </c>
    </row>
    <row r="273" spans="1:3" x14ac:dyDescent="0.2">
      <c r="A273" s="152" t="s">
        <v>355</v>
      </c>
      <c r="B273" s="152">
        <v>25.222000000000001</v>
      </c>
      <c r="C273" s="152">
        <v>10.8</v>
      </c>
    </row>
    <row r="274" spans="1:3" x14ac:dyDescent="0.2">
      <c r="A274" s="152" t="s">
        <v>356</v>
      </c>
      <c r="B274" s="152">
        <v>25.125</v>
      </c>
      <c r="C274" s="152">
        <v>10.8</v>
      </c>
    </row>
    <row r="275" spans="1:3" x14ac:dyDescent="0.2">
      <c r="A275" s="152" t="s">
        <v>357</v>
      </c>
      <c r="B275" s="152">
        <v>25.222000000000001</v>
      </c>
      <c r="C275" s="152">
        <v>10.8</v>
      </c>
    </row>
    <row r="276" spans="1:3" x14ac:dyDescent="0.2">
      <c r="A276" s="152" t="s">
        <v>358</v>
      </c>
      <c r="B276" s="152">
        <v>25.222000000000001</v>
      </c>
      <c r="C276" s="152">
        <v>10.8</v>
      </c>
    </row>
    <row r="277" spans="1:3" x14ac:dyDescent="0.2">
      <c r="A277" s="152" t="s">
        <v>359</v>
      </c>
      <c r="B277" s="152">
        <v>25.222000000000001</v>
      </c>
      <c r="C277" s="152">
        <v>10.8</v>
      </c>
    </row>
    <row r="278" spans="1:3" x14ac:dyDescent="0.2">
      <c r="A278" s="152" t="s">
        <v>360</v>
      </c>
      <c r="B278" s="152">
        <v>25.222000000000001</v>
      </c>
      <c r="C278" s="152">
        <v>10.8</v>
      </c>
    </row>
    <row r="279" spans="1:3" x14ac:dyDescent="0.2">
      <c r="A279" s="152" t="s">
        <v>361</v>
      </c>
      <c r="B279" s="152">
        <v>25.222000000000001</v>
      </c>
      <c r="C279" s="152">
        <v>10.8</v>
      </c>
    </row>
    <row r="280" spans="1:3" x14ac:dyDescent="0.2">
      <c r="A280" s="152" t="s">
        <v>362</v>
      </c>
      <c r="B280" s="152">
        <v>25.125</v>
      </c>
      <c r="C280" s="152">
        <v>10.8</v>
      </c>
    </row>
    <row r="281" spans="1:3" x14ac:dyDescent="0.2">
      <c r="A281" s="152" t="s">
        <v>363</v>
      </c>
      <c r="B281" s="152">
        <v>25.125</v>
      </c>
      <c r="C281" s="152">
        <v>10.8</v>
      </c>
    </row>
    <row r="282" spans="1:3" x14ac:dyDescent="0.2">
      <c r="A282" s="152" t="s">
        <v>364</v>
      </c>
      <c r="B282" s="152">
        <v>25.125</v>
      </c>
      <c r="C282" s="152">
        <v>10.8</v>
      </c>
    </row>
    <row r="283" spans="1:3" x14ac:dyDescent="0.2">
      <c r="A283" s="152" t="s">
        <v>365</v>
      </c>
      <c r="B283" s="152">
        <v>25.125</v>
      </c>
      <c r="C283" s="152">
        <v>10.8</v>
      </c>
    </row>
    <row r="284" spans="1:3" x14ac:dyDescent="0.2">
      <c r="A284" s="152" t="s">
        <v>366</v>
      </c>
      <c r="B284" s="152">
        <v>25.125</v>
      </c>
      <c r="C284" s="152">
        <v>10.8</v>
      </c>
    </row>
    <row r="285" spans="1:3" x14ac:dyDescent="0.2">
      <c r="A285" s="152" t="s">
        <v>367</v>
      </c>
      <c r="B285" s="152">
        <v>25.222000000000001</v>
      </c>
      <c r="C285" s="152">
        <v>10.8</v>
      </c>
    </row>
    <row r="286" spans="1:3" x14ac:dyDescent="0.2">
      <c r="A286" s="152" t="s">
        <v>368</v>
      </c>
      <c r="B286" s="152">
        <v>25.125</v>
      </c>
      <c r="C286" s="152">
        <v>10.8</v>
      </c>
    </row>
    <row r="287" spans="1:3" x14ac:dyDescent="0.2">
      <c r="A287" s="152" t="s">
        <v>369</v>
      </c>
      <c r="B287" s="152">
        <v>25.125</v>
      </c>
      <c r="C287" s="152">
        <v>10.8</v>
      </c>
    </row>
    <row r="288" spans="1:3" x14ac:dyDescent="0.2">
      <c r="A288" s="152" t="s">
        <v>370</v>
      </c>
      <c r="B288" s="152">
        <v>25.125</v>
      </c>
      <c r="C288" s="152">
        <v>10.8</v>
      </c>
    </row>
    <row r="289" spans="1:3" x14ac:dyDescent="0.2">
      <c r="A289" s="152" t="s">
        <v>371</v>
      </c>
      <c r="B289" s="152">
        <v>25.125</v>
      </c>
      <c r="C289" s="152">
        <v>10.8</v>
      </c>
    </row>
    <row r="290" spans="1:3" x14ac:dyDescent="0.2">
      <c r="A290" s="152" t="s">
        <v>372</v>
      </c>
      <c r="B290" s="152">
        <v>25.027999999999999</v>
      </c>
      <c r="C290" s="152">
        <v>10.8</v>
      </c>
    </row>
    <row r="291" spans="1:3" x14ac:dyDescent="0.2">
      <c r="A291" s="152" t="s">
        <v>373</v>
      </c>
      <c r="B291" s="152">
        <v>25.027999999999999</v>
      </c>
      <c r="C291" s="152">
        <v>10.8</v>
      </c>
    </row>
    <row r="292" spans="1:3" x14ac:dyDescent="0.2">
      <c r="A292" s="152" t="s">
        <v>374</v>
      </c>
      <c r="B292" s="152">
        <v>25.125</v>
      </c>
      <c r="C292" s="152">
        <v>10.8</v>
      </c>
    </row>
    <row r="293" spans="1:3" x14ac:dyDescent="0.2">
      <c r="A293" s="152" t="s">
        <v>375</v>
      </c>
      <c r="B293" s="152">
        <v>25.125</v>
      </c>
      <c r="C293" s="152">
        <v>32.299999999999997</v>
      </c>
    </row>
    <row r="294" spans="1:3" x14ac:dyDescent="0.2">
      <c r="A294" s="152" t="s">
        <v>376</v>
      </c>
      <c r="B294" s="152">
        <v>25.222000000000001</v>
      </c>
      <c r="C294" s="152">
        <v>32.299999999999997</v>
      </c>
    </row>
    <row r="295" spans="1:3" x14ac:dyDescent="0.2">
      <c r="A295" s="152" t="s">
        <v>377</v>
      </c>
      <c r="B295" s="152">
        <v>25.222000000000001</v>
      </c>
      <c r="C295" s="152">
        <v>21.5</v>
      </c>
    </row>
    <row r="296" spans="1:3" x14ac:dyDescent="0.2">
      <c r="A296" s="152" t="s">
        <v>378</v>
      </c>
      <c r="B296" s="152">
        <v>25.318999999999999</v>
      </c>
      <c r="C296" s="152">
        <v>32.299999999999997</v>
      </c>
    </row>
    <row r="297" spans="1:3" x14ac:dyDescent="0.2">
      <c r="A297" s="152" t="s">
        <v>379</v>
      </c>
      <c r="B297" s="152">
        <v>25.416</v>
      </c>
      <c r="C297" s="152">
        <v>32.299999999999997</v>
      </c>
    </row>
    <row r="298" spans="1:3" x14ac:dyDescent="0.2">
      <c r="A298" s="152" t="s">
        <v>380</v>
      </c>
      <c r="B298" s="152">
        <v>25.318999999999999</v>
      </c>
      <c r="C298" s="152">
        <v>21.5</v>
      </c>
    </row>
    <row r="299" spans="1:3" x14ac:dyDescent="0.2">
      <c r="A299" s="152" t="s">
        <v>381</v>
      </c>
      <c r="B299" s="152">
        <v>25.318999999999999</v>
      </c>
      <c r="C299" s="152">
        <v>32.299999999999997</v>
      </c>
    </row>
    <row r="300" spans="1:3" x14ac:dyDescent="0.2">
      <c r="A300" s="152" t="s">
        <v>382</v>
      </c>
      <c r="B300" s="152">
        <v>25.318999999999999</v>
      </c>
      <c r="C300" s="152">
        <v>32.299999999999997</v>
      </c>
    </row>
    <row r="301" spans="1:3" x14ac:dyDescent="0.2">
      <c r="A301" s="152" t="s">
        <v>383</v>
      </c>
      <c r="B301" s="152">
        <v>25.318999999999999</v>
      </c>
      <c r="C301" s="152">
        <v>21.5</v>
      </c>
    </row>
    <row r="302" spans="1:3" x14ac:dyDescent="0.2">
      <c r="A302" s="152" t="s">
        <v>384</v>
      </c>
      <c r="B302" s="152">
        <v>25.318999999999999</v>
      </c>
      <c r="C302" s="152">
        <v>21.5</v>
      </c>
    </row>
    <row r="303" spans="1:3" x14ac:dyDescent="0.2">
      <c r="A303" s="152" t="s">
        <v>385</v>
      </c>
      <c r="B303" s="152">
        <v>25.318999999999999</v>
      </c>
      <c r="C303" s="152">
        <v>32.299999999999997</v>
      </c>
    </row>
    <row r="304" spans="1:3" x14ac:dyDescent="0.2">
      <c r="A304" s="152" t="s">
        <v>386</v>
      </c>
      <c r="B304" s="152">
        <v>25.318999999999999</v>
      </c>
      <c r="C304" s="152">
        <v>32.299999999999997</v>
      </c>
    </row>
    <row r="305" spans="1:3" x14ac:dyDescent="0.2">
      <c r="A305" s="152" t="s">
        <v>387</v>
      </c>
      <c r="B305" s="152">
        <v>25.318999999999999</v>
      </c>
      <c r="C305" s="152">
        <v>32.299999999999997</v>
      </c>
    </row>
    <row r="306" spans="1:3" x14ac:dyDescent="0.2">
      <c r="A306" s="152" t="s">
        <v>388</v>
      </c>
      <c r="B306" s="152">
        <v>25.318999999999999</v>
      </c>
      <c r="C306" s="152">
        <v>10.8</v>
      </c>
    </row>
    <row r="307" spans="1:3" x14ac:dyDescent="0.2">
      <c r="A307" s="152" t="s">
        <v>389</v>
      </c>
      <c r="B307" s="152">
        <v>25.318999999999999</v>
      </c>
      <c r="C307" s="152">
        <v>10.8</v>
      </c>
    </row>
    <row r="308" spans="1:3" x14ac:dyDescent="0.2">
      <c r="A308" s="152" t="s">
        <v>390</v>
      </c>
      <c r="B308" s="152">
        <v>25.318999999999999</v>
      </c>
      <c r="C308" s="152">
        <v>10.8</v>
      </c>
    </row>
    <row r="309" spans="1:3" x14ac:dyDescent="0.2">
      <c r="A309" s="152" t="s">
        <v>391</v>
      </c>
      <c r="B309" s="152">
        <v>25.222000000000001</v>
      </c>
      <c r="C309" s="152">
        <v>10.8</v>
      </c>
    </row>
    <row r="310" spans="1:3" x14ac:dyDescent="0.2">
      <c r="A310" s="152" t="s">
        <v>392</v>
      </c>
      <c r="B310" s="152">
        <v>25.222000000000001</v>
      </c>
      <c r="C310" s="152">
        <v>10.8</v>
      </c>
    </row>
    <row r="311" spans="1:3" x14ac:dyDescent="0.2">
      <c r="A311" s="152" t="s">
        <v>393</v>
      </c>
      <c r="B311" s="152">
        <v>25.125</v>
      </c>
      <c r="C311" s="152">
        <v>10.8</v>
      </c>
    </row>
    <row r="312" spans="1:3" x14ac:dyDescent="0.2">
      <c r="A312" s="152" t="s">
        <v>394</v>
      </c>
      <c r="B312" s="152">
        <v>25.125</v>
      </c>
      <c r="C312" s="152">
        <v>10.8</v>
      </c>
    </row>
    <row r="313" spans="1:3" x14ac:dyDescent="0.2">
      <c r="A313" s="152" t="s">
        <v>395</v>
      </c>
      <c r="B313" s="152">
        <v>25.125</v>
      </c>
      <c r="C313" s="152">
        <v>10.8</v>
      </c>
    </row>
    <row r="314" spans="1:3" x14ac:dyDescent="0.2">
      <c r="A314" s="152" t="s">
        <v>396</v>
      </c>
      <c r="B314" s="152">
        <v>25.125</v>
      </c>
      <c r="C314" s="152">
        <v>10.8</v>
      </c>
    </row>
    <row r="315" spans="1:3" x14ac:dyDescent="0.2">
      <c r="A315" s="152" t="s">
        <v>397</v>
      </c>
      <c r="B315" s="152">
        <v>25.125</v>
      </c>
      <c r="C315" s="152">
        <v>10.8</v>
      </c>
    </row>
    <row r="316" spans="1:3" x14ac:dyDescent="0.2">
      <c r="A316" s="152" t="s">
        <v>398</v>
      </c>
      <c r="B316" s="152">
        <v>25.125</v>
      </c>
      <c r="C316" s="152">
        <v>10.8</v>
      </c>
    </row>
    <row r="317" spans="1:3" x14ac:dyDescent="0.2">
      <c r="A317" s="152" t="s">
        <v>399</v>
      </c>
      <c r="B317" s="152">
        <v>25.125</v>
      </c>
      <c r="C317" s="152">
        <v>10.8</v>
      </c>
    </row>
    <row r="318" spans="1:3" x14ac:dyDescent="0.2">
      <c r="A318" s="152" t="s">
        <v>400</v>
      </c>
      <c r="B318" s="152">
        <v>25.125</v>
      </c>
      <c r="C318" s="152">
        <v>10.8</v>
      </c>
    </row>
    <row r="319" spans="1:3" x14ac:dyDescent="0.2">
      <c r="A319" s="152" t="s">
        <v>401</v>
      </c>
      <c r="B319" s="152">
        <v>25.125</v>
      </c>
      <c r="C319" s="152">
        <v>10.8</v>
      </c>
    </row>
    <row r="320" spans="1:3" x14ac:dyDescent="0.2">
      <c r="A320" s="152" t="s">
        <v>402</v>
      </c>
      <c r="B320" s="152">
        <v>25.222000000000001</v>
      </c>
      <c r="C320" s="152">
        <v>10.8</v>
      </c>
    </row>
    <row r="321" spans="1:3" x14ac:dyDescent="0.2">
      <c r="A321" s="152" t="s">
        <v>403</v>
      </c>
      <c r="B321" s="152">
        <v>25.222000000000001</v>
      </c>
      <c r="C321" s="152">
        <v>21.5</v>
      </c>
    </row>
    <row r="322" spans="1:3" x14ac:dyDescent="0.2">
      <c r="A322" s="152" t="s">
        <v>404</v>
      </c>
      <c r="B322" s="152">
        <v>25.318999999999999</v>
      </c>
      <c r="C322" s="152">
        <v>32.299999999999997</v>
      </c>
    </row>
    <row r="323" spans="1:3" x14ac:dyDescent="0.2">
      <c r="A323" s="152" t="s">
        <v>405</v>
      </c>
      <c r="B323" s="152">
        <v>25.318999999999999</v>
      </c>
      <c r="C323" s="152">
        <v>32.299999999999997</v>
      </c>
    </row>
    <row r="324" spans="1:3" x14ac:dyDescent="0.2">
      <c r="A324" s="152" t="s">
        <v>406</v>
      </c>
      <c r="B324" s="152">
        <v>25.318999999999999</v>
      </c>
      <c r="C324" s="152">
        <v>32.299999999999997</v>
      </c>
    </row>
    <row r="325" spans="1:3" x14ac:dyDescent="0.2">
      <c r="A325" s="152" t="s">
        <v>407</v>
      </c>
      <c r="B325" s="152">
        <v>25.222000000000001</v>
      </c>
      <c r="C325" s="152">
        <v>32.299999999999997</v>
      </c>
    </row>
    <row r="326" spans="1:3" x14ac:dyDescent="0.2">
      <c r="A326" s="152" t="s">
        <v>408</v>
      </c>
      <c r="B326" s="152">
        <v>25.318999999999999</v>
      </c>
      <c r="C326" s="152">
        <v>32.299999999999997</v>
      </c>
    </row>
    <row r="327" spans="1:3" x14ac:dyDescent="0.2">
      <c r="A327" s="152" t="s">
        <v>409</v>
      </c>
      <c r="B327" s="152">
        <v>25.318999999999999</v>
      </c>
      <c r="C327" s="152">
        <v>32.299999999999997</v>
      </c>
    </row>
    <row r="328" spans="1:3" x14ac:dyDescent="0.2">
      <c r="A328" s="152" t="s">
        <v>410</v>
      </c>
      <c r="B328" s="152">
        <v>25.318999999999999</v>
      </c>
      <c r="C328" s="152">
        <v>21.5</v>
      </c>
    </row>
    <row r="329" spans="1:3" x14ac:dyDescent="0.2">
      <c r="A329" s="152" t="s">
        <v>411</v>
      </c>
      <c r="B329" s="152">
        <v>25.318999999999999</v>
      </c>
      <c r="C329" s="152">
        <v>21.5</v>
      </c>
    </row>
    <row r="330" spans="1:3" x14ac:dyDescent="0.2">
      <c r="A330" s="152" t="s">
        <v>412</v>
      </c>
      <c r="B330" s="152">
        <v>25.318999999999999</v>
      </c>
      <c r="C330" s="152">
        <v>21.5</v>
      </c>
    </row>
    <row r="331" spans="1:3" x14ac:dyDescent="0.2">
      <c r="A331" s="152" t="s">
        <v>413</v>
      </c>
      <c r="B331" s="152">
        <v>25.318999999999999</v>
      </c>
      <c r="C331" s="152">
        <v>32.299999999999997</v>
      </c>
    </row>
    <row r="332" spans="1:3" x14ac:dyDescent="0.2">
      <c r="A332" s="152" t="s">
        <v>414</v>
      </c>
      <c r="B332" s="152">
        <v>25.318999999999999</v>
      </c>
      <c r="C332" s="152">
        <v>32.299999999999997</v>
      </c>
    </row>
    <row r="333" spans="1:3" x14ac:dyDescent="0.2">
      <c r="A333" s="152" t="s">
        <v>415</v>
      </c>
      <c r="B333" s="152">
        <v>25.318999999999999</v>
      </c>
      <c r="C333" s="152">
        <v>32.299999999999997</v>
      </c>
    </row>
    <row r="334" spans="1:3" x14ac:dyDescent="0.2">
      <c r="A334" s="152" t="s">
        <v>416</v>
      </c>
      <c r="B334" s="152">
        <v>25.318999999999999</v>
      </c>
      <c r="C334" s="152">
        <v>32.299999999999997</v>
      </c>
    </row>
    <row r="335" spans="1:3" x14ac:dyDescent="0.2">
      <c r="A335" s="152" t="s">
        <v>417</v>
      </c>
      <c r="B335" s="152">
        <v>25.318999999999999</v>
      </c>
      <c r="C335" s="152">
        <v>32.299999999999997</v>
      </c>
    </row>
    <row r="336" spans="1:3" x14ac:dyDescent="0.2">
      <c r="A336" s="152" t="s">
        <v>418</v>
      </c>
      <c r="B336" s="152">
        <v>25.318999999999999</v>
      </c>
      <c r="C336" s="152">
        <v>21.5</v>
      </c>
    </row>
    <row r="337" spans="1:3" x14ac:dyDescent="0.2">
      <c r="A337" s="152" t="s">
        <v>419</v>
      </c>
      <c r="B337" s="152">
        <v>25.318999999999999</v>
      </c>
      <c r="C337" s="152">
        <v>21.5</v>
      </c>
    </row>
    <row r="338" spans="1:3" x14ac:dyDescent="0.2">
      <c r="A338" s="152" t="s">
        <v>420</v>
      </c>
      <c r="B338" s="152">
        <v>25.318999999999999</v>
      </c>
      <c r="C338" s="152">
        <v>21.5</v>
      </c>
    </row>
    <row r="339" spans="1:3" x14ac:dyDescent="0.2">
      <c r="A339" s="152" t="s">
        <v>421</v>
      </c>
      <c r="B339" s="152">
        <v>25.318999999999999</v>
      </c>
      <c r="C339" s="152">
        <v>32.299999999999997</v>
      </c>
    </row>
    <row r="340" spans="1:3" x14ac:dyDescent="0.2">
      <c r="A340" s="152" t="s">
        <v>422</v>
      </c>
      <c r="B340" s="152">
        <v>25.318999999999999</v>
      </c>
      <c r="C340" s="152">
        <v>21.5</v>
      </c>
    </row>
    <row r="341" spans="1:3" x14ac:dyDescent="0.2">
      <c r="A341" s="152" t="s">
        <v>423</v>
      </c>
      <c r="B341" s="152">
        <v>25.222000000000001</v>
      </c>
      <c r="C341" s="152">
        <v>32.299999999999997</v>
      </c>
    </row>
    <row r="342" spans="1:3" x14ac:dyDescent="0.2">
      <c r="A342" s="152" t="s">
        <v>424</v>
      </c>
      <c r="B342" s="152">
        <v>25.318999999999999</v>
      </c>
      <c r="C342" s="152">
        <v>21.5</v>
      </c>
    </row>
    <row r="343" spans="1:3" x14ac:dyDescent="0.2">
      <c r="A343" s="152" t="s">
        <v>425</v>
      </c>
      <c r="B343" s="152">
        <v>25.318999999999999</v>
      </c>
      <c r="C343" s="152">
        <v>21.5</v>
      </c>
    </row>
    <row r="344" spans="1:3" x14ac:dyDescent="0.2">
      <c r="A344" s="152" t="s">
        <v>426</v>
      </c>
      <c r="B344" s="152">
        <v>25.318999999999999</v>
      </c>
      <c r="C344" s="152">
        <v>21.5</v>
      </c>
    </row>
    <row r="345" spans="1:3" x14ac:dyDescent="0.2">
      <c r="A345" s="152" t="s">
        <v>427</v>
      </c>
      <c r="B345" s="152">
        <v>25.318999999999999</v>
      </c>
      <c r="C345" s="152">
        <v>21.5</v>
      </c>
    </row>
    <row r="346" spans="1:3" x14ac:dyDescent="0.2">
      <c r="A346" s="152" t="s">
        <v>428</v>
      </c>
      <c r="B346" s="152">
        <v>25.318999999999999</v>
      </c>
      <c r="C346" s="152">
        <v>21.5</v>
      </c>
    </row>
    <row r="347" spans="1:3" x14ac:dyDescent="0.2">
      <c r="A347" s="152" t="s">
        <v>429</v>
      </c>
      <c r="B347" s="152">
        <v>25.318999999999999</v>
      </c>
      <c r="C347" s="152">
        <v>32.299999999999997</v>
      </c>
    </row>
    <row r="348" spans="1:3" x14ac:dyDescent="0.2">
      <c r="A348" s="152" t="s">
        <v>430</v>
      </c>
      <c r="B348" s="152">
        <v>25.318999999999999</v>
      </c>
      <c r="C348" s="152">
        <v>21.5</v>
      </c>
    </row>
    <row r="349" spans="1:3" x14ac:dyDescent="0.2">
      <c r="A349" s="152" t="s">
        <v>431</v>
      </c>
      <c r="B349" s="152">
        <v>25.318999999999999</v>
      </c>
      <c r="C349" s="152">
        <v>21.5</v>
      </c>
    </row>
    <row r="350" spans="1:3" x14ac:dyDescent="0.2">
      <c r="A350" s="152" t="s">
        <v>432</v>
      </c>
      <c r="B350" s="152">
        <v>25.318999999999999</v>
      </c>
      <c r="C350" s="152">
        <v>21.5</v>
      </c>
    </row>
    <row r="351" spans="1:3" x14ac:dyDescent="0.2">
      <c r="A351" s="152" t="s">
        <v>433</v>
      </c>
      <c r="B351" s="152">
        <v>25.318999999999999</v>
      </c>
      <c r="C351" s="152">
        <v>21.5</v>
      </c>
    </row>
    <row r="352" spans="1:3" x14ac:dyDescent="0.2">
      <c r="A352" s="152" t="s">
        <v>434</v>
      </c>
      <c r="B352" s="152">
        <v>25.318999999999999</v>
      </c>
      <c r="C352" s="152">
        <v>21.5</v>
      </c>
    </row>
    <row r="353" spans="1:3" x14ac:dyDescent="0.2">
      <c r="A353" s="152" t="s">
        <v>435</v>
      </c>
      <c r="B353" s="152">
        <v>25.318999999999999</v>
      </c>
      <c r="C353" s="152">
        <v>21.5</v>
      </c>
    </row>
    <row r="354" spans="1:3" x14ac:dyDescent="0.2">
      <c r="A354" s="152" t="s">
        <v>436</v>
      </c>
      <c r="B354" s="152">
        <v>25.318999999999999</v>
      </c>
      <c r="C354" s="152">
        <v>21.5</v>
      </c>
    </row>
    <row r="355" spans="1:3" x14ac:dyDescent="0.2">
      <c r="A355" s="152" t="s">
        <v>437</v>
      </c>
      <c r="B355" s="152">
        <v>25.318999999999999</v>
      </c>
      <c r="C355" s="152">
        <v>21.5</v>
      </c>
    </row>
    <row r="356" spans="1:3" x14ac:dyDescent="0.2">
      <c r="A356" s="152" t="s">
        <v>438</v>
      </c>
      <c r="B356" s="152">
        <v>25.318999999999999</v>
      </c>
      <c r="C356" s="152">
        <v>21.5</v>
      </c>
    </row>
    <row r="357" spans="1:3" x14ac:dyDescent="0.2">
      <c r="A357" s="152" t="s">
        <v>439</v>
      </c>
      <c r="B357" s="152">
        <v>25.318999999999999</v>
      </c>
      <c r="C357" s="152">
        <v>21.5</v>
      </c>
    </row>
    <row r="358" spans="1:3" x14ac:dyDescent="0.2">
      <c r="A358" s="152" t="s">
        <v>440</v>
      </c>
      <c r="B358" s="152">
        <v>25.318999999999999</v>
      </c>
      <c r="C358" s="152">
        <v>21.5</v>
      </c>
    </row>
    <row r="359" spans="1:3" x14ac:dyDescent="0.2">
      <c r="A359" s="152" t="s">
        <v>441</v>
      </c>
      <c r="B359" s="152">
        <v>25.318999999999999</v>
      </c>
      <c r="C359" s="152">
        <v>21.5</v>
      </c>
    </row>
    <row r="360" spans="1:3" x14ac:dyDescent="0.2">
      <c r="A360" s="152" t="s">
        <v>442</v>
      </c>
      <c r="B360" s="152">
        <v>25.318999999999999</v>
      </c>
      <c r="C360" s="152">
        <v>21.5</v>
      </c>
    </row>
    <row r="361" spans="1:3" x14ac:dyDescent="0.2">
      <c r="A361" s="152" t="s">
        <v>443</v>
      </c>
      <c r="B361" s="152">
        <v>25.222000000000001</v>
      </c>
      <c r="C361" s="152">
        <v>32.299999999999997</v>
      </c>
    </row>
    <row r="362" spans="1:3" x14ac:dyDescent="0.2">
      <c r="A362" s="152" t="s">
        <v>444</v>
      </c>
      <c r="B362" s="152">
        <v>25.222000000000001</v>
      </c>
      <c r="C362" s="152">
        <v>21.5</v>
      </c>
    </row>
    <row r="363" spans="1:3" x14ac:dyDescent="0.2">
      <c r="A363" s="152" t="s">
        <v>445</v>
      </c>
      <c r="B363" s="152">
        <v>25.222000000000001</v>
      </c>
      <c r="C363" s="152">
        <v>21.5</v>
      </c>
    </row>
    <row r="364" spans="1:3" x14ac:dyDescent="0.2">
      <c r="A364" s="152" t="s">
        <v>446</v>
      </c>
      <c r="B364" s="152">
        <v>25.222000000000001</v>
      </c>
      <c r="C364" s="152">
        <v>21.5</v>
      </c>
    </row>
    <row r="365" spans="1:3" x14ac:dyDescent="0.2">
      <c r="A365" s="152" t="s">
        <v>447</v>
      </c>
      <c r="B365" s="152">
        <v>25.222000000000001</v>
      </c>
      <c r="C365" s="152">
        <v>21.5</v>
      </c>
    </row>
    <row r="366" spans="1:3" x14ac:dyDescent="0.2">
      <c r="A366" s="152" t="s">
        <v>448</v>
      </c>
      <c r="B366" s="152">
        <v>25.318999999999999</v>
      </c>
      <c r="C366" s="152">
        <v>21.5</v>
      </c>
    </row>
    <row r="367" spans="1:3" x14ac:dyDescent="0.2">
      <c r="A367" s="152" t="s">
        <v>449</v>
      </c>
      <c r="B367" s="152">
        <v>25.222000000000001</v>
      </c>
      <c r="C367" s="152">
        <v>21.5</v>
      </c>
    </row>
    <row r="368" spans="1:3" x14ac:dyDescent="0.2">
      <c r="A368" s="152" t="s">
        <v>450</v>
      </c>
      <c r="B368" s="152">
        <v>25.222000000000001</v>
      </c>
      <c r="C368" s="152">
        <v>32.299999999999997</v>
      </c>
    </row>
    <row r="369" spans="1:3" x14ac:dyDescent="0.2">
      <c r="A369" s="152" t="s">
        <v>451</v>
      </c>
      <c r="B369" s="152">
        <v>25.222000000000001</v>
      </c>
      <c r="C369" s="152">
        <v>21.5</v>
      </c>
    </row>
    <row r="370" spans="1:3" x14ac:dyDescent="0.2">
      <c r="A370" s="152" t="s">
        <v>452</v>
      </c>
      <c r="B370" s="152">
        <v>25.222000000000001</v>
      </c>
      <c r="C370" s="152">
        <v>21.5</v>
      </c>
    </row>
    <row r="371" spans="1:3" x14ac:dyDescent="0.2">
      <c r="A371" s="152" t="s">
        <v>453</v>
      </c>
      <c r="B371" s="152">
        <v>25.318999999999999</v>
      </c>
      <c r="C371" s="152">
        <v>32.299999999999997</v>
      </c>
    </row>
    <row r="372" spans="1:3" x14ac:dyDescent="0.2">
      <c r="A372" s="152" t="s">
        <v>454</v>
      </c>
      <c r="B372" s="152">
        <v>25.318999999999999</v>
      </c>
      <c r="C372" s="152">
        <v>21.5</v>
      </c>
    </row>
    <row r="373" spans="1:3" x14ac:dyDescent="0.2">
      <c r="A373" s="152" t="s">
        <v>455</v>
      </c>
      <c r="B373" s="152">
        <v>25.222000000000001</v>
      </c>
      <c r="C373" s="152">
        <v>32.299999999999997</v>
      </c>
    </row>
    <row r="374" spans="1:3" x14ac:dyDescent="0.2">
      <c r="A374" s="152" t="s">
        <v>456</v>
      </c>
      <c r="B374" s="152">
        <v>25.222000000000001</v>
      </c>
      <c r="C374" s="152">
        <v>32.299999999999997</v>
      </c>
    </row>
    <row r="375" spans="1:3" x14ac:dyDescent="0.2">
      <c r="A375" s="152" t="s">
        <v>457</v>
      </c>
      <c r="B375" s="152">
        <v>25.222000000000001</v>
      </c>
      <c r="C375" s="152">
        <v>21.5</v>
      </c>
    </row>
    <row r="376" spans="1:3" x14ac:dyDescent="0.2">
      <c r="A376" s="152" t="s">
        <v>458</v>
      </c>
      <c r="B376" s="152">
        <v>25.222000000000001</v>
      </c>
      <c r="C376" s="152">
        <v>32.299999999999997</v>
      </c>
    </row>
    <row r="377" spans="1:3" x14ac:dyDescent="0.2">
      <c r="A377" s="152" t="s">
        <v>459</v>
      </c>
      <c r="B377" s="152">
        <v>25.222000000000001</v>
      </c>
      <c r="C377" s="152">
        <v>32.299999999999997</v>
      </c>
    </row>
    <row r="378" spans="1:3" x14ac:dyDescent="0.2">
      <c r="A378" s="152" t="s">
        <v>460</v>
      </c>
      <c r="B378" s="152">
        <v>25.222000000000001</v>
      </c>
      <c r="C378" s="152">
        <v>32.299999999999997</v>
      </c>
    </row>
    <row r="379" spans="1:3" x14ac:dyDescent="0.2">
      <c r="A379" s="152" t="s">
        <v>461</v>
      </c>
      <c r="B379" s="152">
        <v>25.222000000000001</v>
      </c>
      <c r="C379" s="152">
        <v>21.5</v>
      </c>
    </row>
    <row r="380" spans="1:3" x14ac:dyDescent="0.2">
      <c r="A380" s="152" t="s">
        <v>462</v>
      </c>
      <c r="B380" s="152">
        <v>25.222000000000001</v>
      </c>
      <c r="C380" s="152">
        <v>32.299999999999997</v>
      </c>
    </row>
    <row r="381" spans="1:3" x14ac:dyDescent="0.2">
      <c r="A381" s="152" t="s">
        <v>463</v>
      </c>
      <c r="B381" s="152">
        <v>25.222000000000001</v>
      </c>
      <c r="C381" s="152">
        <v>32.299999999999997</v>
      </c>
    </row>
    <row r="382" spans="1:3" x14ac:dyDescent="0.2">
      <c r="A382" s="152" t="s">
        <v>464</v>
      </c>
      <c r="B382" s="152">
        <v>25.222000000000001</v>
      </c>
      <c r="C382" s="152">
        <v>32.299999999999997</v>
      </c>
    </row>
    <row r="383" spans="1:3" x14ac:dyDescent="0.2">
      <c r="A383" s="152" t="s">
        <v>465</v>
      </c>
      <c r="B383" s="152">
        <v>25.222000000000001</v>
      </c>
      <c r="C383" s="152">
        <v>21.5</v>
      </c>
    </row>
    <row r="384" spans="1:3" x14ac:dyDescent="0.2">
      <c r="A384" s="152" t="s">
        <v>466</v>
      </c>
      <c r="B384" s="152">
        <v>25.222000000000001</v>
      </c>
      <c r="C384" s="152">
        <v>32.299999999999997</v>
      </c>
    </row>
    <row r="385" spans="1:3" x14ac:dyDescent="0.2">
      <c r="A385" s="152" t="s">
        <v>467</v>
      </c>
      <c r="B385" s="152">
        <v>25.125</v>
      </c>
      <c r="C385" s="152">
        <v>32.299999999999997</v>
      </c>
    </row>
    <row r="386" spans="1:3" x14ac:dyDescent="0.2">
      <c r="A386" s="152" t="s">
        <v>468</v>
      </c>
      <c r="B386" s="152">
        <v>25.125</v>
      </c>
      <c r="C386" s="152">
        <v>32.299999999999997</v>
      </c>
    </row>
    <row r="387" spans="1:3" x14ac:dyDescent="0.2">
      <c r="A387" s="152" t="s">
        <v>469</v>
      </c>
      <c r="B387" s="152">
        <v>25.125</v>
      </c>
      <c r="C387" s="152">
        <v>32.299999999999997</v>
      </c>
    </row>
    <row r="388" spans="1:3" x14ac:dyDescent="0.2">
      <c r="A388" s="152" t="s">
        <v>470</v>
      </c>
      <c r="B388" s="152">
        <v>25.125</v>
      </c>
      <c r="C388" s="152">
        <v>32.299999999999997</v>
      </c>
    </row>
    <row r="389" spans="1:3" x14ac:dyDescent="0.2">
      <c r="A389" s="152" t="s">
        <v>471</v>
      </c>
      <c r="B389" s="152">
        <v>25.125</v>
      </c>
      <c r="C389" s="152">
        <v>32.299999999999997</v>
      </c>
    </row>
    <row r="390" spans="1:3" x14ac:dyDescent="0.2">
      <c r="A390" s="152" t="s">
        <v>472</v>
      </c>
      <c r="B390" s="152">
        <v>25.125</v>
      </c>
      <c r="C390" s="152">
        <v>10.8</v>
      </c>
    </row>
    <row r="391" spans="1:3" x14ac:dyDescent="0.2">
      <c r="A391" s="152" t="s">
        <v>473</v>
      </c>
      <c r="B391" s="152">
        <v>25.125</v>
      </c>
      <c r="C391" s="152">
        <v>10.8</v>
      </c>
    </row>
    <row r="392" spans="1:3" x14ac:dyDescent="0.2">
      <c r="A392" s="152" t="s">
        <v>474</v>
      </c>
      <c r="B392" s="152">
        <v>25.125</v>
      </c>
      <c r="C392" s="152">
        <v>10.8</v>
      </c>
    </row>
    <row r="393" spans="1:3" x14ac:dyDescent="0.2">
      <c r="A393" s="152" t="s">
        <v>475</v>
      </c>
      <c r="B393" s="152">
        <v>25.125</v>
      </c>
      <c r="C393" s="152">
        <v>10.8</v>
      </c>
    </row>
    <row r="394" spans="1:3" x14ac:dyDescent="0.2">
      <c r="A394" s="152" t="s">
        <v>476</v>
      </c>
      <c r="B394" s="152">
        <v>25.125</v>
      </c>
      <c r="C394" s="152">
        <v>10.8</v>
      </c>
    </row>
    <row r="395" spans="1:3" x14ac:dyDescent="0.2">
      <c r="A395" s="152" t="s">
        <v>477</v>
      </c>
      <c r="B395" s="152">
        <v>25.125</v>
      </c>
      <c r="C395" s="152">
        <v>10.8</v>
      </c>
    </row>
    <row r="396" spans="1:3" x14ac:dyDescent="0.2">
      <c r="A396" s="152" t="s">
        <v>478</v>
      </c>
      <c r="B396" s="152">
        <v>25.222000000000001</v>
      </c>
      <c r="C396" s="152">
        <v>10.8</v>
      </c>
    </row>
    <row r="397" spans="1:3" x14ac:dyDescent="0.2">
      <c r="A397" s="152" t="s">
        <v>479</v>
      </c>
      <c r="B397" s="152">
        <v>25.222000000000001</v>
      </c>
      <c r="C397" s="152">
        <v>10.8</v>
      </c>
    </row>
    <row r="398" spans="1:3" x14ac:dyDescent="0.2">
      <c r="A398" s="152" t="s">
        <v>480</v>
      </c>
      <c r="B398" s="152">
        <v>25.416</v>
      </c>
      <c r="C398" s="152">
        <v>10.8</v>
      </c>
    </row>
    <row r="399" spans="1:3" x14ac:dyDescent="0.2">
      <c r="A399" s="152" t="s">
        <v>481</v>
      </c>
      <c r="B399" s="152">
        <v>25.513000000000002</v>
      </c>
      <c r="C399" s="152">
        <v>10.8</v>
      </c>
    </row>
    <row r="400" spans="1:3" x14ac:dyDescent="0.2">
      <c r="A400" s="152" t="s">
        <v>482</v>
      </c>
      <c r="B400" s="152">
        <v>25.416</v>
      </c>
      <c r="C400" s="152">
        <v>10.8</v>
      </c>
    </row>
    <row r="401" spans="1:3" x14ac:dyDescent="0.2">
      <c r="A401" s="152" t="s">
        <v>483</v>
      </c>
      <c r="B401" s="152">
        <v>25.318999999999999</v>
      </c>
      <c r="C401" s="152">
        <v>10.8</v>
      </c>
    </row>
    <row r="402" spans="1:3" x14ac:dyDescent="0.2">
      <c r="A402" s="152" t="s">
        <v>484</v>
      </c>
      <c r="B402" s="152">
        <v>25.222000000000001</v>
      </c>
      <c r="C402" s="152">
        <v>10.8</v>
      </c>
    </row>
    <row r="403" spans="1:3" x14ac:dyDescent="0.2">
      <c r="A403" s="152" t="s">
        <v>485</v>
      </c>
      <c r="B403" s="152">
        <v>25.222000000000001</v>
      </c>
      <c r="C403" s="152">
        <v>10.8</v>
      </c>
    </row>
    <row r="404" spans="1:3" x14ac:dyDescent="0.2">
      <c r="A404" s="152" t="s">
        <v>486</v>
      </c>
      <c r="B404" s="152">
        <v>25.125</v>
      </c>
      <c r="C404" s="152">
        <v>10.8</v>
      </c>
    </row>
    <row r="405" spans="1:3" x14ac:dyDescent="0.2">
      <c r="A405" s="152" t="s">
        <v>487</v>
      </c>
      <c r="B405" s="152">
        <v>25.125</v>
      </c>
      <c r="C405" s="152">
        <v>10.8</v>
      </c>
    </row>
    <row r="406" spans="1:3" x14ac:dyDescent="0.2">
      <c r="A406" s="152" t="s">
        <v>488</v>
      </c>
      <c r="B406" s="152">
        <v>25.125</v>
      </c>
      <c r="C406" s="152">
        <v>10.8</v>
      </c>
    </row>
    <row r="407" spans="1:3" x14ac:dyDescent="0.2">
      <c r="A407" s="152" t="s">
        <v>489</v>
      </c>
      <c r="B407" s="152">
        <v>25.125</v>
      </c>
      <c r="C407" s="152">
        <v>10.8</v>
      </c>
    </row>
    <row r="408" spans="1:3" x14ac:dyDescent="0.2">
      <c r="A408" s="152" t="s">
        <v>490</v>
      </c>
      <c r="B408" s="152">
        <v>25.222000000000001</v>
      </c>
      <c r="C408" s="152">
        <v>10.8</v>
      </c>
    </row>
    <row r="409" spans="1:3" x14ac:dyDescent="0.2">
      <c r="A409" s="152" t="s">
        <v>491</v>
      </c>
      <c r="B409" s="152">
        <v>25.222000000000001</v>
      </c>
      <c r="C409" s="152">
        <v>10.8</v>
      </c>
    </row>
    <row r="410" spans="1:3" x14ac:dyDescent="0.2">
      <c r="A410" s="152" t="s">
        <v>492</v>
      </c>
      <c r="B410" s="152">
        <v>25.318999999999999</v>
      </c>
      <c r="C410" s="152">
        <v>21.5</v>
      </c>
    </row>
    <row r="411" spans="1:3" x14ac:dyDescent="0.2">
      <c r="A411" s="152" t="s">
        <v>493</v>
      </c>
      <c r="B411" s="152">
        <v>25.222000000000001</v>
      </c>
      <c r="C411" s="152">
        <v>10.8</v>
      </c>
    </row>
    <row r="412" spans="1:3" x14ac:dyDescent="0.2">
      <c r="A412" s="152" t="s">
        <v>494</v>
      </c>
      <c r="B412" s="152">
        <v>25.125</v>
      </c>
      <c r="C412" s="152">
        <v>10.8</v>
      </c>
    </row>
    <row r="413" spans="1:3" x14ac:dyDescent="0.2">
      <c r="A413" s="152" t="s">
        <v>495</v>
      </c>
      <c r="B413" s="152">
        <v>25.027999999999999</v>
      </c>
      <c r="C413" s="152">
        <v>10.8</v>
      </c>
    </row>
    <row r="414" spans="1:3" x14ac:dyDescent="0.2">
      <c r="A414" s="152" t="s">
        <v>496</v>
      </c>
      <c r="B414" s="152">
        <v>25.027999999999999</v>
      </c>
      <c r="C414" s="152">
        <v>10.8</v>
      </c>
    </row>
    <row r="415" spans="1:3" x14ac:dyDescent="0.2">
      <c r="A415" s="152" t="s">
        <v>497</v>
      </c>
      <c r="B415" s="152">
        <v>25.027999999999999</v>
      </c>
      <c r="C415" s="152">
        <v>10.8</v>
      </c>
    </row>
    <row r="416" spans="1:3" x14ac:dyDescent="0.2">
      <c r="A416" s="152" t="s">
        <v>498</v>
      </c>
      <c r="B416" s="152">
        <v>25.027999999999999</v>
      </c>
      <c r="C416" s="152">
        <v>10.8</v>
      </c>
    </row>
    <row r="417" spans="1:3" x14ac:dyDescent="0.2">
      <c r="A417" s="152" t="s">
        <v>499</v>
      </c>
      <c r="B417" s="152">
        <v>25.027999999999999</v>
      </c>
      <c r="C417" s="152">
        <v>10.8</v>
      </c>
    </row>
    <row r="418" spans="1:3" x14ac:dyDescent="0.2">
      <c r="A418" s="152" t="s">
        <v>500</v>
      </c>
      <c r="B418" s="152">
        <v>25.125</v>
      </c>
      <c r="C418" s="152">
        <v>10.8</v>
      </c>
    </row>
    <row r="419" spans="1:3" x14ac:dyDescent="0.2">
      <c r="A419" s="152" t="s">
        <v>501</v>
      </c>
      <c r="B419" s="152">
        <v>25.125</v>
      </c>
      <c r="C419" s="152">
        <v>10.8</v>
      </c>
    </row>
    <row r="420" spans="1:3" x14ac:dyDescent="0.2">
      <c r="A420" s="152" t="s">
        <v>502</v>
      </c>
      <c r="B420" s="152">
        <v>25.125</v>
      </c>
      <c r="C420" s="152">
        <v>10.8</v>
      </c>
    </row>
    <row r="421" spans="1:3" x14ac:dyDescent="0.2">
      <c r="A421" s="152" t="s">
        <v>503</v>
      </c>
      <c r="B421" s="152">
        <v>25.222000000000001</v>
      </c>
      <c r="C421" s="152">
        <v>10.8</v>
      </c>
    </row>
    <row r="422" spans="1:3" x14ac:dyDescent="0.2">
      <c r="A422" s="152" t="s">
        <v>504</v>
      </c>
      <c r="B422" s="152">
        <v>25.222000000000001</v>
      </c>
      <c r="C422" s="152">
        <v>10.8</v>
      </c>
    </row>
    <row r="423" spans="1:3" x14ac:dyDescent="0.2">
      <c r="A423" s="152" t="s">
        <v>505</v>
      </c>
      <c r="B423" s="152">
        <v>25.222000000000001</v>
      </c>
      <c r="C423" s="152">
        <v>10.8</v>
      </c>
    </row>
    <row r="424" spans="1:3" x14ac:dyDescent="0.2">
      <c r="A424" s="152" t="s">
        <v>506</v>
      </c>
      <c r="B424" s="152">
        <v>25.222000000000001</v>
      </c>
      <c r="C424" s="152">
        <v>10.8</v>
      </c>
    </row>
    <row r="425" spans="1:3" x14ac:dyDescent="0.2">
      <c r="A425" s="152" t="s">
        <v>507</v>
      </c>
      <c r="B425" s="152">
        <v>25.222000000000001</v>
      </c>
      <c r="C425" s="152">
        <v>10.8</v>
      </c>
    </row>
    <row r="426" spans="1:3" x14ac:dyDescent="0.2">
      <c r="A426" s="152" t="s">
        <v>508</v>
      </c>
      <c r="B426" s="152">
        <v>25.222000000000001</v>
      </c>
      <c r="C426" s="152">
        <v>10.8</v>
      </c>
    </row>
    <row r="427" spans="1:3" x14ac:dyDescent="0.2">
      <c r="A427" s="152" t="s">
        <v>509</v>
      </c>
      <c r="B427" s="152">
        <v>25.222000000000001</v>
      </c>
      <c r="C427" s="152">
        <v>10.8</v>
      </c>
    </row>
    <row r="428" spans="1:3" x14ac:dyDescent="0.2">
      <c r="A428" s="152" t="s">
        <v>510</v>
      </c>
      <c r="B428" s="152">
        <v>25.222000000000001</v>
      </c>
      <c r="C428" s="152">
        <v>10.8</v>
      </c>
    </row>
    <row r="429" spans="1:3" x14ac:dyDescent="0.2">
      <c r="A429" s="152" t="s">
        <v>511</v>
      </c>
      <c r="B429" s="152">
        <v>25.222000000000001</v>
      </c>
      <c r="C429" s="152">
        <v>10.8</v>
      </c>
    </row>
    <row r="430" spans="1:3" x14ac:dyDescent="0.2">
      <c r="A430" s="152" t="s">
        <v>512</v>
      </c>
      <c r="B430" s="152">
        <v>25.222000000000001</v>
      </c>
      <c r="C430" s="152">
        <v>10.8</v>
      </c>
    </row>
    <row r="431" spans="1:3" x14ac:dyDescent="0.2">
      <c r="A431" s="152" t="s">
        <v>513</v>
      </c>
      <c r="B431" s="152">
        <v>25.222000000000001</v>
      </c>
      <c r="C431" s="152">
        <v>10.8</v>
      </c>
    </row>
    <row r="432" spans="1:3" x14ac:dyDescent="0.2">
      <c r="A432" s="152" t="s">
        <v>514</v>
      </c>
      <c r="B432" s="152">
        <v>25.222000000000001</v>
      </c>
      <c r="C432" s="152">
        <v>10.8</v>
      </c>
    </row>
    <row r="433" spans="1:3" x14ac:dyDescent="0.2">
      <c r="A433" s="152" t="s">
        <v>515</v>
      </c>
      <c r="B433" s="152">
        <v>25.222000000000001</v>
      </c>
      <c r="C433" s="152">
        <v>10.8</v>
      </c>
    </row>
    <row r="434" spans="1:3" x14ac:dyDescent="0.2">
      <c r="A434" s="152" t="s">
        <v>516</v>
      </c>
      <c r="B434" s="152">
        <v>25.222000000000001</v>
      </c>
      <c r="C434" s="152">
        <v>10.8</v>
      </c>
    </row>
    <row r="435" spans="1:3" x14ac:dyDescent="0.2">
      <c r="A435" s="152" t="s">
        <v>517</v>
      </c>
      <c r="B435" s="152">
        <v>25.222000000000001</v>
      </c>
      <c r="C435" s="152">
        <v>10.8</v>
      </c>
    </row>
    <row r="436" spans="1:3" x14ac:dyDescent="0.2">
      <c r="A436" s="152" t="s">
        <v>518</v>
      </c>
      <c r="B436" s="152">
        <v>25.222000000000001</v>
      </c>
      <c r="C436" s="152">
        <v>10.8</v>
      </c>
    </row>
    <row r="437" spans="1:3" x14ac:dyDescent="0.2">
      <c r="A437" s="152" t="s">
        <v>519</v>
      </c>
      <c r="B437" s="152">
        <v>25.222000000000001</v>
      </c>
      <c r="C437" s="152">
        <v>10.8</v>
      </c>
    </row>
    <row r="438" spans="1:3" x14ac:dyDescent="0.2">
      <c r="A438" s="152" t="s">
        <v>520</v>
      </c>
      <c r="B438" s="152">
        <v>25.222000000000001</v>
      </c>
      <c r="C438" s="152">
        <v>10.8</v>
      </c>
    </row>
    <row r="439" spans="1:3" x14ac:dyDescent="0.2">
      <c r="A439" s="152" t="s">
        <v>521</v>
      </c>
      <c r="B439" s="152">
        <v>25.222000000000001</v>
      </c>
      <c r="C439" s="152">
        <v>10.8</v>
      </c>
    </row>
    <row r="440" spans="1:3" x14ac:dyDescent="0.2">
      <c r="A440" s="152" t="s">
        <v>522</v>
      </c>
      <c r="B440" s="152">
        <v>25.222000000000001</v>
      </c>
      <c r="C440" s="152">
        <v>10.8</v>
      </c>
    </row>
    <row r="441" spans="1:3" x14ac:dyDescent="0.2">
      <c r="A441" s="152" t="s">
        <v>523</v>
      </c>
      <c r="B441" s="152">
        <v>25.318999999999999</v>
      </c>
      <c r="C441" s="152">
        <v>10.8</v>
      </c>
    </row>
    <row r="442" spans="1:3" x14ac:dyDescent="0.2">
      <c r="A442" s="152" t="s">
        <v>524</v>
      </c>
      <c r="B442" s="152">
        <v>25.318999999999999</v>
      </c>
      <c r="C442" s="152">
        <v>10.8</v>
      </c>
    </row>
    <row r="443" spans="1:3" x14ac:dyDescent="0.2">
      <c r="A443" s="152" t="s">
        <v>525</v>
      </c>
      <c r="B443" s="152">
        <v>25.318999999999999</v>
      </c>
      <c r="C443" s="152">
        <v>10.8</v>
      </c>
    </row>
    <row r="444" spans="1:3" x14ac:dyDescent="0.2">
      <c r="A444" s="152" t="s">
        <v>526</v>
      </c>
      <c r="B444" s="152">
        <v>25.318999999999999</v>
      </c>
      <c r="C444" s="152">
        <v>10.8</v>
      </c>
    </row>
    <row r="445" spans="1:3" x14ac:dyDescent="0.2">
      <c r="A445" s="152" t="s">
        <v>527</v>
      </c>
      <c r="B445" s="152">
        <v>25.318999999999999</v>
      </c>
      <c r="C445" s="152">
        <v>10.8</v>
      </c>
    </row>
    <row r="446" spans="1:3" x14ac:dyDescent="0.2">
      <c r="A446" s="152" t="s">
        <v>528</v>
      </c>
      <c r="B446" s="152">
        <v>25.318999999999999</v>
      </c>
      <c r="C446" s="152">
        <v>10.8</v>
      </c>
    </row>
    <row r="447" spans="1:3" x14ac:dyDescent="0.2">
      <c r="A447" s="152" t="s">
        <v>529</v>
      </c>
      <c r="B447" s="152">
        <v>25.318999999999999</v>
      </c>
      <c r="C447" s="152">
        <v>10.8</v>
      </c>
    </row>
    <row r="448" spans="1:3" x14ac:dyDescent="0.2">
      <c r="A448" s="152" t="s">
        <v>530</v>
      </c>
      <c r="B448" s="152">
        <v>25.318999999999999</v>
      </c>
      <c r="C448" s="152">
        <v>10.8</v>
      </c>
    </row>
    <row r="449" spans="1:3" x14ac:dyDescent="0.2">
      <c r="A449" s="152" t="s">
        <v>531</v>
      </c>
      <c r="B449" s="152">
        <v>25.318999999999999</v>
      </c>
      <c r="C449" s="152">
        <v>10.8</v>
      </c>
    </row>
    <row r="450" spans="1:3" x14ac:dyDescent="0.2">
      <c r="A450" s="152" t="s">
        <v>532</v>
      </c>
      <c r="B450" s="152">
        <v>25.318999999999999</v>
      </c>
      <c r="C450" s="152">
        <v>10.8</v>
      </c>
    </row>
    <row r="451" spans="1:3" x14ac:dyDescent="0.2">
      <c r="A451" s="152" t="s">
        <v>533</v>
      </c>
      <c r="B451" s="152">
        <v>25.318999999999999</v>
      </c>
      <c r="C451" s="152">
        <v>10.8</v>
      </c>
    </row>
    <row r="452" spans="1:3" x14ac:dyDescent="0.2">
      <c r="A452" s="152" t="s">
        <v>534</v>
      </c>
      <c r="B452" s="152">
        <v>25.318999999999999</v>
      </c>
      <c r="C452" s="152">
        <v>10.8</v>
      </c>
    </row>
    <row r="453" spans="1:3" x14ac:dyDescent="0.2">
      <c r="A453" s="152" t="s">
        <v>535</v>
      </c>
      <c r="B453" s="152">
        <v>25.318999999999999</v>
      </c>
      <c r="C453" s="152">
        <v>10.8</v>
      </c>
    </row>
    <row r="454" spans="1:3" x14ac:dyDescent="0.2">
      <c r="A454" s="152" t="s">
        <v>536</v>
      </c>
      <c r="B454" s="152">
        <v>25.318999999999999</v>
      </c>
      <c r="C454" s="152">
        <v>10.8</v>
      </c>
    </row>
    <row r="455" spans="1:3" x14ac:dyDescent="0.2">
      <c r="A455" s="152" t="s">
        <v>537</v>
      </c>
      <c r="B455" s="152">
        <v>25.318999999999999</v>
      </c>
      <c r="C455" s="152">
        <v>10.8</v>
      </c>
    </row>
    <row r="456" spans="1:3" x14ac:dyDescent="0.2">
      <c r="A456" s="152" t="s">
        <v>538</v>
      </c>
      <c r="B456" s="152">
        <v>25.318999999999999</v>
      </c>
      <c r="C456" s="152">
        <v>10.8</v>
      </c>
    </row>
    <row r="457" spans="1:3" x14ac:dyDescent="0.2">
      <c r="A457" s="152" t="s">
        <v>539</v>
      </c>
      <c r="B457" s="152">
        <v>25.318999999999999</v>
      </c>
      <c r="C457" s="152">
        <v>10.8</v>
      </c>
    </row>
    <row r="458" spans="1:3" x14ac:dyDescent="0.2">
      <c r="A458" s="152" t="s">
        <v>540</v>
      </c>
      <c r="B458" s="152">
        <v>25.318999999999999</v>
      </c>
      <c r="C458" s="152">
        <v>10.8</v>
      </c>
    </row>
    <row r="459" spans="1:3" x14ac:dyDescent="0.2">
      <c r="A459" s="152" t="s">
        <v>541</v>
      </c>
      <c r="B459" s="152">
        <v>25.318999999999999</v>
      </c>
      <c r="C459" s="152">
        <v>10.8</v>
      </c>
    </row>
    <row r="460" spans="1:3" x14ac:dyDescent="0.2">
      <c r="A460" s="152" t="s">
        <v>542</v>
      </c>
      <c r="B460" s="152">
        <v>25.318999999999999</v>
      </c>
      <c r="C460" s="152">
        <v>10.8</v>
      </c>
    </row>
    <row r="461" spans="1:3" x14ac:dyDescent="0.2">
      <c r="A461" s="152" t="s">
        <v>543</v>
      </c>
      <c r="B461" s="152">
        <v>25.318999999999999</v>
      </c>
      <c r="C461" s="152">
        <v>10.8</v>
      </c>
    </row>
    <row r="462" spans="1:3" x14ac:dyDescent="0.2">
      <c r="A462" s="152" t="s">
        <v>544</v>
      </c>
      <c r="B462" s="152">
        <v>25.318999999999999</v>
      </c>
      <c r="C462" s="152">
        <v>10.8</v>
      </c>
    </row>
    <row r="463" spans="1:3" x14ac:dyDescent="0.2">
      <c r="A463" s="152" t="s">
        <v>545</v>
      </c>
      <c r="B463" s="152">
        <v>25.318999999999999</v>
      </c>
      <c r="C463" s="152">
        <v>10.8</v>
      </c>
    </row>
    <row r="464" spans="1:3" x14ac:dyDescent="0.2">
      <c r="A464" s="152" t="s">
        <v>546</v>
      </c>
      <c r="B464" s="152">
        <v>25.318999999999999</v>
      </c>
      <c r="C464" s="152">
        <v>10.8</v>
      </c>
    </row>
    <row r="465" spans="1:3" x14ac:dyDescent="0.2">
      <c r="A465" s="152" t="s">
        <v>547</v>
      </c>
      <c r="B465" s="152">
        <v>25.318999999999999</v>
      </c>
      <c r="C465" s="152">
        <v>10.8</v>
      </c>
    </row>
    <row r="466" spans="1:3" x14ac:dyDescent="0.2">
      <c r="A466" s="152" t="s">
        <v>548</v>
      </c>
      <c r="B466" s="152">
        <v>25.318999999999999</v>
      </c>
      <c r="C466" s="152">
        <v>10.8</v>
      </c>
    </row>
    <row r="467" spans="1:3" x14ac:dyDescent="0.2">
      <c r="A467" s="152" t="s">
        <v>549</v>
      </c>
      <c r="B467" s="152">
        <v>25.318999999999999</v>
      </c>
      <c r="C467" s="152">
        <v>10.8</v>
      </c>
    </row>
    <row r="468" spans="1:3" x14ac:dyDescent="0.2">
      <c r="A468" s="152" t="s">
        <v>550</v>
      </c>
      <c r="B468" s="152">
        <v>25.318999999999999</v>
      </c>
      <c r="C468" s="152">
        <v>10.8</v>
      </c>
    </row>
    <row r="469" spans="1:3" x14ac:dyDescent="0.2">
      <c r="A469" s="152" t="s">
        <v>551</v>
      </c>
      <c r="B469" s="152">
        <v>25.318999999999999</v>
      </c>
      <c r="C469" s="152">
        <v>10.8</v>
      </c>
    </row>
    <row r="470" spans="1:3" x14ac:dyDescent="0.2">
      <c r="A470" s="152" t="s">
        <v>552</v>
      </c>
      <c r="B470" s="152">
        <v>25.318999999999999</v>
      </c>
      <c r="C470" s="152">
        <v>10.8</v>
      </c>
    </row>
    <row r="471" spans="1:3" x14ac:dyDescent="0.2">
      <c r="A471" s="152" t="s">
        <v>553</v>
      </c>
      <c r="B471" s="152">
        <v>25.318999999999999</v>
      </c>
      <c r="C471" s="152">
        <v>10.8</v>
      </c>
    </row>
    <row r="472" spans="1:3" x14ac:dyDescent="0.2">
      <c r="A472" s="152" t="s">
        <v>554</v>
      </c>
      <c r="B472" s="152">
        <v>25.318999999999999</v>
      </c>
      <c r="C472" s="152">
        <v>10.8</v>
      </c>
    </row>
    <row r="473" spans="1:3" x14ac:dyDescent="0.2">
      <c r="A473" s="152" t="s">
        <v>555</v>
      </c>
      <c r="B473" s="152">
        <v>25.318999999999999</v>
      </c>
      <c r="C473" s="152">
        <v>10.8</v>
      </c>
    </row>
    <row r="474" spans="1:3" x14ac:dyDescent="0.2">
      <c r="A474" s="152" t="s">
        <v>556</v>
      </c>
      <c r="B474" s="152">
        <v>25.318999999999999</v>
      </c>
      <c r="C474" s="152">
        <v>10.8</v>
      </c>
    </row>
    <row r="475" spans="1:3" x14ac:dyDescent="0.2">
      <c r="A475" s="152" t="s">
        <v>557</v>
      </c>
      <c r="B475" s="152">
        <v>25.222000000000001</v>
      </c>
      <c r="C475" s="152">
        <v>10.8</v>
      </c>
    </row>
    <row r="476" spans="1:3" x14ac:dyDescent="0.2">
      <c r="A476" s="152" t="s">
        <v>558</v>
      </c>
      <c r="B476" s="152">
        <v>25.222000000000001</v>
      </c>
      <c r="C476" s="152">
        <v>10.8</v>
      </c>
    </row>
    <row r="477" spans="1:3" x14ac:dyDescent="0.2">
      <c r="A477" s="152" t="s">
        <v>559</v>
      </c>
      <c r="B477" s="152">
        <v>25.222000000000001</v>
      </c>
      <c r="C477" s="152">
        <v>10.8</v>
      </c>
    </row>
    <row r="478" spans="1:3" x14ac:dyDescent="0.2">
      <c r="A478" s="152" t="s">
        <v>560</v>
      </c>
      <c r="B478" s="152">
        <v>25.222000000000001</v>
      </c>
      <c r="C478" s="152">
        <v>10.8</v>
      </c>
    </row>
    <row r="479" spans="1:3" x14ac:dyDescent="0.2">
      <c r="A479" s="152" t="s">
        <v>561</v>
      </c>
      <c r="B479" s="152">
        <v>25.318999999999999</v>
      </c>
      <c r="C479" s="152">
        <v>10.8</v>
      </c>
    </row>
    <row r="480" spans="1:3" x14ac:dyDescent="0.2">
      <c r="A480" s="152" t="s">
        <v>562</v>
      </c>
      <c r="B480" s="152">
        <v>25.318999999999999</v>
      </c>
      <c r="C480" s="152">
        <v>10.8</v>
      </c>
    </row>
    <row r="481" spans="1:3" x14ac:dyDescent="0.2">
      <c r="A481" s="152" t="s">
        <v>563</v>
      </c>
      <c r="B481" s="152">
        <v>25.318999999999999</v>
      </c>
      <c r="C481" s="152">
        <v>10.8</v>
      </c>
    </row>
    <row r="482" spans="1:3" x14ac:dyDescent="0.2">
      <c r="A482" s="152" t="s">
        <v>564</v>
      </c>
      <c r="B482" s="152">
        <v>25.222000000000001</v>
      </c>
      <c r="C482" s="152">
        <v>10.8</v>
      </c>
    </row>
    <row r="483" spans="1:3" x14ac:dyDescent="0.2">
      <c r="A483" s="152" t="s">
        <v>565</v>
      </c>
      <c r="B483" s="152">
        <v>25.222000000000001</v>
      </c>
      <c r="C483" s="152">
        <v>10.8</v>
      </c>
    </row>
    <row r="484" spans="1:3" x14ac:dyDescent="0.2">
      <c r="A484" s="152" t="s">
        <v>566</v>
      </c>
      <c r="B484" s="152">
        <v>25.222000000000001</v>
      </c>
      <c r="C484" s="152">
        <v>10.8</v>
      </c>
    </row>
    <row r="485" spans="1:3" x14ac:dyDescent="0.2">
      <c r="A485" s="152" t="s">
        <v>567</v>
      </c>
      <c r="B485" s="152">
        <v>25.222000000000001</v>
      </c>
      <c r="C485" s="152">
        <v>10.8</v>
      </c>
    </row>
    <row r="486" spans="1:3" x14ac:dyDescent="0.2">
      <c r="A486" s="152" t="s">
        <v>568</v>
      </c>
      <c r="B486" s="152">
        <v>25.318999999999999</v>
      </c>
      <c r="C486" s="152">
        <v>21.5</v>
      </c>
    </row>
    <row r="487" spans="1:3" x14ac:dyDescent="0.2">
      <c r="A487" s="152" t="s">
        <v>569</v>
      </c>
      <c r="B487" s="152">
        <v>25.318999999999999</v>
      </c>
      <c r="C487" s="152">
        <v>10.8</v>
      </c>
    </row>
    <row r="488" spans="1:3" x14ac:dyDescent="0.2">
      <c r="A488" s="152" t="s">
        <v>570</v>
      </c>
      <c r="B488" s="152">
        <v>25.318999999999999</v>
      </c>
      <c r="C488" s="152">
        <v>10.8</v>
      </c>
    </row>
    <row r="489" spans="1:3" x14ac:dyDescent="0.2">
      <c r="A489" s="152" t="s">
        <v>571</v>
      </c>
      <c r="B489" s="152">
        <v>25.318999999999999</v>
      </c>
      <c r="C489" s="152">
        <v>10.8</v>
      </c>
    </row>
    <row r="490" spans="1:3" x14ac:dyDescent="0.2">
      <c r="A490" s="152" t="s">
        <v>572</v>
      </c>
      <c r="B490" s="152">
        <v>25.222000000000001</v>
      </c>
      <c r="C490" s="152">
        <v>10.8</v>
      </c>
    </row>
    <row r="491" spans="1:3" x14ac:dyDescent="0.2">
      <c r="A491" s="152" t="s">
        <v>573</v>
      </c>
      <c r="B491" s="152">
        <v>25.222000000000001</v>
      </c>
      <c r="C491" s="152">
        <v>10.8</v>
      </c>
    </row>
    <row r="492" spans="1:3" x14ac:dyDescent="0.2">
      <c r="A492" s="152" t="s">
        <v>574</v>
      </c>
      <c r="B492" s="152">
        <v>25.222000000000001</v>
      </c>
      <c r="C492" s="152">
        <v>10.8</v>
      </c>
    </row>
    <row r="493" spans="1:3" x14ac:dyDescent="0.2">
      <c r="A493" s="152" t="s">
        <v>575</v>
      </c>
      <c r="B493" s="152">
        <v>25.222000000000001</v>
      </c>
      <c r="C493" s="152">
        <v>10.8</v>
      </c>
    </row>
    <row r="494" spans="1:3" x14ac:dyDescent="0.2">
      <c r="A494" s="152" t="s">
        <v>576</v>
      </c>
      <c r="B494" s="152">
        <v>25.222000000000001</v>
      </c>
      <c r="C494" s="152">
        <v>10.8</v>
      </c>
    </row>
    <row r="495" spans="1:3" x14ac:dyDescent="0.2">
      <c r="A495" s="152" t="s">
        <v>577</v>
      </c>
      <c r="B495" s="152">
        <v>25.222000000000001</v>
      </c>
      <c r="C495" s="152">
        <v>10.8</v>
      </c>
    </row>
    <row r="496" spans="1:3" x14ac:dyDescent="0.2">
      <c r="A496" s="152" t="s">
        <v>578</v>
      </c>
      <c r="B496" s="152">
        <v>25.125</v>
      </c>
      <c r="C496" s="152">
        <v>10.8</v>
      </c>
    </row>
    <row r="497" spans="1:3" x14ac:dyDescent="0.2">
      <c r="A497" s="152" t="s">
        <v>579</v>
      </c>
      <c r="B497" s="152">
        <v>25.125</v>
      </c>
      <c r="C497" s="152">
        <v>10.8</v>
      </c>
    </row>
    <row r="498" spans="1:3" x14ac:dyDescent="0.2">
      <c r="A498" s="152" t="s">
        <v>580</v>
      </c>
      <c r="B498" s="152">
        <v>25.222000000000001</v>
      </c>
      <c r="C498" s="152">
        <v>10.8</v>
      </c>
    </row>
    <row r="499" spans="1:3" x14ac:dyDescent="0.2">
      <c r="A499" s="152" t="s">
        <v>581</v>
      </c>
      <c r="B499" s="152">
        <v>25.222000000000001</v>
      </c>
      <c r="C499" s="152">
        <v>10.8</v>
      </c>
    </row>
    <row r="500" spans="1:3" x14ac:dyDescent="0.2">
      <c r="A500" s="152" t="s">
        <v>582</v>
      </c>
      <c r="B500" s="152">
        <v>25.222000000000001</v>
      </c>
      <c r="C500" s="152">
        <v>10.8</v>
      </c>
    </row>
    <row r="501" spans="1:3" x14ac:dyDescent="0.2">
      <c r="A501" s="152" t="s">
        <v>583</v>
      </c>
      <c r="B501" s="152">
        <v>25.222000000000001</v>
      </c>
      <c r="C501" s="152">
        <v>10.8</v>
      </c>
    </row>
    <row r="502" spans="1:3" x14ac:dyDescent="0.2">
      <c r="A502" s="152" t="s">
        <v>584</v>
      </c>
      <c r="B502" s="152">
        <v>25.222000000000001</v>
      </c>
      <c r="C502" s="152">
        <v>10.8</v>
      </c>
    </row>
    <row r="503" spans="1:3" x14ac:dyDescent="0.2">
      <c r="A503" s="152" t="s">
        <v>585</v>
      </c>
      <c r="B503" s="152">
        <v>25.222000000000001</v>
      </c>
      <c r="C503" s="152">
        <v>10.8</v>
      </c>
    </row>
    <row r="504" spans="1:3" x14ac:dyDescent="0.2">
      <c r="A504" s="152" t="s">
        <v>586</v>
      </c>
      <c r="B504" s="152">
        <v>25.222000000000001</v>
      </c>
      <c r="C504" s="152">
        <v>10.8</v>
      </c>
    </row>
    <row r="505" spans="1:3" x14ac:dyDescent="0.2">
      <c r="A505" s="152" t="s">
        <v>587</v>
      </c>
      <c r="B505" s="152">
        <v>25.222000000000001</v>
      </c>
      <c r="C505" s="152">
        <v>10.8</v>
      </c>
    </row>
    <row r="506" spans="1:3" x14ac:dyDescent="0.2">
      <c r="A506" s="152" t="s">
        <v>588</v>
      </c>
      <c r="B506" s="152">
        <v>25.222000000000001</v>
      </c>
      <c r="C506" s="152">
        <v>10.8</v>
      </c>
    </row>
    <row r="507" spans="1:3" x14ac:dyDescent="0.2">
      <c r="A507" s="152" t="s">
        <v>589</v>
      </c>
      <c r="B507" s="152">
        <v>25.222000000000001</v>
      </c>
      <c r="C507" s="152">
        <v>10.8</v>
      </c>
    </row>
    <row r="508" spans="1:3" x14ac:dyDescent="0.2">
      <c r="A508" s="152" t="s">
        <v>590</v>
      </c>
      <c r="B508" s="152">
        <v>25.222000000000001</v>
      </c>
      <c r="C508" s="152">
        <v>10.8</v>
      </c>
    </row>
    <row r="509" spans="1:3" x14ac:dyDescent="0.2">
      <c r="A509" s="152" t="s">
        <v>591</v>
      </c>
      <c r="B509" s="152">
        <v>25.222000000000001</v>
      </c>
      <c r="C509" s="152">
        <v>10.8</v>
      </c>
    </row>
    <row r="510" spans="1:3" x14ac:dyDescent="0.2">
      <c r="A510" s="152" t="s">
        <v>592</v>
      </c>
      <c r="B510" s="152">
        <v>25.222000000000001</v>
      </c>
      <c r="C510" s="152">
        <v>10.8</v>
      </c>
    </row>
    <row r="511" spans="1:3" x14ac:dyDescent="0.2">
      <c r="A511" s="152" t="s">
        <v>593</v>
      </c>
      <c r="B511" s="152">
        <v>25.222000000000001</v>
      </c>
      <c r="C511" s="152">
        <v>10.8</v>
      </c>
    </row>
    <row r="512" spans="1:3" x14ac:dyDescent="0.2">
      <c r="A512" s="152" t="s">
        <v>594</v>
      </c>
      <c r="B512" s="152">
        <v>25.318999999999999</v>
      </c>
      <c r="C512" s="152">
        <v>10.8</v>
      </c>
    </row>
    <row r="513" spans="1:3" x14ac:dyDescent="0.2">
      <c r="A513" s="152" t="s">
        <v>595</v>
      </c>
      <c r="B513" s="152">
        <v>25.222000000000001</v>
      </c>
      <c r="C513" s="152">
        <v>10.8</v>
      </c>
    </row>
    <row r="514" spans="1:3" x14ac:dyDescent="0.2">
      <c r="A514" s="152" t="s">
        <v>596</v>
      </c>
      <c r="B514" s="152">
        <v>25.222000000000001</v>
      </c>
      <c r="C514" s="152">
        <v>10.8</v>
      </c>
    </row>
    <row r="515" spans="1:3" x14ac:dyDescent="0.2">
      <c r="A515" s="152" t="s">
        <v>597</v>
      </c>
      <c r="B515" s="152">
        <v>25.222000000000001</v>
      </c>
      <c r="C515" s="152">
        <v>10.8</v>
      </c>
    </row>
    <row r="516" spans="1:3" x14ac:dyDescent="0.2">
      <c r="A516" s="152" t="s">
        <v>598</v>
      </c>
      <c r="B516" s="152">
        <v>25.222000000000001</v>
      </c>
      <c r="C516" s="152">
        <v>10.8</v>
      </c>
    </row>
    <row r="517" spans="1:3" x14ac:dyDescent="0.2">
      <c r="A517" s="152" t="s">
        <v>599</v>
      </c>
      <c r="B517" s="152">
        <v>25.222000000000001</v>
      </c>
      <c r="C517" s="152">
        <v>10.8</v>
      </c>
    </row>
    <row r="518" spans="1:3" x14ac:dyDescent="0.2">
      <c r="A518" s="152" t="s">
        <v>600</v>
      </c>
      <c r="B518" s="152">
        <v>25.222000000000001</v>
      </c>
      <c r="C518" s="152">
        <v>10.8</v>
      </c>
    </row>
    <row r="519" spans="1:3" x14ac:dyDescent="0.2">
      <c r="A519" s="152" t="s">
        <v>601</v>
      </c>
      <c r="B519" s="152">
        <v>25.222000000000001</v>
      </c>
      <c r="C519" s="152">
        <v>10.8</v>
      </c>
    </row>
    <row r="520" spans="1:3" x14ac:dyDescent="0.2">
      <c r="A520" s="152" t="s">
        <v>602</v>
      </c>
      <c r="B520" s="152">
        <v>25.222000000000001</v>
      </c>
      <c r="C520" s="152">
        <v>10.8</v>
      </c>
    </row>
    <row r="521" spans="1:3" x14ac:dyDescent="0.2">
      <c r="A521" s="152" t="s">
        <v>603</v>
      </c>
      <c r="B521" s="152">
        <v>25.222000000000001</v>
      </c>
      <c r="C521" s="152">
        <v>10.8</v>
      </c>
    </row>
    <row r="522" spans="1:3" x14ac:dyDescent="0.2">
      <c r="A522" s="152" t="s">
        <v>604</v>
      </c>
      <c r="B522" s="152">
        <v>25.222000000000001</v>
      </c>
      <c r="C522" s="152">
        <v>10.8</v>
      </c>
    </row>
    <row r="523" spans="1:3" x14ac:dyDescent="0.2">
      <c r="A523" s="152" t="s">
        <v>605</v>
      </c>
      <c r="B523" s="152">
        <v>25.222000000000001</v>
      </c>
      <c r="C523" s="152">
        <v>10.8</v>
      </c>
    </row>
    <row r="524" spans="1:3" x14ac:dyDescent="0.2">
      <c r="A524" s="152" t="s">
        <v>606</v>
      </c>
      <c r="B524" s="152">
        <v>25.222000000000001</v>
      </c>
      <c r="C524" s="152">
        <v>10.8</v>
      </c>
    </row>
    <row r="525" spans="1:3" x14ac:dyDescent="0.2">
      <c r="A525" s="152" t="s">
        <v>607</v>
      </c>
      <c r="B525" s="152">
        <v>25.222000000000001</v>
      </c>
      <c r="C525" s="152">
        <v>10.8</v>
      </c>
    </row>
    <row r="526" spans="1:3" x14ac:dyDescent="0.2">
      <c r="A526" s="152" t="s">
        <v>608</v>
      </c>
      <c r="B526" s="152">
        <v>25.222000000000001</v>
      </c>
      <c r="C526" s="152">
        <v>10.8</v>
      </c>
    </row>
    <row r="527" spans="1:3" x14ac:dyDescent="0.2">
      <c r="A527" s="152" t="s">
        <v>609</v>
      </c>
      <c r="B527" s="152">
        <v>25.222000000000001</v>
      </c>
      <c r="C527" s="152">
        <v>10.8</v>
      </c>
    </row>
    <row r="528" spans="1:3" x14ac:dyDescent="0.2">
      <c r="A528" s="152" t="s">
        <v>610</v>
      </c>
      <c r="B528" s="152">
        <v>25.222000000000001</v>
      </c>
      <c r="C528" s="152">
        <v>10.8</v>
      </c>
    </row>
    <row r="529" spans="1:3" x14ac:dyDescent="0.2">
      <c r="A529" s="152" t="s">
        <v>611</v>
      </c>
      <c r="B529" s="152">
        <v>25.222000000000001</v>
      </c>
      <c r="C529" s="152">
        <v>10.8</v>
      </c>
    </row>
    <row r="530" spans="1:3" x14ac:dyDescent="0.2">
      <c r="A530" s="152" t="s">
        <v>612</v>
      </c>
      <c r="B530" s="152">
        <v>25.318999999999999</v>
      </c>
      <c r="C530" s="152">
        <v>10.8</v>
      </c>
    </row>
    <row r="531" spans="1:3" x14ac:dyDescent="0.2">
      <c r="A531" s="152" t="s">
        <v>613</v>
      </c>
      <c r="B531" s="152">
        <v>25.318999999999999</v>
      </c>
      <c r="C531" s="152">
        <v>10.8</v>
      </c>
    </row>
    <row r="532" spans="1:3" x14ac:dyDescent="0.2">
      <c r="A532" s="152" t="s">
        <v>614</v>
      </c>
      <c r="B532" s="152">
        <v>25.318999999999999</v>
      </c>
      <c r="C532" s="152">
        <v>10.8</v>
      </c>
    </row>
    <row r="533" spans="1:3" x14ac:dyDescent="0.2">
      <c r="A533" s="152" t="s">
        <v>615</v>
      </c>
      <c r="B533" s="152">
        <v>25.318999999999999</v>
      </c>
      <c r="C533" s="152">
        <v>10.8</v>
      </c>
    </row>
    <row r="534" spans="1:3" x14ac:dyDescent="0.2">
      <c r="A534" s="152" t="s">
        <v>616</v>
      </c>
      <c r="B534" s="152">
        <v>25.318999999999999</v>
      </c>
      <c r="C534" s="152">
        <v>10.8</v>
      </c>
    </row>
    <row r="535" spans="1:3" x14ac:dyDescent="0.2">
      <c r="A535" s="152" t="s">
        <v>617</v>
      </c>
      <c r="B535" s="152">
        <v>25.318999999999999</v>
      </c>
      <c r="C535" s="152">
        <v>10.8</v>
      </c>
    </row>
    <row r="536" spans="1:3" x14ac:dyDescent="0.2">
      <c r="A536" s="152" t="s">
        <v>618</v>
      </c>
      <c r="B536" s="152">
        <v>25.318999999999999</v>
      </c>
      <c r="C536" s="152">
        <v>10.8</v>
      </c>
    </row>
    <row r="537" spans="1:3" x14ac:dyDescent="0.2">
      <c r="A537" s="152" t="s">
        <v>619</v>
      </c>
      <c r="B537" s="152">
        <v>25.318999999999999</v>
      </c>
      <c r="C537" s="152">
        <v>10.8</v>
      </c>
    </row>
    <row r="538" spans="1:3" x14ac:dyDescent="0.2">
      <c r="A538" s="152" t="s">
        <v>620</v>
      </c>
      <c r="B538" s="152">
        <v>25.318999999999999</v>
      </c>
      <c r="C538" s="152">
        <v>10.8</v>
      </c>
    </row>
    <row r="539" spans="1:3" x14ac:dyDescent="0.2">
      <c r="A539" s="152" t="s">
        <v>621</v>
      </c>
      <c r="B539" s="152">
        <v>25.318999999999999</v>
      </c>
      <c r="C539" s="152">
        <v>10.8</v>
      </c>
    </row>
    <row r="540" spans="1:3" x14ac:dyDescent="0.2">
      <c r="A540" s="152" t="s">
        <v>622</v>
      </c>
      <c r="B540" s="152">
        <v>25.318999999999999</v>
      </c>
      <c r="C540" s="152">
        <v>10.8</v>
      </c>
    </row>
    <row r="541" spans="1:3" x14ac:dyDescent="0.2">
      <c r="A541" s="152" t="s">
        <v>623</v>
      </c>
      <c r="B541" s="152">
        <v>25.318999999999999</v>
      </c>
      <c r="C541" s="152">
        <v>10.8</v>
      </c>
    </row>
    <row r="542" spans="1:3" x14ac:dyDescent="0.2">
      <c r="A542" s="152" t="s">
        <v>624</v>
      </c>
      <c r="B542" s="152">
        <v>25.318999999999999</v>
      </c>
      <c r="C542" s="152">
        <v>10.8</v>
      </c>
    </row>
    <row r="543" spans="1:3" x14ac:dyDescent="0.2">
      <c r="A543" s="152" t="s">
        <v>625</v>
      </c>
      <c r="B543" s="152">
        <v>25.318999999999999</v>
      </c>
      <c r="C543" s="152">
        <v>10.8</v>
      </c>
    </row>
    <row r="544" spans="1:3" x14ac:dyDescent="0.2">
      <c r="A544" s="152" t="s">
        <v>626</v>
      </c>
      <c r="B544" s="152">
        <v>25.318999999999999</v>
      </c>
      <c r="C544" s="152">
        <v>10.8</v>
      </c>
    </row>
    <row r="545" spans="1:3" x14ac:dyDescent="0.2">
      <c r="A545" s="152" t="s">
        <v>627</v>
      </c>
      <c r="B545" s="152">
        <v>25.318999999999999</v>
      </c>
      <c r="C545" s="152">
        <v>10.8</v>
      </c>
    </row>
    <row r="546" spans="1:3" x14ac:dyDescent="0.2">
      <c r="A546" s="152" t="s">
        <v>628</v>
      </c>
      <c r="B546" s="152">
        <v>25.318999999999999</v>
      </c>
      <c r="C546" s="152">
        <v>10.8</v>
      </c>
    </row>
    <row r="547" spans="1:3" x14ac:dyDescent="0.2">
      <c r="A547" s="152" t="s">
        <v>629</v>
      </c>
      <c r="B547" s="152">
        <v>25.318999999999999</v>
      </c>
      <c r="C547" s="152">
        <v>10.8</v>
      </c>
    </row>
    <row r="548" spans="1:3" x14ac:dyDescent="0.2">
      <c r="A548" s="152" t="s">
        <v>630</v>
      </c>
      <c r="B548" s="152">
        <v>25.318999999999999</v>
      </c>
      <c r="C548" s="152">
        <v>10.8</v>
      </c>
    </row>
    <row r="549" spans="1:3" x14ac:dyDescent="0.2">
      <c r="A549" s="152" t="s">
        <v>631</v>
      </c>
      <c r="B549" s="152">
        <v>25.318999999999999</v>
      </c>
      <c r="C549" s="152">
        <v>10.8</v>
      </c>
    </row>
    <row r="550" spans="1:3" x14ac:dyDescent="0.2">
      <c r="A550" s="152" t="s">
        <v>632</v>
      </c>
      <c r="B550" s="152">
        <v>25.318999999999999</v>
      </c>
      <c r="C550" s="152">
        <v>10.8</v>
      </c>
    </row>
    <row r="551" spans="1:3" x14ac:dyDescent="0.2">
      <c r="A551" s="152" t="s">
        <v>633</v>
      </c>
      <c r="B551" s="152">
        <v>25.318999999999999</v>
      </c>
      <c r="C551" s="152">
        <v>10.8</v>
      </c>
    </row>
    <row r="552" spans="1:3" x14ac:dyDescent="0.2">
      <c r="A552" s="152" t="s">
        <v>634</v>
      </c>
      <c r="B552" s="152">
        <v>25.318999999999999</v>
      </c>
      <c r="C552" s="152">
        <v>10.8</v>
      </c>
    </row>
    <row r="553" spans="1:3" x14ac:dyDescent="0.2">
      <c r="A553" s="152" t="s">
        <v>635</v>
      </c>
      <c r="B553" s="152">
        <v>25.318999999999999</v>
      </c>
      <c r="C553" s="152">
        <v>10.8</v>
      </c>
    </row>
    <row r="554" spans="1:3" x14ac:dyDescent="0.2">
      <c r="A554" s="152" t="s">
        <v>636</v>
      </c>
      <c r="B554" s="152">
        <v>25.318999999999999</v>
      </c>
      <c r="C554" s="152">
        <v>10.8</v>
      </c>
    </row>
    <row r="555" spans="1:3" x14ac:dyDescent="0.2">
      <c r="A555" s="152" t="s">
        <v>637</v>
      </c>
      <c r="B555" s="152">
        <v>25.318999999999999</v>
      </c>
      <c r="C555" s="152">
        <v>10.8</v>
      </c>
    </row>
    <row r="556" spans="1:3" x14ac:dyDescent="0.2">
      <c r="A556" s="152" t="s">
        <v>638</v>
      </c>
      <c r="B556" s="152">
        <v>25.318999999999999</v>
      </c>
      <c r="C556" s="152">
        <v>10.8</v>
      </c>
    </row>
    <row r="557" spans="1:3" x14ac:dyDescent="0.2">
      <c r="A557" s="152" t="s">
        <v>639</v>
      </c>
      <c r="B557" s="152">
        <v>25.318999999999999</v>
      </c>
      <c r="C557" s="152">
        <v>10.8</v>
      </c>
    </row>
    <row r="558" spans="1:3" x14ac:dyDescent="0.2">
      <c r="A558" s="152" t="s">
        <v>640</v>
      </c>
      <c r="B558" s="152">
        <v>25.318999999999999</v>
      </c>
      <c r="C558" s="152">
        <v>10.8</v>
      </c>
    </row>
    <row r="559" spans="1:3" x14ac:dyDescent="0.2">
      <c r="A559" s="152" t="s">
        <v>641</v>
      </c>
      <c r="B559" s="152">
        <v>25.318999999999999</v>
      </c>
      <c r="C559" s="152">
        <v>10.8</v>
      </c>
    </row>
    <row r="560" spans="1:3" x14ac:dyDescent="0.2">
      <c r="A560" s="152" t="s">
        <v>642</v>
      </c>
      <c r="B560" s="152">
        <v>25.318999999999999</v>
      </c>
      <c r="C560" s="152">
        <v>10.8</v>
      </c>
    </row>
    <row r="561" spans="1:3" x14ac:dyDescent="0.2">
      <c r="A561" s="152" t="s">
        <v>643</v>
      </c>
      <c r="B561" s="152">
        <v>25.318999999999999</v>
      </c>
      <c r="C561" s="152">
        <v>10.8</v>
      </c>
    </row>
    <row r="562" spans="1:3" x14ac:dyDescent="0.2">
      <c r="A562" s="152" t="s">
        <v>644</v>
      </c>
      <c r="B562" s="152">
        <v>25.318999999999999</v>
      </c>
      <c r="C562" s="152">
        <v>10.8</v>
      </c>
    </row>
    <row r="563" spans="1:3" x14ac:dyDescent="0.2">
      <c r="A563" s="152" t="s">
        <v>645</v>
      </c>
      <c r="B563" s="152">
        <v>25.318999999999999</v>
      </c>
      <c r="C563" s="152">
        <v>10.8</v>
      </c>
    </row>
    <row r="564" spans="1:3" x14ac:dyDescent="0.2">
      <c r="A564" s="152" t="s">
        <v>646</v>
      </c>
      <c r="B564" s="152">
        <v>25.318999999999999</v>
      </c>
      <c r="C564" s="152">
        <v>10.8</v>
      </c>
    </row>
    <row r="565" spans="1:3" x14ac:dyDescent="0.2">
      <c r="A565" s="152" t="s">
        <v>647</v>
      </c>
      <c r="B565" s="152">
        <v>25.318999999999999</v>
      </c>
      <c r="C565" s="152">
        <v>10.8</v>
      </c>
    </row>
    <row r="566" spans="1:3" x14ac:dyDescent="0.2">
      <c r="A566" s="152" t="s">
        <v>648</v>
      </c>
      <c r="B566" s="152">
        <v>25.318999999999999</v>
      </c>
      <c r="C566" s="152">
        <v>10.8</v>
      </c>
    </row>
    <row r="567" spans="1:3" x14ac:dyDescent="0.2">
      <c r="A567" s="152" t="s">
        <v>649</v>
      </c>
      <c r="B567" s="152">
        <v>25.318999999999999</v>
      </c>
      <c r="C567" s="152">
        <v>10.8</v>
      </c>
    </row>
    <row r="568" spans="1:3" x14ac:dyDescent="0.2">
      <c r="A568" s="152" t="s">
        <v>650</v>
      </c>
      <c r="B568" s="152">
        <v>25.318999999999999</v>
      </c>
      <c r="C568" s="152">
        <v>10.8</v>
      </c>
    </row>
    <row r="569" spans="1:3" x14ac:dyDescent="0.2">
      <c r="A569" s="152" t="s">
        <v>651</v>
      </c>
      <c r="B569" s="152">
        <v>25.222000000000001</v>
      </c>
      <c r="C569" s="152">
        <v>10.8</v>
      </c>
    </row>
    <row r="570" spans="1:3" x14ac:dyDescent="0.2">
      <c r="A570" s="152" t="s">
        <v>652</v>
      </c>
      <c r="B570" s="152">
        <v>25.222000000000001</v>
      </c>
      <c r="C570" s="152">
        <v>10.8</v>
      </c>
    </row>
    <row r="571" spans="1:3" x14ac:dyDescent="0.2">
      <c r="A571" s="152" t="s">
        <v>653</v>
      </c>
      <c r="B571" s="152">
        <v>25.222000000000001</v>
      </c>
      <c r="C571" s="152">
        <v>10.8</v>
      </c>
    </row>
    <row r="572" spans="1:3" x14ac:dyDescent="0.2">
      <c r="A572" s="152" t="s">
        <v>654</v>
      </c>
      <c r="B572" s="152">
        <v>25.222000000000001</v>
      </c>
      <c r="C572" s="152">
        <v>10.8</v>
      </c>
    </row>
    <row r="573" spans="1:3" x14ac:dyDescent="0.2">
      <c r="A573" s="152" t="s">
        <v>655</v>
      </c>
      <c r="B573" s="152">
        <v>25.222000000000001</v>
      </c>
      <c r="C573" s="152">
        <v>10.8</v>
      </c>
    </row>
    <row r="574" spans="1:3" x14ac:dyDescent="0.2">
      <c r="A574" s="152" t="s">
        <v>656</v>
      </c>
      <c r="B574" s="152">
        <v>25.318999999999999</v>
      </c>
      <c r="C574" s="152">
        <v>10.8</v>
      </c>
    </row>
    <row r="575" spans="1:3" x14ac:dyDescent="0.2">
      <c r="A575" s="152" t="s">
        <v>657</v>
      </c>
      <c r="B575" s="152">
        <v>25.222000000000001</v>
      </c>
      <c r="C575" s="152">
        <v>10.8</v>
      </c>
    </row>
    <row r="576" spans="1:3" x14ac:dyDescent="0.2">
      <c r="A576" s="152" t="s">
        <v>658</v>
      </c>
      <c r="B576" s="152">
        <v>25.222000000000001</v>
      </c>
      <c r="C576" s="152">
        <v>10.8</v>
      </c>
    </row>
    <row r="577" spans="1:3" x14ac:dyDescent="0.2">
      <c r="A577" s="152" t="s">
        <v>659</v>
      </c>
      <c r="B577" s="152">
        <v>25.222000000000001</v>
      </c>
      <c r="C577" s="152">
        <v>10.8</v>
      </c>
    </row>
    <row r="578" spans="1:3" x14ac:dyDescent="0.2">
      <c r="A578" s="152" t="s">
        <v>660</v>
      </c>
      <c r="B578" s="152">
        <v>25.222000000000001</v>
      </c>
      <c r="C578" s="152">
        <v>10.8</v>
      </c>
    </row>
    <row r="579" spans="1:3" x14ac:dyDescent="0.2">
      <c r="A579" s="152" t="s">
        <v>661</v>
      </c>
      <c r="B579" s="152">
        <v>25.222000000000001</v>
      </c>
      <c r="C579" s="152">
        <v>10.8</v>
      </c>
    </row>
    <row r="580" spans="1:3" x14ac:dyDescent="0.2">
      <c r="A580" s="152" t="s">
        <v>662</v>
      </c>
      <c r="B580" s="152">
        <v>25.222000000000001</v>
      </c>
      <c r="C580" s="152">
        <v>10.8</v>
      </c>
    </row>
    <row r="581" spans="1:3" x14ac:dyDescent="0.2">
      <c r="A581" s="152" t="s">
        <v>663</v>
      </c>
      <c r="B581" s="152">
        <v>25.318999999999999</v>
      </c>
      <c r="C581" s="152">
        <v>10.8</v>
      </c>
    </row>
    <row r="582" spans="1:3" x14ac:dyDescent="0.2">
      <c r="A582" s="152" t="s">
        <v>664</v>
      </c>
      <c r="B582" s="152">
        <v>25.318999999999999</v>
      </c>
      <c r="C582" s="152">
        <v>10.8</v>
      </c>
    </row>
    <row r="583" spans="1:3" x14ac:dyDescent="0.2">
      <c r="A583" s="152" t="s">
        <v>665</v>
      </c>
      <c r="B583" s="152">
        <v>25.318999999999999</v>
      </c>
      <c r="C583" s="152">
        <v>10.8</v>
      </c>
    </row>
    <row r="584" spans="1:3" x14ac:dyDescent="0.2">
      <c r="A584" s="152" t="s">
        <v>666</v>
      </c>
      <c r="B584" s="152">
        <v>25.318999999999999</v>
      </c>
      <c r="C584" s="152">
        <v>10.8</v>
      </c>
    </row>
    <row r="585" spans="1:3" x14ac:dyDescent="0.2">
      <c r="A585" s="152" t="s">
        <v>667</v>
      </c>
      <c r="B585" s="152">
        <v>25.318999999999999</v>
      </c>
      <c r="C585" s="152">
        <v>10.8</v>
      </c>
    </row>
    <row r="586" spans="1:3" x14ac:dyDescent="0.2">
      <c r="A586" s="152" t="s">
        <v>668</v>
      </c>
      <c r="B586" s="152">
        <v>25.318999999999999</v>
      </c>
      <c r="C586" s="152">
        <v>10.8</v>
      </c>
    </row>
    <row r="587" spans="1:3" x14ac:dyDescent="0.2">
      <c r="A587" s="152" t="s">
        <v>669</v>
      </c>
      <c r="B587" s="152">
        <v>25.222000000000001</v>
      </c>
      <c r="C587" s="152">
        <v>10.8</v>
      </c>
    </row>
    <row r="588" spans="1:3" x14ac:dyDescent="0.2">
      <c r="A588" s="152" t="s">
        <v>670</v>
      </c>
      <c r="B588" s="152">
        <v>25.222000000000001</v>
      </c>
      <c r="C588" s="152">
        <v>10.8</v>
      </c>
    </row>
    <row r="589" spans="1:3" x14ac:dyDescent="0.2">
      <c r="A589" s="152" t="s">
        <v>671</v>
      </c>
      <c r="B589" s="152">
        <v>25.222000000000001</v>
      </c>
      <c r="C589" s="152">
        <v>10.8</v>
      </c>
    </row>
    <row r="590" spans="1:3" x14ac:dyDescent="0.2">
      <c r="A590" s="152" t="s">
        <v>672</v>
      </c>
      <c r="B590" s="152">
        <v>25.222000000000001</v>
      </c>
      <c r="C590" s="152">
        <v>10.8</v>
      </c>
    </row>
    <row r="591" spans="1:3" x14ac:dyDescent="0.2">
      <c r="A591" s="152" t="s">
        <v>673</v>
      </c>
      <c r="B591" s="152">
        <v>25.222000000000001</v>
      </c>
      <c r="C591" s="152">
        <v>10.8</v>
      </c>
    </row>
    <row r="592" spans="1:3" x14ac:dyDescent="0.2">
      <c r="A592" s="152" t="s">
        <v>674</v>
      </c>
      <c r="B592" s="152">
        <v>25.222000000000001</v>
      </c>
      <c r="C592" s="152">
        <v>10.8</v>
      </c>
    </row>
    <row r="593" spans="1:3" x14ac:dyDescent="0.2">
      <c r="A593" s="152" t="s">
        <v>675</v>
      </c>
      <c r="B593" s="152">
        <v>25.222000000000001</v>
      </c>
      <c r="C593" s="152">
        <v>10.8</v>
      </c>
    </row>
    <row r="594" spans="1:3" x14ac:dyDescent="0.2">
      <c r="A594" s="152" t="s">
        <v>676</v>
      </c>
      <c r="B594" s="152">
        <v>25.222000000000001</v>
      </c>
      <c r="C594" s="152">
        <v>10.8</v>
      </c>
    </row>
    <row r="595" spans="1:3" x14ac:dyDescent="0.2">
      <c r="A595" s="152" t="s">
        <v>677</v>
      </c>
      <c r="B595" s="152">
        <v>25.222000000000001</v>
      </c>
      <c r="C595" s="152">
        <v>10.8</v>
      </c>
    </row>
    <row r="596" spans="1:3" x14ac:dyDescent="0.2">
      <c r="A596" s="152" t="s">
        <v>678</v>
      </c>
      <c r="B596" s="152">
        <v>25.222000000000001</v>
      </c>
      <c r="C596" s="152">
        <v>10.8</v>
      </c>
    </row>
    <row r="597" spans="1:3" x14ac:dyDescent="0.2">
      <c r="A597" s="152" t="s">
        <v>679</v>
      </c>
      <c r="B597" s="152">
        <v>25.125</v>
      </c>
      <c r="C597" s="152">
        <v>10.8</v>
      </c>
    </row>
    <row r="598" spans="1:3" x14ac:dyDescent="0.2">
      <c r="A598" s="152" t="s">
        <v>680</v>
      </c>
      <c r="B598" s="152">
        <v>25.125</v>
      </c>
      <c r="C598" s="152">
        <v>10.8</v>
      </c>
    </row>
    <row r="599" spans="1:3" x14ac:dyDescent="0.2">
      <c r="A599" s="152" t="s">
        <v>681</v>
      </c>
      <c r="B599" s="152">
        <v>25.125</v>
      </c>
      <c r="C599" s="152">
        <v>10.8</v>
      </c>
    </row>
    <row r="600" spans="1:3" x14ac:dyDescent="0.2">
      <c r="A600" s="152" t="s">
        <v>682</v>
      </c>
      <c r="B600" s="152">
        <v>25.125</v>
      </c>
      <c r="C600" s="152">
        <v>10.8</v>
      </c>
    </row>
    <row r="601" spans="1:3" x14ac:dyDescent="0.2">
      <c r="A601" s="152" t="s">
        <v>683</v>
      </c>
      <c r="B601" s="152">
        <v>25.125</v>
      </c>
      <c r="C601" s="152">
        <v>10.8</v>
      </c>
    </row>
    <row r="602" spans="1:3" x14ac:dyDescent="0.2">
      <c r="A602" s="152" t="s">
        <v>684</v>
      </c>
      <c r="B602" s="152">
        <v>25.125</v>
      </c>
      <c r="C602" s="152">
        <v>10.8</v>
      </c>
    </row>
    <row r="603" spans="1:3" x14ac:dyDescent="0.2">
      <c r="A603" s="152" t="s">
        <v>685</v>
      </c>
      <c r="B603" s="152">
        <v>25.222000000000001</v>
      </c>
      <c r="C603" s="152">
        <v>10.8</v>
      </c>
    </row>
    <row r="604" spans="1:3" x14ac:dyDescent="0.2">
      <c r="A604" s="152" t="s">
        <v>686</v>
      </c>
      <c r="B604" s="152">
        <v>25.222000000000001</v>
      </c>
      <c r="C604" s="152">
        <v>10.8</v>
      </c>
    </row>
    <row r="605" spans="1:3" x14ac:dyDescent="0.2">
      <c r="A605" s="152" t="s">
        <v>687</v>
      </c>
      <c r="B605" s="152">
        <v>25.222000000000001</v>
      </c>
      <c r="C605" s="152">
        <v>10.8</v>
      </c>
    </row>
    <row r="606" spans="1:3" x14ac:dyDescent="0.2">
      <c r="A606" s="152" t="s">
        <v>688</v>
      </c>
      <c r="B606" s="152">
        <v>25.222000000000001</v>
      </c>
      <c r="C606" s="152">
        <v>10.8</v>
      </c>
    </row>
    <row r="607" spans="1:3" x14ac:dyDescent="0.2">
      <c r="A607" s="152" t="s">
        <v>689</v>
      </c>
      <c r="B607" s="152">
        <v>25.222000000000001</v>
      </c>
      <c r="C607" s="152">
        <v>10.8</v>
      </c>
    </row>
    <row r="608" spans="1:3" x14ac:dyDescent="0.2">
      <c r="A608" s="152" t="s">
        <v>690</v>
      </c>
      <c r="B608" s="152">
        <v>25.222000000000001</v>
      </c>
      <c r="C608" s="152">
        <v>10.8</v>
      </c>
    </row>
    <row r="609" spans="1:3" x14ac:dyDescent="0.2">
      <c r="A609" s="152" t="s">
        <v>691</v>
      </c>
      <c r="B609" s="152">
        <v>25.222000000000001</v>
      </c>
      <c r="C609" s="152">
        <v>10.8</v>
      </c>
    </row>
    <row r="610" spans="1:3" x14ac:dyDescent="0.2">
      <c r="A610" s="152" t="s">
        <v>692</v>
      </c>
      <c r="B610" s="152">
        <v>25.222000000000001</v>
      </c>
      <c r="C610" s="152">
        <v>10.8</v>
      </c>
    </row>
    <row r="611" spans="1:3" x14ac:dyDescent="0.2">
      <c r="A611" s="152" t="s">
        <v>693</v>
      </c>
      <c r="B611" s="152">
        <v>25.222000000000001</v>
      </c>
      <c r="C611" s="152">
        <v>10.8</v>
      </c>
    </row>
    <row r="612" spans="1:3" x14ac:dyDescent="0.2">
      <c r="A612" s="152" t="s">
        <v>694</v>
      </c>
      <c r="B612" s="152">
        <v>25.222000000000001</v>
      </c>
      <c r="C612" s="152">
        <v>10.8</v>
      </c>
    </row>
    <row r="613" spans="1:3" x14ac:dyDescent="0.2">
      <c r="A613" s="152" t="s">
        <v>695</v>
      </c>
      <c r="B613" s="152">
        <v>25.222000000000001</v>
      </c>
      <c r="C613" s="152">
        <v>10.8</v>
      </c>
    </row>
    <row r="614" spans="1:3" x14ac:dyDescent="0.2">
      <c r="A614" s="152" t="s">
        <v>696</v>
      </c>
      <c r="B614" s="152">
        <v>25.222000000000001</v>
      </c>
      <c r="C614" s="152">
        <v>10.8</v>
      </c>
    </row>
    <row r="615" spans="1:3" x14ac:dyDescent="0.2">
      <c r="A615" s="152" t="s">
        <v>697</v>
      </c>
      <c r="B615" s="152">
        <v>25.222000000000001</v>
      </c>
      <c r="C615" s="152">
        <v>10.8</v>
      </c>
    </row>
    <row r="616" spans="1:3" x14ac:dyDescent="0.2">
      <c r="A616" s="152" t="s">
        <v>698</v>
      </c>
      <c r="B616" s="152">
        <v>25.318999999999999</v>
      </c>
      <c r="C616" s="152">
        <v>10.8</v>
      </c>
    </row>
    <row r="617" spans="1:3" x14ac:dyDescent="0.2">
      <c r="A617" s="152" t="s">
        <v>699</v>
      </c>
      <c r="B617" s="152">
        <v>25.222000000000001</v>
      </c>
      <c r="C617" s="152">
        <v>10.8</v>
      </c>
    </row>
    <row r="618" spans="1:3" x14ac:dyDescent="0.2">
      <c r="A618" s="152" t="s">
        <v>700</v>
      </c>
      <c r="B618" s="152">
        <v>25.222000000000001</v>
      </c>
      <c r="C618" s="152">
        <v>10.8</v>
      </c>
    </row>
    <row r="619" spans="1:3" x14ac:dyDescent="0.2">
      <c r="A619" s="152" t="s">
        <v>701</v>
      </c>
      <c r="B619" s="152">
        <v>25.222000000000001</v>
      </c>
      <c r="C619" s="152">
        <v>10.8</v>
      </c>
    </row>
    <row r="620" spans="1:3" x14ac:dyDescent="0.2">
      <c r="A620" s="152" t="s">
        <v>702</v>
      </c>
      <c r="B620" s="152">
        <v>25.222000000000001</v>
      </c>
      <c r="C620" s="152">
        <v>10.8</v>
      </c>
    </row>
    <row r="621" spans="1:3" x14ac:dyDescent="0.2">
      <c r="A621" s="152" t="s">
        <v>703</v>
      </c>
      <c r="B621" s="152">
        <v>25.222000000000001</v>
      </c>
      <c r="C621" s="152">
        <v>10.8</v>
      </c>
    </row>
    <row r="622" spans="1:3" x14ac:dyDescent="0.2">
      <c r="A622" s="152" t="s">
        <v>704</v>
      </c>
      <c r="B622" s="152">
        <v>25.222000000000001</v>
      </c>
      <c r="C622" s="152">
        <v>10.8</v>
      </c>
    </row>
    <row r="623" spans="1:3" x14ac:dyDescent="0.2">
      <c r="A623" s="152" t="s">
        <v>705</v>
      </c>
      <c r="B623" s="152">
        <v>25.222000000000001</v>
      </c>
      <c r="C623" s="152">
        <v>10.8</v>
      </c>
    </row>
    <row r="624" spans="1:3" x14ac:dyDescent="0.2">
      <c r="A624" s="152" t="s">
        <v>706</v>
      </c>
      <c r="B624" s="152">
        <v>25.222000000000001</v>
      </c>
      <c r="C624" s="152">
        <v>10.8</v>
      </c>
    </row>
    <row r="625" spans="1:3" x14ac:dyDescent="0.2">
      <c r="A625" s="152" t="s">
        <v>707</v>
      </c>
      <c r="B625" s="152">
        <v>25.222000000000001</v>
      </c>
      <c r="C625" s="152">
        <v>10.8</v>
      </c>
    </row>
    <row r="626" spans="1:3" x14ac:dyDescent="0.2">
      <c r="A626" s="152" t="s">
        <v>708</v>
      </c>
      <c r="B626" s="152">
        <v>25.222000000000001</v>
      </c>
      <c r="C626" s="152">
        <v>10.8</v>
      </c>
    </row>
    <row r="627" spans="1:3" x14ac:dyDescent="0.2">
      <c r="A627" s="152" t="s">
        <v>709</v>
      </c>
      <c r="B627" s="152">
        <v>25.222000000000001</v>
      </c>
      <c r="C627" s="152">
        <v>10.8</v>
      </c>
    </row>
    <row r="628" spans="1:3" x14ac:dyDescent="0.2">
      <c r="A628" s="152" t="s">
        <v>710</v>
      </c>
      <c r="B628" s="152">
        <v>25.222000000000001</v>
      </c>
      <c r="C628" s="152">
        <v>10.8</v>
      </c>
    </row>
    <row r="629" spans="1:3" x14ac:dyDescent="0.2">
      <c r="A629" s="152" t="s">
        <v>711</v>
      </c>
      <c r="B629" s="152">
        <v>25.222000000000001</v>
      </c>
      <c r="C629" s="152">
        <v>10.8</v>
      </c>
    </row>
    <row r="630" spans="1:3" x14ac:dyDescent="0.2">
      <c r="A630" s="152" t="s">
        <v>712</v>
      </c>
      <c r="B630" s="152">
        <v>25.222000000000001</v>
      </c>
      <c r="C630" s="152">
        <v>10.8</v>
      </c>
    </row>
    <row r="631" spans="1:3" x14ac:dyDescent="0.2">
      <c r="A631" s="152" t="s">
        <v>713</v>
      </c>
      <c r="B631" s="152">
        <v>25.222000000000001</v>
      </c>
      <c r="C631" s="152">
        <v>10.8</v>
      </c>
    </row>
    <row r="632" spans="1:3" x14ac:dyDescent="0.2">
      <c r="A632" s="152" t="s">
        <v>714</v>
      </c>
      <c r="B632" s="152">
        <v>25.222000000000001</v>
      </c>
      <c r="C632" s="152">
        <v>10.8</v>
      </c>
    </row>
    <row r="633" spans="1:3" x14ac:dyDescent="0.2">
      <c r="A633" s="152" t="s">
        <v>715</v>
      </c>
      <c r="B633" s="152">
        <v>25.222000000000001</v>
      </c>
      <c r="C633" s="152">
        <v>10.8</v>
      </c>
    </row>
    <row r="634" spans="1:3" x14ac:dyDescent="0.2">
      <c r="A634" s="152" t="s">
        <v>716</v>
      </c>
      <c r="B634" s="152">
        <v>25.222000000000001</v>
      </c>
      <c r="C634" s="152">
        <v>10.8</v>
      </c>
    </row>
    <row r="635" spans="1:3" x14ac:dyDescent="0.2">
      <c r="A635" s="152" t="s">
        <v>717</v>
      </c>
      <c r="B635" s="152">
        <v>25.222000000000001</v>
      </c>
      <c r="C635" s="152">
        <v>10.8</v>
      </c>
    </row>
    <row r="636" spans="1:3" x14ac:dyDescent="0.2">
      <c r="A636" s="152" t="s">
        <v>718</v>
      </c>
      <c r="B636" s="152">
        <v>25.222000000000001</v>
      </c>
      <c r="C636" s="152">
        <v>10.8</v>
      </c>
    </row>
    <row r="637" spans="1:3" x14ac:dyDescent="0.2">
      <c r="A637" s="152" t="s">
        <v>719</v>
      </c>
      <c r="B637" s="152">
        <v>25.222000000000001</v>
      </c>
      <c r="C637" s="152">
        <v>10.8</v>
      </c>
    </row>
    <row r="638" spans="1:3" x14ac:dyDescent="0.2">
      <c r="A638" s="152" t="s">
        <v>720</v>
      </c>
      <c r="B638" s="152">
        <v>25.222000000000001</v>
      </c>
      <c r="C638" s="152">
        <v>10.8</v>
      </c>
    </row>
    <row r="639" spans="1:3" x14ac:dyDescent="0.2">
      <c r="A639" s="152" t="s">
        <v>721</v>
      </c>
      <c r="B639" s="152">
        <v>25.222000000000001</v>
      </c>
      <c r="C639" s="152">
        <v>10.8</v>
      </c>
    </row>
    <row r="640" spans="1:3" x14ac:dyDescent="0.2">
      <c r="A640" s="152" t="s">
        <v>722</v>
      </c>
      <c r="B640" s="152">
        <v>25.222000000000001</v>
      </c>
      <c r="C640" s="152">
        <v>10.8</v>
      </c>
    </row>
    <row r="641" spans="1:3" x14ac:dyDescent="0.2">
      <c r="A641" s="152" t="s">
        <v>723</v>
      </c>
      <c r="B641" s="152">
        <v>25.222000000000001</v>
      </c>
      <c r="C641" s="152">
        <v>10.8</v>
      </c>
    </row>
    <row r="642" spans="1:3" x14ac:dyDescent="0.2">
      <c r="A642" s="152" t="s">
        <v>724</v>
      </c>
      <c r="B642" s="152">
        <v>25.222000000000001</v>
      </c>
      <c r="C642" s="152">
        <v>10.8</v>
      </c>
    </row>
    <row r="643" spans="1:3" x14ac:dyDescent="0.2">
      <c r="A643" s="152" t="s">
        <v>725</v>
      </c>
      <c r="B643" s="152">
        <v>25.222000000000001</v>
      </c>
      <c r="C643" s="152">
        <v>10.8</v>
      </c>
    </row>
    <row r="644" spans="1:3" x14ac:dyDescent="0.2">
      <c r="A644" s="152" t="s">
        <v>726</v>
      </c>
      <c r="B644" s="152">
        <v>25.222000000000001</v>
      </c>
      <c r="C644" s="152">
        <v>10.8</v>
      </c>
    </row>
    <row r="645" spans="1:3" x14ac:dyDescent="0.2">
      <c r="A645" s="152" t="s">
        <v>727</v>
      </c>
      <c r="B645" s="152">
        <v>25.125</v>
      </c>
      <c r="C645" s="152">
        <v>10.8</v>
      </c>
    </row>
    <row r="646" spans="1:3" x14ac:dyDescent="0.2">
      <c r="A646" s="152" t="s">
        <v>728</v>
      </c>
      <c r="B646" s="152">
        <v>25.222000000000001</v>
      </c>
      <c r="C646" s="152">
        <v>10.8</v>
      </c>
    </row>
    <row r="647" spans="1:3" x14ac:dyDescent="0.2">
      <c r="A647" s="152" t="s">
        <v>729</v>
      </c>
      <c r="B647" s="152">
        <v>25.222000000000001</v>
      </c>
      <c r="C647" s="152">
        <v>10.8</v>
      </c>
    </row>
    <row r="648" spans="1:3" x14ac:dyDescent="0.2">
      <c r="A648" s="152" t="s">
        <v>730</v>
      </c>
      <c r="B648" s="152">
        <v>25.222000000000001</v>
      </c>
      <c r="C648" s="152">
        <v>10.8</v>
      </c>
    </row>
    <row r="649" spans="1:3" x14ac:dyDescent="0.2">
      <c r="A649" s="152" t="s">
        <v>731</v>
      </c>
      <c r="B649" s="152">
        <v>25.222000000000001</v>
      </c>
      <c r="C649" s="152">
        <v>10.8</v>
      </c>
    </row>
    <row r="650" spans="1:3" x14ac:dyDescent="0.2">
      <c r="A650" s="152" t="s">
        <v>732</v>
      </c>
      <c r="B650" s="152">
        <v>25.318999999999999</v>
      </c>
      <c r="C650" s="152">
        <v>10.8</v>
      </c>
    </row>
    <row r="651" spans="1:3" x14ac:dyDescent="0.2">
      <c r="A651" s="152" t="s">
        <v>733</v>
      </c>
      <c r="B651" s="152">
        <v>25.318999999999999</v>
      </c>
      <c r="C651" s="152">
        <v>10.8</v>
      </c>
    </row>
    <row r="652" spans="1:3" x14ac:dyDescent="0.2">
      <c r="A652" s="152" t="s">
        <v>734</v>
      </c>
      <c r="B652" s="152">
        <v>25.222000000000001</v>
      </c>
      <c r="C652" s="152">
        <v>10.8</v>
      </c>
    </row>
    <row r="653" spans="1:3" x14ac:dyDescent="0.2">
      <c r="A653" s="152" t="s">
        <v>735</v>
      </c>
      <c r="B653" s="152">
        <v>25.222000000000001</v>
      </c>
      <c r="C653" s="152">
        <v>10.8</v>
      </c>
    </row>
    <row r="654" spans="1:3" x14ac:dyDescent="0.2">
      <c r="A654" s="152" t="s">
        <v>736</v>
      </c>
      <c r="B654" s="152">
        <v>25.222000000000001</v>
      </c>
      <c r="C654" s="152">
        <v>10.8</v>
      </c>
    </row>
    <row r="655" spans="1:3" x14ac:dyDescent="0.2">
      <c r="A655" s="152" t="s">
        <v>737</v>
      </c>
      <c r="B655" s="152">
        <v>25.222000000000001</v>
      </c>
      <c r="C655" s="152">
        <v>10.8</v>
      </c>
    </row>
    <row r="656" spans="1:3" x14ac:dyDescent="0.2">
      <c r="A656" s="152" t="s">
        <v>738</v>
      </c>
      <c r="B656" s="152">
        <v>25.125</v>
      </c>
      <c r="C656" s="152">
        <v>10.8</v>
      </c>
    </row>
    <row r="657" spans="1:3" x14ac:dyDescent="0.2">
      <c r="A657" s="152" t="s">
        <v>739</v>
      </c>
      <c r="B657" s="152">
        <v>25.125</v>
      </c>
      <c r="C657" s="152">
        <v>10.8</v>
      </c>
    </row>
    <row r="658" spans="1:3" x14ac:dyDescent="0.2">
      <c r="A658" s="152" t="s">
        <v>740</v>
      </c>
      <c r="B658" s="152">
        <v>25.125</v>
      </c>
      <c r="C658" s="152">
        <v>10.8</v>
      </c>
    </row>
    <row r="659" spans="1:3" x14ac:dyDescent="0.2">
      <c r="A659" s="152" t="s">
        <v>741</v>
      </c>
      <c r="B659" s="152">
        <v>25.125</v>
      </c>
      <c r="C659" s="152">
        <v>10.8</v>
      </c>
    </row>
    <row r="660" spans="1:3" x14ac:dyDescent="0.2">
      <c r="A660" s="152" t="s">
        <v>742</v>
      </c>
      <c r="B660" s="152">
        <v>25.125</v>
      </c>
      <c r="C660" s="152">
        <v>10.8</v>
      </c>
    </row>
    <row r="661" spans="1:3" x14ac:dyDescent="0.2">
      <c r="A661" s="152" t="s">
        <v>743</v>
      </c>
      <c r="B661" s="152">
        <v>25.125</v>
      </c>
      <c r="C661" s="152">
        <v>10.8</v>
      </c>
    </row>
    <row r="662" spans="1:3" x14ac:dyDescent="0.2">
      <c r="A662" s="152" t="s">
        <v>744</v>
      </c>
      <c r="B662" s="152">
        <v>25.125</v>
      </c>
      <c r="C662" s="152">
        <v>10.8</v>
      </c>
    </row>
    <row r="663" spans="1:3" x14ac:dyDescent="0.2">
      <c r="A663" s="152" t="s">
        <v>745</v>
      </c>
      <c r="B663" s="152">
        <v>25.125</v>
      </c>
      <c r="C663" s="152">
        <v>10.8</v>
      </c>
    </row>
    <row r="664" spans="1:3" x14ac:dyDescent="0.2">
      <c r="A664" s="152" t="s">
        <v>746</v>
      </c>
      <c r="B664" s="152">
        <v>25.125</v>
      </c>
      <c r="C664" s="152">
        <v>10.8</v>
      </c>
    </row>
    <row r="665" spans="1:3" x14ac:dyDescent="0.2">
      <c r="A665" s="152" t="s">
        <v>747</v>
      </c>
      <c r="B665" s="152">
        <v>25.125</v>
      </c>
      <c r="C665" s="152">
        <v>10.8</v>
      </c>
    </row>
    <row r="666" spans="1:3" x14ac:dyDescent="0.2">
      <c r="A666" s="152" t="s">
        <v>748</v>
      </c>
      <c r="B666" s="152">
        <v>25.125</v>
      </c>
      <c r="C666" s="152">
        <v>10.8</v>
      </c>
    </row>
    <row r="667" spans="1:3" x14ac:dyDescent="0.2">
      <c r="A667" s="152" t="s">
        <v>749</v>
      </c>
      <c r="B667" s="152">
        <v>25.125</v>
      </c>
      <c r="C667" s="152">
        <v>10.8</v>
      </c>
    </row>
    <row r="668" spans="1:3" x14ac:dyDescent="0.2">
      <c r="A668" s="152" t="s">
        <v>750</v>
      </c>
      <c r="B668" s="152">
        <v>25.125</v>
      </c>
      <c r="C668" s="152">
        <v>10.8</v>
      </c>
    </row>
    <row r="669" spans="1:3" x14ac:dyDescent="0.2">
      <c r="A669" s="152" t="s">
        <v>751</v>
      </c>
      <c r="B669" s="152">
        <v>25.125</v>
      </c>
      <c r="C669" s="152">
        <v>10.8</v>
      </c>
    </row>
    <row r="670" spans="1:3" x14ac:dyDescent="0.2">
      <c r="A670" s="152" t="s">
        <v>752</v>
      </c>
      <c r="B670" s="152">
        <v>25.125</v>
      </c>
      <c r="C670" s="152">
        <v>10.8</v>
      </c>
    </row>
    <row r="671" spans="1:3" x14ac:dyDescent="0.2">
      <c r="A671" s="152" t="s">
        <v>753</v>
      </c>
      <c r="B671" s="152">
        <v>25.222000000000001</v>
      </c>
      <c r="C671" s="152">
        <v>10.8</v>
      </c>
    </row>
    <row r="672" spans="1:3" x14ac:dyDescent="0.2">
      <c r="A672" s="152" t="s">
        <v>754</v>
      </c>
      <c r="B672" s="152">
        <v>25.318999999999999</v>
      </c>
      <c r="C672" s="152">
        <v>10.8</v>
      </c>
    </row>
    <row r="673" spans="1:3" x14ac:dyDescent="0.2">
      <c r="A673" s="152" t="s">
        <v>755</v>
      </c>
      <c r="B673" s="152">
        <v>25.318999999999999</v>
      </c>
      <c r="C673" s="152">
        <v>10.8</v>
      </c>
    </row>
    <row r="674" spans="1:3" x14ac:dyDescent="0.2">
      <c r="A674" s="153" t="s">
        <v>756</v>
      </c>
      <c r="B674" s="153">
        <v>25.222000000000001</v>
      </c>
      <c r="C674" s="153">
        <v>10.8</v>
      </c>
    </row>
    <row r="675" spans="1:3" x14ac:dyDescent="0.2">
      <c r="A675" s="153" t="s">
        <v>757</v>
      </c>
      <c r="B675" s="153">
        <v>25.222000000000001</v>
      </c>
      <c r="C675" s="153">
        <v>10.8</v>
      </c>
    </row>
    <row r="676" spans="1:3" x14ac:dyDescent="0.2">
      <c r="A676" s="153" t="s">
        <v>758</v>
      </c>
      <c r="B676" s="153">
        <v>25.222000000000001</v>
      </c>
      <c r="C676" s="153">
        <v>10.8</v>
      </c>
    </row>
    <row r="677" spans="1:3" x14ac:dyDescent="0.2">
      <c r="A677" s="153" t="s">
        <v>759</v>
      </c>
      <c r="B677" s="153">
        <v>25.222000000000001</v>
      </c>
      <c r="C677" s="153">
        <v>10.8</v>
      </c>
    </row>
    <row r="678" spans="1:3" x14ac:dyDescent="0.2">
      <c r="A678" s="153" t="s">
        <v>760</v>
      </c>
      <c r="B678" s="153">
        <v>25.222000000000001</v>
      </c>
      <c r="C678" s="153">
        <v>21.5</v>
      </c>
    </row>
    <row r="679" spans="1:3" x14ac:dyDescent="0.2">
      <c r="A679" s="153" t="s">
        <v>761</v>
      </c>
      <c r="B679" s="153">
        <v>25.222000000000001</v>
      </c>
      <c r="C679" s="153">
        <v>32.299999999999997</v>
      </c>
    </row>
    <row r="680" spans="1:3" x14ac:dyDescent="0.2">
      <c r="A680" s="153" t="s">
        <v>762</v>
      </c>
      <c r="B680" s="153">
        <v>25.318999999999999</v>
      </c>
      <c r="C680" s="153">
        <v>32.299999999999997</v>
      </c>
    </row>
    <row r="681" spans="1:3" x14ac:dyDescent="0.2">
      <c r="A681" s="153" t="s">
        <v>763</v>
      </c>
      <c r="B681" s="153">
        <v>25.222000000000001</v>
      </c>
      <c r="C681" s="153">
        <v>32.299999999999997</v>
      </c>
    </row>
    <row r="682" spans="1:3" x14ac:dyDescent="0.2">
      <c r="A682" s="153" t="s">
        <v>764</v>
      </c>
      <c r="B682" s="153">
        <v>25.222000000000001</v>
      </c>
      <c r="C682" s="153">
        <v>32.299999999999997</v>
      </c>
    </row>
    <row r="683" spans="1:3" x14ac:dyDescent="0.2">
      <c r="A683" s="153" t="s">
        <v>765</v>
      </c>
      <c r="B683" s="153">
        <v>25.222000000000001</v>
      </c>
      <c r="C683" s="153">
        <v>32.299999999999997</v>
      </c>
    </row>
    <row r="684" spans="1:3" x14ac:dyDescent="0.2">
      <c r="A684" s="153" t="s">
        <v>766</v>
      </c>
      <c r="B684" s="153">
        <v>25.318999999999999</v>
      </c>
      <c r="C684" s="153">
        <v>32.299999999999997</v>
      </c>
    </row>
    <row r="685" spans="1:3" x14ac:dyDescent="0.2">
      <c r="A685" s="153" t="s">
        <v>767</v>
      </c>
      <c r="B685" s="153">
        <v>25.318999999999999</v>
      </c>
      <c r="C685" s="153">
        <v>32.299999999999997</v>
      </c>
    </row>
    <row r="686" spans="1:3" x14ac:dyDescent="0.2">
      <c r="A686" s="153" t="s">
        <v>768</v>
      </c>
      <c r="B686" s="153">
        <v>25.318999999999999</v>
      </c>
      <c r="C686" s="153">
        <v>32.299999999999997</v>
      </c>
    </row>
    <row r="687" spans="1:3" x14ac:dyDescent="0.2">
      <c r="A687" s="153" t="s">
        <v>769</v>
      </c>
      <c r="B687" s="153">
        <v>25.318999999999999</v>
      </c>
      <c r="C687" s="153">
        <v>32.299999999999997</v>
      </c>
    </row>
    <row r="688" spans="1:3" x14ac:dyDescent="0.2">
      <c r="A688" s="153" t="s">
        <v>770</v>
      </c>
      <c r="B688" s="153">
        <v>25.318999999999999</v>
      </c>
      <c r="C688" s="153">
        <v>32.299999999999997</v>
      </c>
    </row>
    <row r="689" spans="1:3" x14ac:dyDescent="0.2">
      <c r="A689" s="153" t="s">
        <v>771</v>
      </c>
      <c r="B689" s="153">
        <v>25.318999999999999</v>
      </c>
      <c r="C689" s="153">
        <v>32.299999999999997</v>
      </c>
    </row>
    <row r="690" spans="1:3" x14ac:dyDescent="0.2">
      <c r="A690" s="153" t="s">
        <v>772</v>
      </c>
      <c r="B690" s="153">
        <v>25.318999999999999</v>
      </c>
      <c r="C690" s="153">
        <v>32.299999999999997</v>
      </c>
    </row>
    <row r="691" spans="1:3" x14ac:dyDescent="0.2">
      <c r="A691" s="153" t="s">
        <v>773</v>
      </c>
      <c r="B691" s="153">
        <v>25.318999999999999</v>
      </c>
      <c r="C691" s="153">
        <v>32.299999999999997</v>
      </c>
    </row>
    <row r="692" spans="1:3" x14ac:dyDescent="0.2">
      <c r="A692" s="153" t="s">
        <v>774</v>
      </c>
      <c r="B692" s="153">
        <v>25.318999999999999</v>
      </c>
      <c r="C692" s="153">
        <v>32.299999999999997</v>
      </c>
    </row>
    <row r="693" spans="1:3" x14ac:dyDescent="0.2">
      <c r="A693" s="153" t="s">
        <v>775</v>
      </c>
      <c r="B693" s="153">
        <v>25.318999999999999</v>
      </c>
      <c r="C693" s="153">
        <v>32.299999999999997</v>
      </c>
    </row>
    <row r="694" spans="1:3" x14ac:dyDescent="0.2">
      <c r="A694" s="153" t="s">
        <v>776</v>
      </c>
      <c r="B694" s="153">
        <v>25.318999999999999</v>
      </c>
      <c r="C694" s="153">
        <v>32.299999999999997</v>
      </c>
    </row>
    <row r="695" spans="1:3" x14ac:dyDescent="0.2">
      <c r="A695" s="153" t="s">
        <v>777</v>
      </c>
      <c r="B695" s="153">
        <v>25.318999999999999</v>
      </c>
      <c r="C695" s="153">
        <v>32.299999999999997</v>
      </c>
    </row>
    <row r="696" spans="1:3" x14ac:dyDescent="0.2">
      <c r="A696" s="153" t="s">
        <v>778</v>
      </c>
      <c r="B696" s="153">
        <v>25.318999999999999</v>
      </c>
      <c r="C696" s="153">
        <v>32.299999999999997</v>
      </c>
    </row>
    <row r="697" spans="1:3" x14ac:dyDescent="0.2">
      <c r="A697" s="153" t="s">
        <v>779</v>
      </c>
      <c r="B697" s="153">
        <v>25.318999999999999</v>
      </c>
      <c r="C697" s="153">
        <v>32.299999999999997</v>
      </c>
    </row>
    <row r="698" spans="1:3" x14ac:dyDescent="0.2">
      <c r="A698" s="153" t="s">
        <v>780</v>
      </c>
      <c r="B698" s="153">
        <v>25.318999999999999</v>
      </c>
      <c r="C698" s="153">
        <v>32.299999999999997</v>
      </c>
    </row>
    <row r="699" spans="1:3" x14ac:dyDescent="0.2">
      <c r="A699" s="153" t="s">
        <v>781</v>
      </c>
      <c r="B699" s="153">
        <v>25.318999999999999</v>
      </c>
      <c r="C699" s="153">
        <v>32.299999999999997</v>
      </c>
    </row>
    <row r="700" spans="1:3" x14ac:dyDescent="0.2">
      <c r="A700" s="153" t="s">
        <v>782</v>
      </c>
      <c r="B700" s="153">
        <v>25.318999999999999</v>
      </c>
      <c r="C700" s="153">
        <v>32.299999999999997</v>
      </c>
    </row>
    <row r="701" spans="1:3" x14ac:dyDescent="0.2">
      <c r="A701" s="153" t="s">
        <v>783</v>
      </c>
      <c r="B701" s="153">
        <v>25.318999999999999</v>
      </c>
      <c r="C701" s="153">
        <v>32.299999999999997</v>
      </c>
    </row>
    <row r="702" spans="1:3" x14ac:dyDescent="0.2">
      <c r="A702" s="153" t="s">
        <v>784</v>
      </c>
      <c r="B702" s="153">
        <v>25.318999999999999</v>
      </c>
      <c r="C702" s="153">
        <v>32.299999999999997</v>
      </c>
    </row>
    <row r="703" spans="1:3" x14ac:dyDescent="0.2">
      <c r="A703" s="153" t="s">
        <v>785</v>
      </c>
      <c r="B703" s="153">
        <v>25.318999999999999</v>
      </c>
      <c r="C703" s="153">
        <v>32.299999999999997</v>
      </c>
    </row>
    <row r="704" spans="1:3" x14ac:dyDescent="0.2">
      <c r="A704" s="153" t="s">
        <v>786</v>
      </c>
      <c r="B704" s="153">
        <v>25.318999999999999</v>
      </c>
      <c r="C704" s="153">
        <v>32.299999999999997</v>
      </c>
    </row>
    <row r="705" spans="1:3" x14ac:dyDescent="0.2">
      <c r="A705" s="153" t="s">
        <v>787</v>
      </c>
      <c r="B705" s="153">
        <v>25.318999999999999</v>
      </c>
      <c r="C705" s="153">
        <v>21.5</v>
      </c>
    </row>
    <row r="706" spans="1:3" x14ac:dyDescent="0.2">
      <c r="A706" s="153" t="s">
        <v>788</v>
      </c>
      <c r="B706" s="153">
        <v>25.318999999999999</v>
      </c>
      <c r="C706" s="153">
        <v>32.299999999999997</v>
      </c>
    </row>
    <row r="707" spans="1:3" x14ac:dyDescent="0.2">
      <c r="A707" s="153" t="s">
        <v>789</v>
      </c>
      <c r="B707" s="153">
        <v>25.318999999999999</v>
      </c>
      <c r="C707" s="153">
        <v>32.299999999999997</v>
      </c>
    </row>
    <row r="708" spans="1:3" x14ac:dyDescent="0.2">
      <c r="A708" s="153" t="s">
        <v>790</v>
      </c>
      <c r="B708" s="153">
        <v>25.318999999999999</v>
      </c>
      <c r="C708" s="153">
        <v>21.5</v>
      </c>
    </row>
    <row r="709" spans="1:3" x14ac:dyDescent="0.2">
      <c r="A709" s="153" t="s">
        <v>791</v>
      </c>
      <c r="B709" s="153">
        <v>25.318999999999999</v>
      </c>
      <c r="C709" s="153">
        <v>32.299999999999997</v>
      </c>
    </row>
    <row r="710" spans="1:3" x14ac:dyDescent="0.2">
      <c r="A710" s="153" t="s">
        <v>792</v>
      </c>
      <c r="B710" s="153">
        <v>25.318999999999999</v>
      </c>
      <c r="C710" s="153">
        <v>32.299999999999997</v>
      </c>
    </row>
    <row r="711" spans="1:3" x14ac:dyDescent="0.2">
      <c r="A711" s="153" t="s">
        <v>793</v>
      </c>
      <c r="B711" s="153">
        <v>25.318999999999999</v>
      </c>
      <c r="C711" s="153">
        <v>32.299999999999997</v>
      </c>
    </row>
    <row r="712" spans="1:3" x14ac:dyDescent="0.2">
      <c r="A712" s="153" t="s">
        <v>794</v>
      </c>
      <c r="B712" s="153">
        <v>25.318999999999999</v>
      </c>
      <c r="C712" s="153">
        <v>32.299999999999997</v>
      </c>
    </row>
    <row r="713" spans="1:3" x14ac:dyDescent="0.2">
      <c r="A713" s="153" t="s">
        <v>795</v>
      </c>
      <c r="B713" s="153">
        <v>25.318999999999999</v>
      </c>
      <c r="C713" s="153">
        <v>32.299999999999997</v>
      </c>
    </row>
    <row r="714" spans="1:3" x14ac:dyDescent="0.2">
      <c r="A714" s="153" t="s">
        <v>796</v>
      </c>
      <c r="B714" s="153">
        <v>25.318999999999999</v>
      </c>
      <c r="C714" s="153">
        <v>32.299999999999997</v>
      </c>
    </row>
    <row r="715" spans="1:3" x14ac:dyDescent="0.2">
      <c r="A715" s="153" t="s">
        <v>797</v>
      </c>
      <c r="B715" s="153">
        <v>25.318999999999999</v>
      </c>
      <c r="C715" s="153">
        <v>32.299999999999997</v>
      </c>
    </row>
    <row r="716" spans="1:3" x14ac:dyDescent="0.2">
      <c r="A716" s="153" t="s">
        <v>798</v>
      </c>
      <c r="B716" s="153">
        <v>25.318999999999999</v>
      </c>
      <c r="C716" s="153">
        <v>32.299999999999997</v>
      </c>
    </row>
    <row r="717" spans="1:3" x14ac:dyDescent="0.2">
      <c r="A717" s="153" t="s">
        <v>799</v>
      </c>
      <c r="B717" s="153">
        <v>25.318999999999999</v>
      </c>
      <c r="C717" s="153">
        <v>32.299999999999997</v>
      </c>
    </row>
    <row r="718" spans="1:3" x14ac:dyDescent="0.2">
      <c r="A718" s="153" t="s">
        <v>800</v>
      </c>
      <c r="B718" s="153">
        <v>25.318999999999999</v>
      </c>
      <c r="C718" s="153">
        <v>32.299999999999997</v>
      </c>
    </row>
    <row r="719" spans="1:3" x14ac:dyDescent="0.2">
      <c r="A719" s="153" t="s">
        <v>801</v>
      </c>
      <c r="B719" s="153">
        <v>25.318999999999999</v>
      </c>
      <c r="C719" s="153">
        <v>32.299999999999997</v>
      </c>
    </row>
    <row r="720" spans="1:3" x14ac:dyDescent="0.2">
      <c r="A720" s="153" t="s">
        <v>802</v>
      </c>
      <c r="B720" s="153">
        <v>25.318999999999999</v>
      </c>
      <c r="C720" s="153">
        <v>32.299999999999997</v>
      </c>
    </row>
    <row r="721" spans="1:3" x14ac:dyDescent="0.2">
      <c r="A721" s="153" t="s">
        <v>803</v>
      </c>
      <c r="B721" s="153">
        <v>25.318999999999999</v>
      </c>
      <c r="C721" s="153">
        <v>32.299999999999997</v>
      </c>
    </row>
    <row r="722" spans="1:3" x14ac:dyDescent="0.2">
      <c r="A722" s="153" t="s">
        <v>804</v>
      </c>
      <c r="B722" s="153">
        <v>25.318999999999999</v>
      </c>
      <c r="C722" s="153">
        <v>32.299999999999997</v>
      </c>
    </row>
    <row r="723" spans="1:3" x14ac:dyDescent="0.2">
      <c r="A723" s="153" t="s">
        <v>805</v>
      </c>
      <c r="B723" s="153">
        <v>25.318999999999999</v>
      </c>
      <c r="C723" s="153">
        <v>32.299999999999997</v>
      </c>
    </row>
    <row r="724" spans="1:3" x14ac:dyDescent="0.2">
      <c r="A724" s="153" t="s">
        <v>806</v>
      </c>
      <c r="B724" s="153">
        <v>25.318999999999999</v>
      </c>
      <c r="C724" s="153">
        <v>21.5</v>
      </c>
    </row>
    <row r="725" spans="1:3" x14ac:dyDescent="0.2">
      <c r="A725" s="153" t="s">
        <v>807</v>
      </c>
      <c r="B725" s="153">
        <v>25.318999999999999</v>
      </c>
      <c r="C725" s="153">
        <v>21.5</v>
      </c>
    </row>
    <row r="726" spans="1:3" x14ac:dyDescent="0.2">
      <c r="A726" s="153" t="s">
        <v>808</v>
      </c>
      <c r="B726" s="153">
        <v>25.318999999999999</v>
      </c>
      <c r="C726" s="153">
        <v>21.5</v>
      </c>
    </row>
    <row r="727" spans="1:3" x14ac:dyDescent="0.2">
      <c r="A727" s="153" t="s">
        <v>809</v>
      </c>
      <c r="B727" s="153">
        <v>25.318999999999999</v>
      </c>
      <c r="C727" s="153">
        <v>32.299999999999997</v>
      </c>
    </row>
    <row r="728" spans="1:3" x14ac:dyDescent="0.2">
      <c r="A728" s="153" t="s">
        <v>810</v>
      </c>
      <c r="B728" s="153">
        <v>25.318999999999999</v>
      </c>
      <c r="C728" s="153">
        <v>21.5</v>
      </c>
    </row>
    <row r="729" spans="1:3" x14ac:dyDescent="0.2">
      <c r="A729" s="153" t="s">
        <v>811</v>
      </c>
      <c r="B729" s="153">
        <v>25.318999999999999</v>
      </c>
      <c r="C729" s="153">
        <v>21.5</v>
      </c>
    </row>
    <row r="730" spans="1:3" x14ac:dyDescent="0.2">
      <c r="A730" s="153" t="s">
        <v>812</v>
      </c>
      <c r="B730" s="153">
        <v>25.318999999999999</v>
      </c>
      <c r="C730" s="153">
        <v>21.5</v>
      </c>
    </row>
    <row r="731" spans="1:3" x14ac:dyDescent="0.2">
      <c r="A731" s="153" t="s">
        <v>813</v>
      </c>
      <c r="B731" s="153">
        <v>25.318999999999999</v>
      </c>
      <c r="C731" s="153">
        <v>21.5</v>
      </c>
    </row>
    <row r="732" spans="1:3" x14ac:dyDescent="0.2">
      <c r="A732" s="153" t="s">
        <v>814</v>
      </c>
      <c r="B732" s="153">
        <v>25.318999999999999</v>
      </c>
      <c r="C732" s="153">
        <v>21.5</v>
      </c>
    </row>
    <row r="733" spans="1:3" x14ac:dyDescent="0.2">
      <c r="A733" s="153" t="s">
        <v>815</v>
      </c>
      <c r="B733" s="153">
        <v>25.318999999999999</v>
      </c>
      <c r="C733" s="153">
        <v>21.5</v>
      </c>
    </row>
    <row r="734" spans="1:3" x14ac:dyDescent="0.2">
      <c r="A734" s="153" t="s">
        <v>816</v>
      </c>
      <c r="B734" s="153">
        <v>25.318999999999999</v>
      </c>
      <c r="C734" s="153">
        <v>21.5</v>
      </c>
    </row>
    <row r="735" spans="1:3" x14ac:dyDescent="0.2">
      <c r="A735" s="153" t="s">
        <v>817</v>
      </c>
      <c r="B735" s="153">
        <v>25.318999999999999</v>
      </c>
      <c r="C735" s="153">
        <v>32.299999999999997</v>
      </c>
    </row>
    <row r="736" spans="1:3" x14ac:dyDescent="0.2">
      <c r="A736" s="153" t="s">
        <v>818</v>
      </c>
      <c r="B736" s="153">
        <v>25.318999999999999</v>
      </c>
      <c r="C736" s="153">
        <v>21.5</v>
      </c>
    </row>
    <row r="737" spans="1:3" x14ac:dyDescent="0.2">
      <c r="A737" s="153" t="s">
        <v>819</v>
      </c>
      <c r="B737" s="153">
        <v>25.318999999999999</v>
      </c>
      <c r="C737" s="153">
        <v>21.5</v>
      </c>
    </row>
    <row r="738" spans="1:3" x14ac:dyDescent="0.2">
      <c r="A738" s="153" t="s">
        <v>820</v>
      </c>
      <c r="B738" s="153">
        <v>25.318999999999999</v>
      </c>
      <c r="C738" s="153">
        <v>21.5</v>
      </c>
    </row>
    <row r="739" spans="1:3" x14ac:dyDescent="0.2">
      <c r="A739" s="153" t="s">
        <v>821</v>
      </c>
      <c r="B739" s="153">
        <v>25.318999999999999</v>
      </c>
      <c r="C739" s="153">
        <v>21.5</v>
      </c>
    </row>
    <row r="740" spans="1:3" x14ac:dyDescent="0.2">
      <c r="A740" s="153" t="s">
        <v>822</v>
      </c>
      <c r="B740" s="153">
        <v>25.318999999999999</v>
      </c>
      <c r="C740" s="153">
        <v>21.5</v>
      </c>
    </row>
    <row r="741" spans="1:3" x14ac:dyDescent="0.2">
      <c r="A741" s="153" t="s">
        <v>823</v>
      </c>
      <c r="B741" s="153">
        <v>25.222000000000001</v>
      </c>
      <c r="C741" s="153">
        <v>21.5</v>
      </c>
    </row>
    <row r="742" spans="1:3" x14ac:dyDescent="0.2">
      <c r="A742" s="153" t="s">
        <v>824</v>
      </c>
      <c r="B742" s="153">
        <v>25.222000000000001</v>
      </c>
      <c r="C742" s="153">
        <v>21.5</v>
      </c>
    </row>
    <row r="743" spans="1:3" x14ac:dyDescent="0.2">
      <c r="A743" s="153" t="s">
        <v>825</v>
      </c>
      <c r="B743" s="153">
        <v>25.318999999999999</v>
      </c>
      <c r="C743" s="153">
        <v>21.5</v>
      </c>
    </row>
    <row r="744" spans="1:3" x14ac:dyDescent="0.2">
      <c r="A744" s="153" t="s">
        <v>826</v>
      </c>
      <c r="B744" s="153">
        <v>25.318999999999999</v>
      </c>
      <c r="C744" s="153">
        <v>21.5</v>
      </c>
    </row>
    <row r="745" spans="1:3" x14ac:dyDescent="0.2">
      <c r="A745" s="153" t="s">
        <v>827</v>
      </c>
      <c r="B745" s="153">
        <v>25.318999999999999</v>
      </c>
      <c r="C745" s="153">
        <v>21.5</v>
      </c>
    </row>
    <row r="746" spans="1:3" x14ac:dyDescent="0.2">
      <c r="A746" s="153" t="s">
        <v>828</v>
      </c>
      <c r="B746" s="153">
        <v>25.318999999999999</v>
      </c>
      <c r="C746" s="153">
        <v>32.299999999999997</v>
      </c>
    </row>
    <row r="747" spans="1:3" x14ac:dyDescent="0.2">
      <c r="A747" s="153" t="s">
        <v>829</v>
      </c>
      <c r="B747" s="153">
        <v>25.318999999999999</v>
      </c>
      <c r="C747" s="153">
        <v>21.5</v>
      </c>
    </row>
    <row r="748" spans="1:3" x14ac:dyDescent="0.2">
      <c r="A748" s="153" t="s">
        <v>830</v>
      </c>
      <c r="B748" s="153">
        <v>25.318999999999999</v>
      </c>
      <c r="C748" s="153">
        <v>32.299999999999997</v>
      </c>
    </row>
    <row r="749" spans="1:3" x14ac:dyDescent="0.2">
      <c r="A749" s="153" t="s">
        <v>831</v>
      </c>
      <c r="B749" s="153">
        <v>25.318999999999999</v>
      </c>
      <c r="C749" s="153">
        <v>21.5</v>
      </c>
    </row>
    <row r="750" spans="1:3" x14ac:dyDescent="0.2">
      <c r="A750" s="153" t="s">
        <v>832</v>
      </c>
      <c r="B750" s="153">
        <v>25.318999999999999</v>
      </c>
      <c r="C750" s="153">
        <v>21.5</v>
      </c>
    </row>
    <row r="751" spans="1:3" x14ac:dyDescent="0.2">
      <c r="A751" s="153" t="s">
        <v>833</v>
      </c>
      <c r="B751" s="153">
        <v>25.318999999999999</v>
      </c>
      <c r="C751" s="153">
        <v>21.5</v>
      </c>
    </row>
    <row r="752" spans="1:3" x14ac:dyDescent="0.2">
      <c r="A752" s="153" t="s">
        <v>834</v>
      </c>
      <c r="B752" s="153">
        <v>25.318999999999999</v>
      </c>
      <c r="C752" s="153">
        <v>21.5</v>
      </c>
    </row>
    <row r="753" spans="1:3" x14ac:dyDescent="0.2">
      <c r="A753" s="153" t="s">
        <v>835</v>
      </c>
      <c r="B753" s="153">
        <v>25.318999999999999</v>
      </c>
      <c r="C753" s="153">
        <v>21.5</v>
      </c>
    </row>
    <row r="754" spans="1:3" x14ac:dyDescent="0.2">
      <c r="A754" s="153" t="s">
        <v>836</v>
      </c>
      <c r="B754" s="153">
        <v>25.318999999999999</v>
      </c>
      <c r="C754" s="153">
        <v>21.5</v>
      </c>
    </row>
    <row r="755" spans="1:3" x14ac:dyDescent="0.2">
      <c r="A755" s="153" t="s">
        <v>837</v>
      </c>
      <c r="B755" s="153">
        <v>25.222000000000001</v>
      </c>
      <c r="C755" s="153">
        <v>21.5</v>
      </c>
    </row>
    <row r="756" spans="1:3" x14ac:dyDescent="0.2">
      <c r="A756" s="153" t="s">
        <v>838</v>
      </c>
      <c r="B756" s="153">
        <v>25.222000000000001</v>
      </c>
      <c r="C756" s="153">
        <v>32.299999999999997</v>
      </c>
    </row>
    <row r="757" spans="1:3" x14ac:dyDescent="0.2">
      <c r="A757" s="153" t="s">
        <v>839</v>
      </c>
      <c r="B757" s="153">
        <v>25.222000000000001</v>
      </c>
      <c r="C757" s="153">
        <v>32.299999999999997</v>
      </c>
    </row>
    <row r="758" spans="1:3" x14ac:dyDescent="0.2">
      <c r="A758" s="153" t="s">
        <v>840</v>
      </c>
      <c r="B758" s="153">
        <v>25.222000000000001</v>
      </c>
      <c r="C758" s="153">
        <v>32.299999999999997</v>
      </c>
    </row>
    <row r="759" spans="1:3" x14ac:dyDescent="0.2">
      <c r="A759" s="153" t="s">
        <v>841</v>
      </c>
      <c r="B759" s="153">
        <v>25.222000000000001</v>
      </c>
      <c r="C759" s="153">
        <v>32.299999999999997</v>
      </c>
    </row>
    <row r="760" spans="1:3" x14ac:dyDescent="0.2">
      <c r="A760" s="153" t="s">
        <v>842</v>
      </c>
      <c r="B760" s="153">
        <v>25.222000000000001</v>
      </c>
      <c r="C760" s="153">
        <v>32.299999999999997</v>
      </c>
    </row>
    <row r="761" spans="1:3" x14ac:dyDescent="0.2">
      <c r="A761" s="153" t="s">
        <v>843</v>
      </c>
      <c r="B761" s="153">
        <v>25.222000000000001</v>
      </c>
      <c r="C761" s="153">
        <v>32.299999999999997</v>
      </c>
    </row>
    <row r="762" spans="1:3" x14ac:dyDescent="0.2">
      <c r="A762" s="153" t="s">
        <v>844</v>
      </c>
      <c r="B762" s="153">
        <v>25.222000000000001</v>
      </c>
      <c r="C762" s="153">
        <v>32.299999999999997</v>
      </c>
    </row>
    <row r="763" spans="1:3" x14ac:dyDescent="0.2">
      <c r="A763" s="153" t="s">
        <v>845</v>
      </c>
      <c r="B763" s="153">
        <v>25.222000000000001</v>
      </c>
      <c r="C763" s="153">
        <v>32.299999999999997</v>
      </c>
    </row>
    <row r="764" spans="1:3" x14ac:dyDescent="0.2">
      <c r="A764" s="153" t="s">
        <v>846</v>
      </c>
      <c r="B764" s="153">
        <v>25.318999999999999</v>
      </c>
      <c r="C764" s="153">
        <v>32.299999999999997</v>
      </c>
    </row>
    <row r="765" spans="1:3" x14ac:dyDescent="0.2">
      <c r="A765" s="153" t="s">
        <v>847</v>
      </c>
      <c r="B765" s="153">
        <v>25.318999999999999</v>
      </c>
      <c r="C765" s="153">
        <v>32.299999999999997</v>
      </c>
    </row>
    <row r="766" spans="1:3" x14ac:dyDescent="0.2">
      <c r="A766" s="153" t="s">
        <v>848</v>
      </c>
      <c r="B766" s="153">
        <v>25.318999999999999</v>
      </c>
      <c r="C766" s="153">
        <v>32.299999999999997</v>
      </c>
    </row>
    <row r="767" spans="1:3" x14ac:dyDescent="0.2">
      <c r="A767" s="153" t="s">
        <v>849</v>
      </c>
      <c r="B767" s="153">
        <v>25.222000000000001</v>
      </c>
      <c r="C767" s="153">
        <v>32.299999999999997</v>
      </c>
    </row>
    <row r="768" spans="1:3" x14ac:dyDescent="0.2">
      <c r="A768" s="153" t="s">
        <v>850</v>
      </c>
      <c r="B768" s="153">
        <v>25.222000000000001</v>
      </c>
      <c r="C768" s="153">
        <v>32.299999999999997</v>
      </c>
    </row>
    <row r="769" spans="1:3" x14ac:dyDescent="0.2">
      <c r="A769" s="153" t="s">
        <v>851</v>
      </c>
      <c r="B769" s="153">
        <v>25.222000000000001</v>
      </c>
      <c r="C769" s="153">
        <v>32.299999999999997</v>
      </c>
    </row>
    <row r="770" spans="1:3" x14ac:dyDescent="0.2">
      <c r="A770" s="153" t="s">
        <v>852</v>
      </c>
      <c r="B770" s="153">
        <v>25.222000000000001</v>
      </c>
      <c r="C770" s="153">
        <v>32.299999999999997</v>
      </c>
    </row>
    <row r="771" spans="1:3" x14ac:dyDescent="0.2">
      <c r="A771" s="153" t="s">
        <v>853</v>
      </c>
      <c r="B771" s="153">
        <v>25.222000000000001</v>
      </c>
      <c r="C771" s="153">
        <v>32.299999999999997</v>
      </c>
    </row>
    <row r="772" spans="1:3" x14ac:dyDescent="0.2">
      <c r="A772" s="153" t="s">
        <v>854</v>
      </c>
      <c r="B772" s="153">
        <v>25.222000000000001</v>
      </c>
      <c r="C772" s="153">
        <v>32.299999999999997</v>
      </c>
    </row>
    <row r="773" spans="1:3" x14ac:dyDescent="0.2">
      <c r="A773" s="153" t="s">
        <v>855</v>
      </c>
      <c r="B773" s="153">
        <v>25.318999999999999</v>
      </c>
      <c r="C773" s="153">
        <v>32.299999999999997</v>
      </c>
    </row>
    <row r="774" spans="1:3" x14ac:dyDescent="0.2">
      <c r="A774" s="153" t="s">
        <v>856</v>
      </c>
      <c r="B774" s="153">
        <v>25.222000000000001</v>
      </c>
      <c r="C774" s="153">
        <v>32.299999999999997</v>
      </c>
    </row>
    <row r="775" spans="1:3" x14ac:dyDescent="0.2">
      <c r="A775" s="153" t="s">
        <v>857</v>
      </c>
      <c r="B775" s="153">
        <v>25.222000000000001</v>
      </c>
      <c r="C775" s="153">
        <v>10.8</v>
      </c>
    </row>
    <row r="776" spans="1:3" x14ac:dyDescent="0.2">
      <c r="A776" s="153" t="s">
        <v>858</v>
      </c>
      <c r="B776" s="153">
        <v>25.222000000000001</v>
      </c>
      <c r="C776" s="153">
        <v>10.8</v>
      </c>
    </row>
    <row r="777" spans="1:3" x14ac:dyDescent="0.2">
      <c r="A777" s="153" t="s">
        <v>859</v>
      </c>
      <c r="B777" s="153">
        <v>25.222000000000001</v>
      </c>
      <c r="C777" s="153">
        <v>10.8</v>
      </c>
    </row>
    <row r="778" spans="1:3" x14ac:dyDescent="0.2">
      <c r="A778" s="153" t="s">
        <v>860</v>
      </c>
      <c r="B778" s="153">
        <v>25.222000000000001</v>
      </c>
      <c r="C778" s="153">
        <v>10.8</v>
      </c>
    </row>
    <row r="779" spans="1:3" x14ac:dyDescent="0.2">
      <c r="A779" s="153" t="s">
        <v>861</v>
      </c>
      <c r="B779" s="153">
        <v>25.125</v>
      </c>
      <c r="C779" s="153">
        <v>10.8</v>
      </c>
    </row>
    <row r="780" spans="1:3" x14ac:dyDescent="0.2">
      <c r="A780" s="153" t="s">
        <v>862</v>
      </c>
      <c r="B780" s="153">
        <v>25.125</v>
      </c>
      <c r="C780" s="153">
        <v>10.8</v>
      </c>
    </row>
    <row r="781" spans="1:3" x14ac:dyDescent="0.2">
      <c r="A781" s="153" t="s">
        <v>863</v>
      </c>
      <c r="B781" s="153">
        <v>25.125</v>
      </c>
      <c r="C781" s="153">
        <v>10.8</v>
      </c>
    </row>
    <row r="782" spans="1:3" x14ac:dyDescent="0.2">
      <c r="A782" s="153" t="s">
        <v>864</v>
      </c>
      <c r="B782" s="153">
        <v>25.125</v>
      </c>
      <c r="C782" s="153">
        <v>10.8</v>
      </c>
    </row>
    <row r="783" spans="1:3" x14ac:dyDescent="0.2">
      <c r="A783" s="153" t="s">
        <v>865</v>
      </c>
      <c r="B783" s="153">
        <v>25.125</v>
      </c>
      <c r="C783" s="153">
        <v>10.8</v>
      </c>
    </row>
    <row r="784" spans="1:3" x14ac:dyDescent="0.2">
      <c r="A784" s="153" t="s">
        <v>866</v>
      </c>
      <c r="B784" s="153">
        <v>25.125</v>
      </c>
      <c r="C784" s="153">
        <v>10.8</v>
      </c>
    </row>
    <row r="785" spans="1:3" x14ac:dyDescent="0.2">
      <c r="A785" s="153" t="s">
        <v>867</v>
      </c>
      <c r="B785" s="153">
        <v>25.125</v>
      </c>
      <c r="C785" s="153">
        <v>10.8</v>
      </c>
    </row>
    <row r="786" spans="1:3" x14ac:dyDescent="0.2">
      <c r="A786" s="153" t="s">
        <v>868</v>
      </c>
      <c r="B786" s="153">
        <v>25.125</v>
      </c>
      <c r="C786" s="153">
        <v>10.8</v>
      </c>
    </row>
    <row r="787" spans="1:3" x14ac:dyDescent="0.2">
      <c r="A787" s="153" t="s">
        <v>869</v>
      </c>
      <c r="B787" s="153">
        <v>25.125</v>
      </c>
      <c r="C787" s="153">
        <v>10.8</v>
      </c>
    </row>
    <row r="788" spans="1:3" x14ac:dyDescent="0.2">
      <c r="A788" s="153" t="s">
        <v>870</v>
      </c>
      <c r="B788" s="153">
        <v>25.125</v>
      </c>
      <c r="C788" s="153">
        <v>10.8</v>
      </c>
    </row>
    <row r="789" spans="1:3" x14ac:dyDescent="0.2">
      <c r="A789" s="153" t="s">
        <v>871</v>
      </c>
      <c r="B789" s="153">
        <v>25.222000000000001</v>
      </c>
      <c r="C789" s="153">
        <v>10.8</v>
      </c>
    </row>
    <row r="790" spans="1:3" x14ac:dyDescent="0.2">
      <c r="A790" s="153" t="s">
        <v>872</v>
      </c>
      <c r="B790" s="153">
        <v>25.222000000000001</v>
      </c>
      <c r="C790" s="153">
        <v>10.8</v>
      </c>
    </row>
    <row r="791" spans="1:3" x14ac:dyDescent="0.2">
      <c r="A791" s="153" t="s">
        <v>873</v>
      </c>
      <c r="B791" s="153">
        <v>25.222000000000001</v>
      </c>
      <c r="C791" s="153">
        <v>10.8</v>
      </c>
    </row>
    <row r="792" spans="1:3" x14ac:dyDescent="0.2">
      <c r="A792" s="153" t="s">
        <v>874</v>
      </c>
      <c r="B792" s="153">
        <v>25.222000000000001</v>
      </c>
      <c r="C792" s="153">
        <v>10.8</v>
      </c>
    </row>
    <row r="793" spans="1:3" x14ac:dyDescent="0.2">
      <c r="A793" s="153" t="s">
        <v>875</v>
      </c>
      <c r="B793" s="153">
        <v>25.222000000000001</v>
      </c>
      <c r="C793" s="153">
        <v>10.8</v>
      </c>
    </row>
    <row r="794" spans="1:3" x14ac:dyDescent="0.2">
      <c r="A794" s="153" t="s">
        <v>876</v>
      </c>
      <c r="B794" s="153">
        <v>25.222000000000001</v>
      </c>
      <c r="C794" s="153">
        <v>10.8</v>
      </c>
    </row>
    <row r="795" spans="1:3" x14ac:dyDescent="0.2">
      <c r="A795" s="153" t="s">
        <v>877</v>
      </c>
      <c r="B795" s="153">
        <v>25.222000000000001</v>
      </c>
      <c r="C795" s="153">
        <v>10.8</v>
      </c>
    </row>
    <row r="796" spans="1:3" x14ac:dyDescent="0.2">
      <c r="A796" s="153" t="s">
        <v>878</v>
      </c>
      <c r="B796" s="153">
        <v>25.222000000000001</v>
      </c>
      <c r="C796" s="153">
        <v>21.5</v>
      </c>
    </row>
    <row r="797" spans="1:3" x14ac:dyDescent="0.2">
      <c r="A797" s="153" t="s">
        <v>879</v>
      </c>
      <c r="B797" s="153">
        <v>25.318999999999999</v>
      </c>
      <c r="C797" s="153">
        <v>10.8</v>
      </c>
    </row>
    <row r="798" spans="1:3" x14ac:dyDescent="0.2">
      <c r="A798" s="153" t="s">
        <v>880</v>
      </c>
      <c r="B798" s="153">
        <v>25.318999999999999</v>
      </c>
      <c r="C798" s="153">
        <v>10.8</v>
      </c>
    </row>
    <row r="799" spans="1:3" x14ac:dyDescent="0.2">
      <c r="A799" s="153" t="s">
        <v>881</v>
      </c>
      <c r="B799" s="153">
        <v>25.318999999999999</v>
      </c>
      <c r="C799" s="153">
        <v>10.8</v>
      </c>
    </row>
    <row r="800" spans="1:3" x14ac:dyDescent="0.2">
      <c r="A800" s="153" t="s">
        <v>882</v>
      </c>
      <c r="B800" s="153">
        <v>25.222000000000001</v>
      </c>
      <c r="C800" s="153">
        <v>10.8</v>
      </c>
    </row>
    <row r="801" spans="1:3" x14ac:dyDescent="0.2">
      <c r="A801" s="153" t="s">
        <v>883</v>
      </c>
      <c r="B801" s="153">
        <v>25.222000000000001</v>
      </c>
      <c r="C801" s="153">
        <v>10.8</v>
      </c>
    </row>
    <row r="802" spans="1:3" x14ac:dyDescent="0.2">
      <c r="A802" s="153" t="s">
        <v>884</v>
      </c>
      <c r="B802" s="153">
        <v>25.222000000000001</v>
      </c>
      <c r="C802" s="153">
        <v>10.8</v>
      </c>
    </row>
    <row r="803" spans="1:3" x14ac:dyDescent="0.2">
      <c r="A803" s="153" t="s">
        <v>885</v>
      </c>
      <c r="B803" s="153">
        <v>25.222000000000001</v>
      </c>
      <c r="C803" s="153">
        <v>10.8</v>
      </c>
    </row>
    <row r="804" spans="1:3" x14ac:dyDescent="0.2">
      <c r="A804" s="153" t="s">
        <v>886</v>
      </c>
      <c r="B804" s="153">
        <v>25.222000000000001</v>
      </c>
      <c r="C804" s="153">
        <v>10.8</v>
      </c>
    </row>
    <row r="805" spans="1:3" x14ac:dyDescent="0.2">
      <c r="A805" s="153" t="s">
        <v>887</v>
      </c>
      <c r="B805" s="153">
        <v>25.222000000000001</v>
      </c>
      <c r="C805" s="153">
        <v>10.8</v>
      </c>
    </row>
    <row r="806" spans="1:3" x14ac:dyDescent="0.2">
      <c r="A806" s="153" t="s">
        <v>888</v>
      </c>
      <c r="B806" s="153">
        <v>25.222000000000001</v>
      </c>
      <c r="C806" s="153">
        <v>10.8</v>
      </c>
    </row>
    <row r="807" spans="1:3" x14ac:dyDescent="0.2">
      <c r="A807" s="153" t="s">
        <v>889</v>
      </c>
      <c r="B807" s="153">
        <v>25.222000000000001</v>
      </c>
      <c r="C807" s="153">
        <v>10.8</v>
      </c>
    </row>
    <row r="808" spans="1:3" x14ac:dyDescent="0.2">
      <c r="A808" s="153" t="s">
        <v>890</v>
      </c>
      <c r="B808" s="153">
        <v>25.222000000000001</v>
      </c>
      <c r="C808" s="153">
        <v>10.8</v>
      </c>
    </row>
    <row r="809" spans="1:3" x14ac:dyDescent="0.2">
      <c r="A809" s="153" t="s">
        <v>891</v>
      </c>
      <c r="B809" s="153">
        <v>25.222000000000001</v>
      </c>
      <c r="C809" s="153">
        <v>10.8</v>
      </c>
    </row>
    <row r="810" spans="1:3" x14ac:dyDescent="0.2">
      <c r="A810" s="153" t="s">
        <v>892</v>
      </c>
      <c r="B810" s="153">
        <v>25.222000000000001</v>
      </c>
      <c r="C810" s="153">
        <v>10.8</v>
      </c>
    </row>
    <row r="811" spans="1:3" x14ac:dyDescent="0.2">
      <c r="A811" s="153" t="s">
        <v>893</v>
      </c>
      <c r="B811" s="153">
        <v>25.222000000000001</v>
      </c>
      <c r="C811" s="153">
        <v>10.8</v>
      </c>
    </row>
    <row r="812" spans="1:3" x14ac:dyDescent="0.2">
      <c r="A812" s="153" t="s">
        <v>894</v>
      </c>
      <c r="B812" s="153">
        <v>25.222000000000001</v>
      </c>
      <c r="C812" s="153">
        <v>10.8</v>
      </c>
    </row>
    <row r="813" spans="1:3" x14ac:dyDescent="0.2">
      <c r="A813" s="153" t="s">
        <v>895</v>
      </c>
      <c r="B813" s="153">
        <v>25.222000000000001</v>
      </c>
      <c r="C813" s="153">
        <v>10.8</v>
      </c>
    </row>
    <row r="814" spans="1:3" x14ac:dyDescent="0.2">
      <c r="A814" s="153" t="s">
        <v>896</v>
      </c>
      <c r="B814" s="153">
        <v>25.222000000000001</v>
      </c>
      <c r="C814" s="153">
        <v>10.8</v>
      </c>
    </row>
    <row r="815" spans="1:3" x14ac:dyDescent="0.2">
      <c r="A815" s="153" t="s">
        <v>897</v>
      </c>
      <c r="B815" s="153">
        <v>25.125</v>
      </c>
      <c r="C815" s="153">
        <v>10.8</v>
      </c>
    </row>
    <row r="816" spans="1:3" x14ac:dyDescent="0.2">
      <c r="A816" s="153" t="s">
        <v>898</v>
      </c>
      <c r="B816" s="153">
        <v>25.222000000000001</v>
      </c>
      <c r="C816" s="153">
        <v>10.8</v>
      </c>
    </row>
    <row r="817" spans="1:3" x14ac:dyDescent="0.2">
      <c r="A817" s="153" t="s">
        <v>899</v>
      </c>
      <c r="B817" s="153">
        <v>25.222000000000001</v>
      </c>
      <c r="C817" s="153">
        <v>10.8</v>
      </c>
    </row>
    <row r="818" spans="1:3" x14ac:dyDescent="0.2">
      <c r="A818" s="153" t="s">
        <v>900</v>
      </c>
      <c r="B818" s="153">
        <v>25.222000000000001</v>
      </c>
      <c r="C818" s="153">
        <v>10.8</v>
      </c>
    </row>
    <row r="819" spans="1:3" x14ac:dyDescent="0.2">
      <c r="A819" s="153" t="s">
        <v>901</v>
      </c>
      <c r="B819" s="153">
        <v>25.222000000000001</v>
      </c>
      <c r="C819" s="153">
        <v>10.8</v>
      </c>
    </row>
    <row r="820" spans="1:3" x14ac:dyDescent="0.2">
      <c r="A820" s="153" t="s">
        <v>902</v>
      </c>
      <c r="B820" s="153">
        <v>25.222000000000001</v>
      </c>
      <c r="C820" s="153">
        <v>10.8</v>
      </c>
    </row>
    <row r="821" spans="1:3" x14ac:dyDescent="0.2">
      <c r="A821" s="153" t="s">
        <v>903</v>
      </c>
      <c r="B821" s="153">
        <v>25.222000000000001</v>
      </c>
      <c r="C821" s="153">
        <v>10.8</v>
      </c>
    </row>
    <row r="822" spans="1:3" x14ac:dyDescent="0.2">
      <c r="A822" s="153" t="s">
        <v>904</v>
      </c>
      <c r="B822" s="153">
        <v>25.222000000000001</v>
      </c>
      <c r="C822" s="153">
        <v>10.8</v>
      </c>
    </row>
    <row r="823" spans="1:3" x14ac:dyDescent="0.2">
      <c r="A823" s="153" t="s">
        <v>905</v>
      </c>
      <c r="B823" s="153">
        <v>25.222000000000001</v>
      </c>
      <c r="C823" s="153">
        <v>10.8</v>
      </c>
    </row>
    <row r="824" spans="1:3" x14ac:dyDescent="0.2">
      <c r="A824" s="153" t="s">
        <v>906</v>
      </c>
      <c r="B824" s="153">
        <v>25.222000000000001</v>
      </c>
      <c r="C824" s="153">
        <v>10.8</v>
      </c>
    </row>
    <row r="825" spans="1:3" x14ac:dyDescent="0.2">
      <c r="A825" s="153" t="s">
        <v>907</v>
      </c>
      <c r="B825" s="153">
        <v>25.222000000000001</v>
      </c>
      <c r="C825" s="153">
        <v>10.8</v>
      </c>
    </row>
    <row r="826" spans="1:3" x14ac:dyDescent="0.2">
      <c r="A826" s="153" t="s">
        <v>908</v>
      </c>
      <c r="B826" s="153">
        <v>25.222000000000001</v>
      </c>
      <c r="C826" s="153">
        <v>10.8</v>
      </c>
    </row>
    <row r="827" spans="1:3" x14ac:dyDescent="0.2">
      <c r="A827" s="153" t="s">
        <v>909</v>
      </c>
      <c r="B827" s="153">
        <v>25.222000000000001</v>
      </c>
      <c r="C827" s="153">
        <v>10.8</v>
      </c>
    </row>
    <row r="828" spans="1:3" x14ac:dyDescent="0.2">
      <c r="A828" s="153" t="s">
        <v>910</v>
      </c>
      <c r="B828" s="153">
        <v>25.222000000000001</v>
      </c>
      <c r="C828" s="153">
        <v>10.8</v>
      </c>
    </row>
    <row r="829" spans="1:3" x14ac:dyDescent="0.2">
      <c r="A829" s="153" t="s">
        <v>911</v>
      </c>
      <c r="B829" s="153">
        <v>25.222000000000001</v>
      </c>
      <c r="C829" s="153">
        <v>10.8</v>
      </c>
    </row>
    <row r="830" spans="1:3" x14ac:dyDescent="0.2">
      <c r="A830" s="153" t="s">
        <v>912</v>
      </c>
      <c r="B830" s="153">
        <v>25.222000000000001</v>
      </c>
      <c r="C830" s="153">
        <v>10.8</v>
      </c>
    </row>
    <row r="831" spans="1:3" x14ac:dyDescent="0.2">
      <c r="A831" s="153" t="s">
        <v>913</v>
      </c>
      <c r="B831" s="153">
        <v>25.222000000000001</v>
      </c>
      <c r="C831" s="153">
        <v>10.8</v>
      </c>
    </row>
    <row r="832" spans="1:3" x14ac:dyDescent="0.2">
      <c r="A832" s="153" t="s">
        <v>914</v>
      </c>
      <c r="B832" s="153">
        <v>25.222000000000001</v>
      </c>
      <c r="C832" s="153">
        <v>10.8</v>
      </c>
    </row>
    <row r="833" spans="1:3" x14ac:dyDescent="0.2">
      <c r="A833" s="153" t="s">
        <v>915</v>
      </c>
      <c r="B833" s="153">
        <v>25.222000000000001</v>
      </c>
      <c r="C833" s="153">
        <v>10.8</v>
      </c>
    </row>
    <row r="834" spans="1:3" x14ac:dyDescent="0.2">
      <c r="A834" s="153" t="s">
        <v>916</v>
      </c>
      <c r="B834" s="153">
        <v>25.222000000000001</v>
      </c>
      <c r="C834" s="153">
        <v>10.8</v>
      </c>
    </row>
    <row r="835" spans="1:3" x14ac:dyDescent="0.2">
      <c r="A835" s="153" t="s">
        <v>917</v>
      </c>
      <c r="B835" s="153">
        <v>25.222000000000001</v>
      </c>
      <c r="C835" s="153">
        <v>10.8</v>
      </c>
    </row>
    <row r="836" spans="1:3" x14ac:dyDescent="0.2">
      <c r="A836" s="153" t="s">
        <v>918</v>
      </c>
      <c r="B836" s="153">
        <v>25.125</v>
      </c>
      <c r="C836" s="153">
        <v>10.8</v>
      </c>
    </row>
    <row r="837" spans="1:3" x14ac:dyDescent="0.2">
      <c r="A837" s="153" t="s">
        <v>919</v>
      </c>
      <c r="B837" s="153">
        <v>25.222000000000001</v>
      </c>
      <c r="C837" s="153">
        <v>10.8</v>
      </c>
    </row>
    <row r="838" spans="1:3" x14ac:dyDescent="0.2">
      <c r="A838" s="153" t="s">
        <v>920</v>
      </c>
      <c r="B838" s="153">
        <v>25.222000000000001</v>
      </c>
      <c r="C838" s="153">
        <v>10.8</v>
      </c>
    </row>
    <row r="839" spans="1:3" x14ac:dyDescent="0.2">
      <c r="A839" s="153" t="s">
        <v>921</v>
      </c>
      <c r="B839" s="153">
        <v>25.222000000000001</v>
      </c>
      <c r="C839" s="153">
        <v>10.8</v>
      </c>
    </row>
    <row r="840" spans="1:3" x14ac:dyDescent="0.2">
      <c r="A840" s="153" t="s">
        <v>922</v>
      </c>
      <c r="B840" s="153">
        <v>25.222000000000001</v>
      </c>
      <c r="C840" s="153">
        <v>10.8</v>
      </c>
    </row>
    <row r="841" spans="1:3" x14ac:dyDescent="0.2">
      <c r="A841" s="153" t="s">
        <v>923</v>
      </c>
      <c r="B841" s="153">
        <v>25.222000000000001</v>
      </c>
      <c r="C841" s="153">
        <v>10.8</v>
      </c>
    </row>
    <row r="842" spans="1:3" x14ac:dyDescent="0.2">
      <c r="A842" s="153" t="s">
        <v>924</v>
      </c>
      <c r="B842" s="153">
        <v>25.222000000000001</v>
      </c>
      <c r="C842" s="153">
        <v>10.8</v>
      </c>
    </row>
    <row r="843" spans="1:3" x14ac:dyDescent="0.2">
      <c r="A843" s="153" t="s">
        <v>925</v>
      </c>
      <c r="B843" s="153">
        <v>25.125</v>
      </c>
      <c r="C843" s="153">
        <v>10.8</v>
      </c>
    </row>
    <row r="844" spans="1:3" x14ac:dyDescent="0.2">
      <c r="A844" s="153" t="s">
        <v>926</v>
      </c>
      <c r="B844" s="153">
        <v>25.125</v>
      </c>
      <c r="C844" s="153">
        <v>10.8</v>
      </c>
    </row>
    <row r="845" spans="1:3" x14ac:dyDescent="0.2">
      <c r="A845" s="153" t="s">
        <v>927</v>
      </c>
      <c r="B845" s="153">
        <v>25.125</v>
      </c>
      <c r="C845" s="153">
        <v>10.8</v>
      </c>
    </row>
    <row r="846" spans="1:3" x14ac:dyDescent="0.2">
      <c r="A846" s="153" t="s">
        <v>928</v>
      </c>
      <c r="B846" s="153">
        <v>25.125</v>
      </c>
      <c r="C846" s="153">
        <v>10.8</v>
      </c>
    </row>
    <row r="847" spans="1:3" x14ac:dyDescent="0.2">
      <c r="A847" s="153" t="s">
        <v>929</v>
      </c>
      <c r="B847" s="153">
        <v>25.125</v>
      </c>
      <c r="C847" s="153">
        <v>10.8</v>
      </c>
    </row>
    <row r="848" spans="1:3" x14ac:dyDescent="0.2">
      <c r="A848" s="153" t="s">
        <v>930</v>
      </c>
      <c r="B848" s="153">
        <v>25.125</v>
      </c>
      <c r="C848" s="153">
        <v>10.8</v>
      </c>
    </row>
    <row r="849" spans="1:3" x14ac:dyDescent="0.2">
      <c r="A849" s="153" t="s">
        <v>931</v>
      </c>
      <c r="B849" s="153">
        <v>25.125</v>
      </c>
      <c r="C849" s="153">
        <v>10.8</v>
      </c>
    </row>
    <row r="850" spans="1:3" x14ac:dyDescent="0.2">
      <c r="A850" s="153" t="s">
        <v>932</v>
      </c>
      <c r="B850" s="153">
        <v>25.125</v>
      </c>
      <c r="C850" s="153">
        <v>10.8</v>
      </c>
    </row>
    <row r="851" spans="1:3" x14ac:dyDescent="0.2">
      <c r="A851" s="153" t="s">
        <v>933</v>
      </c>
      <c r="B851" s="153">
        <v>25.125</v>
      </c>
      <c r="C851" s="153">
        <v>10.8</v>
      </c>
    </row>
    <row r="852" spans="1:3" x14ac:dyDescent="0.2">
      <c r="A852" s="153" t="s">
        <v>934</v>
      </c>
      <c r="B852" s="153">
        <v>25.125</v>
      </c>
      <c r="C852" s="153">
        <v>10.8</v>
      </c>
    </row>
    <row r="853" spans="1:3" x14ac:dyDescent="0.2">
      <c r="A853" s="153" t="s">
        <v>935</v>
      </c>
      <c r="B853" s="153">
        <v>25.125</v>
      </c>
      <c r="C853" s="153">
        <v>10.8</v>
      </c>
    </row>
    <row r="854" spans="1:3" x14ac:dyDescent="0.2">
      <c r="A854" s="153" t="s">
        <v>936</v>
      </c>
      <c r="B854" s="153">
        <v>25.125</v>
      </c>
      <c r="C854" s="153">
        <v>10.8</v>
      </c>
    </row>
    <row r="855" spans="1:3" x14ac:dyDescent="0.2">
      <c r="A855" s="153" t="s">
        <v>937</v>
      </c>
      <c r="B855" s="153">
        <v>25.125</v>
      </c>
      <c r="C855" s="153">
        <v>10.8</v>
      </c>
    </row>
    <row r="856" spans="1:3" x14ac:dyDescent="0.2">
      <c r="A856" s="153" t="s">
        <v>938</v>
      </c>
      <c r="B856" s="153">
        <v>25.125</v>
      </c>
      <c r="C856" s="153">
        <v>10.8</v>
      </c>
    </row>
    <row r="857" spans="1:3" x14ac:dyDescent="0.2">
      <c r="A857" s="153" t="s">
        <v>939</v>
      </c>
      <c r="B857" s="153">
        <v>25.125</v>
      </c>
      <c r="C857" s="153">
        <v>10.8</v>
      </c>
    </row>
    <row r="858" spans="1:3" x14ac:dyDescent="0.2">
      <c r="A858" s="153" t="s">
        <v>940</v>
      </c>
      <c r="B858" s="153">
        <v>25.125</v>
      </c>
      <c r="C858" s="153">
        <v>10.8</v>
      </c>
    </row>
    <row r="859" spans="1:3" x14ac:dyDescent="0.2">
      <c r="A859" s="153" t="s">
        <v>941</v>
      </c>
      <c r="B859" s="153">
        <v>25.125</v>
      </c>
      <c r="C859" s="153">
        <v>10.8</v>
      </c>
    </row>
    <row r="860" spans="1:3" x14ac:dyDescent="0.2">
      <c r="A860" s="153" t="s">
        <v>942</v>
      </c>
      <c r="B860" s="153">
        <v>25.125</v>
      </c>
      <c r="C860" s="153">
        <v>10.8</v>
      </c>
    </row>
    <row r="861" spans="1:3" x14ac:dyDescent="0.2">
      <c r="A861" s="153" t="s">
        <v>943</v>
      </c>
      <c r="B861" s="153">
        <v>25.125</v>
      </c>
      <c r="C861" s="153">
        <v>10.8</v>
      </c>
    </row>
    <row r="862" spans="1:3" x14ac:dyDescent="0.2">
      <c r="A862" s="153" t="s">
        <v>944</v>
      </c>
      <c r="B862" s="153">
        <v>25.125</v>
      </c>
      <c r="C862" s="153">
        <v>10.8</v>
      </c>
    </row>
    <row r="863" spans="1:3" x14ac:dyDescent="0.2">
      <c r="A863" s="153" t="s">
        <v>945</v>
      </c>
      <c r="B863" s="153">
        <v>25.125</v>
      </c>
      <c r="C863" s="153">
        <v>10.8</v>
      </c>
    </row>
    <row r="864" spans="1:3" x14ac:dyDescent="0.2">
      <c r="A864" s="153" t="s">
        <v>946</v>
      </c>
      <c r="B864" s="153">
        <v>25.125</v>
      </c>
      <c r="C864" s="153">
        <v>10.8</v>
      </c>
    </row>
    <row r="865" spans="1:3" x14ac:dyDescent="0.2">
      <c r="A865" s="153" t="s">
        <v>947</v>
      </c>
      <c r="B865" s="153">
        <v>25.125</v>
      </c>
      <c r="C865" s="153">
        <v>10.8</v>
      </c>
    </row>
    <row r="866" spans="1:3" x14ac:dyDescent="0.2">
      <c r="A866" s="153" t="s">
        <v>948</v>
      </c>
      <c r="B866" s="153">
        <v>25.125</v>
      </c>
      <c r="C866" s="153">
        <v>10.8</v>
      </c>
    </row>
    <row r="867" spans="1:3" x14ac:dyDescent="0.2">
      <c r="A867" s="153" t="s">
        <v>949</v>
      </c>
      <c r="B867" s="153">
        <v>25.125</v>
      </c>
      <c r="C867" s="153">
        <v>10.8</v>
      </c>
    </row>
    <row r="868" spans="1:3" x14ac:dyDescent="0.2">
      <c r="A868" s="153" t="s">
        <v>950</v>
      </c>
      <c r="B868" s="153">
        <v>25.125</v>
      </c>
      <c r="C868" s="153">
        <v>10.8</v>
      </c>
    </row>
    <row r="869" spans="1:3" x14ac:dyDescent="0.2">
      <c r="A869" s="153" t="s">
        <v>951</v>
      </c>
      <c r="B869" s="153">
        <v>25.125</v>
      </c>
      <c r="C869" s="153">
        <v>10.8</v>
      </c>
    </row>
    <row r="870" spans="1:3" x14ac:dyDescent="0.2">
      <c r="A870" s="153" t="s">
        <v>952</v>
      </c>
      <c r="B870" s="153">
        <v>25.125</v>
      </c>
      <c r="C870" s="153">
        <v>10.8</v>
      </c>
    </row>
    <row r="871" spans="1:3" x14ac:dyDescent="0.2">
      <c r="A871" s="153" t="s">
        <v>953</v>
      </c>
      <c r="B871" s="153">
        <v>25.222000000000001</v>
      </c>
      <c r="C871" s="153">
        <v>10.8</v>
      </c>
    </row>
    <row r="872" spans="1:3" x14ac:dyDescent="0.2">
      <c r="A872" s="153" t="s">
        <v>954</v>
      </c>
      <c r="B872" s="153">
        <v>25.222000000000001</v>
      </c>
      <c r="C872" s="153">
        <v>10.8</v>
      </c>
    </row>
    <row r="873" spans="1:3" x14ac:dyDescent="0.2">
      <c r="A873" s="153" t="s">
        <v>955</v>
      </c>
      <c r="B873" s="153">
        <v>25.222000000000001</v>
      </c>
      <c r="C873" s="153">
        <v>10.8</v>
      </c>
    </row>
    <row r="874" spans="1:3" x14ac:dyDescent="0.2">
      <c r="A874" s="153" t="s">
        <v>956</v>
      </c>
      <c r="B874" s="153">
        <v>25.222000000000001</v>
      </c>
      <c r="C874" s="153">
        <v>10.8</v>
      </c>
    </row>
    <row r="875" spans="1:3" x14ac:dyDescent="0.2">
      <c r="A875" s="153" t="s">
        <v>957</v>
      </c>
      <c r="B875" s="153">
        <v>25.222000000000001</v>
      </c>
      <c r="C875" s="153">
        <v>10.8</v>
      </c>
    </row>
    <row r="876" spans="1:3" x14ac:dyDescent="0.2">
      <c r="A876" s="153" t="s">
        <v>958</v>
      </c>
      <c r="B876" s="153">
        <v>25.222000000000001</v>
      </c>
      <c r="C876" s="153">
        <v>10.8</v>
      </c>
    </row>
    <row r="877" spans="1:3" x14ac:dyDescent="0.2">
      <c r="A877" s="153" t="s">
        <v>959</v>
      </c>
      <c r="B877" s="153">
        <v>25.222000000000001</v>
      </c>
      <c r="C877" s="153">
        <v>10.8</v>
      </c>
    </row>
    <row r="878" spans="1:3" x14ac:dyDescent="0.2">
      <c r="A878" s="153" t="s">
        <v>960</v>
      </c>
      <c r="B878" s="153">
        <v>25.222000000000001</v>
      </c>
      <c r="C878" s="153">
        <v>10.8</v>
      </c>
    </row>
    <row r="879" spans="1:3" x14ac:dyDescent="0.2">
      <c r="A879" s="153" t="s">
        <v>961</v>
      </c>
      <c r="B879" s="153">
        <v>25.222000000000001</v>
      </c>
      <c r="C879" s="153">
        <v>10.8</v>
      </c>
    </row>
    <row r="880" spans="1:3" x14ac:dyDescent="0.2">
      <c r="A880" s="153" t="s">
        <v>962</v>
      </c>
      <c r="B880" s="153">
        <v>25.222000000000001</v>
      </c>
      <c r="C880" s="153">
        <v>10.8</v>
      </c>
    </row>
    <row r="881" spans="1:3" x14ac:dyDescent="0.2">
      <c r="A881" s="153" t="s">
        <v>963</v>
      </c>
      <c r="B881" s="153">
        <v>25.222000000000001</v>
      </c>
      <c r="C881" s="153">
        <v>10.8</v>
      </c>
    </row>
    <row r="882" spans="1:3" x14ac:dyDescent="0.2">
      <c r="A882" s="153" t="s">
        <v>964</v>
      </c>
      <c r="B882" s="153">
        <v>25.222000000000001</v>
      </c>
      <c r="C882" s="153">
        <v>10.8</v>
      </c>
    </row>
    <row r="883" spans="1:3" x14ac:dyDescent="0.2">
      <c r="A883" s="153" t="s">
        <v>965</v>
      </c>
      <c r="B883" s="153">
        <v>25.222000000000001</v>
      </c>
      <c r="C883" s="153">
        <v>10.8</v>
      </c>
    </row>
    <row r="884" spans="1:3" x14ac:dyDescent="0.2">
      <c r="A884" s="153" t="s">
        <v>966</v>
      </c>
      <c r="B884" s="153">
        <v>25.222000000000001</v>
      </c>
      <c r="C884" s="153">
        <v>10.8</v>
      </c>
    </row>
    <row r="885" spans="1:3" x14ac:dyDescent="0.2">
      <c r="A885" s="153" t="s">
        <v>967</v>
      </c>
      <c r="B885" s="153">
        <v>25.222000000000001</v>
      </c>
      <c r="C885" s="153">
        <v>10.8</v>
      </c>
    </row>
    <row r="886" spans="1:3" x14ac:dyDescent="0.2">
      <c r="A886" s="153" t="s">
        <v>968</v>
      </c>
      <c r="B886" s="153">
        <v>25.222000000000001</v>
      </c>
      <c r="C886" s="153">
        <v>10.8</v>
      </c>
    </row>
    <row r="887" spans="1:3" x14ac:dyDescent="0.2">
      <c r="A887" s="153" t="s">
        <v>969</v>
      </c>
      <c r="B887" s="153">
        <v>25.222000000000001</v>
      </c>
      <c r="C887" s="153">
        <v>21.5</v>
      </c>
    </row>
    <row r="888" spans="1:3" x14ac:dyDescent="0.2">
      <c r="A888" s="153" t="s">
        <v>970</v>
      </c>
      <c r="B888" s="153">
        <v>25.318999999999999</v>
      </c>
      <c r="C888" s="153">
        <v>10.8</v>
      </c>
    </row>
    <row r="889" spans="1:3" x14ac:dyDescent="0.2">
      <c r="A889" s="153" t="s">
        <v>971</v>
      </c>
      <c r="B889" s="153">
        <v>25.318999999999999</v>
      </c>
      <c r="C889" s="153">
        <v>10.8</v>
      </c>
    </row>
    <row r="890" spans="1:3" x14ac:dyDescent="0.2">
      <c r="A890" s="153" t="s">
        <v>972</v>
      </c>
      <c r="B890" s="153">
        <v>25.318999999999999</v>
      </c>
      <c r="C890" s="153">
        <v>21.5</v>
      </c>
    </row>
    <row r="891" spans="1:3" x14ac:dyDescent="0.2">
      <c r="A891" s="153" t="s">
        <v>973</v>
      </c>
      <c r="B891" s="153">
        <v>25.318999999999999</v>
      </c>
      <c r="C891" s="153">
        <v>21.5</v>
      </c>
    </row>
    <row r="892" spans="1:3" x14ac:dyDescent="0.2">
      <c r="A892" s="153" t="s">
        <v>974</v>
      </c>
      <c r="B892" s="153">
        <v>25.222000000000001</v>
      </c>
      <c r="C892" s="153">
        <v>10.8</v>
      </c>
    </row>
    <row r="893" spans="1:3" x14ac:dyDescent="0.2">
      <c r="A893" s="153" t="s">
        <v>975</v>
      </c>
      <c r="B893" s="153">
        <v>25.222000000000001</v>
      </c>
      <c r="C893" s="153">
        <v>10.8</v>
      </c>
    </row>
    <row r="894" spans="1:3" x14ac:dyDescent="0.2">
      <c r="A894" s="153" t="s">
        <v>976</v>
      </c>
      <c r="B894" s="153">
        <v>25.222000000000001</v>
      </c>
      <c r="C894" s="153">
        <v>10.8</v>
      </c>
    </row>
    <row r="895" spans="1:3" x14ac:dyDescent="0.2">
      <c r="A895" s="153" t="s">
        <v>977</v>
      </c>
      <c r="B895" s="153">
        <v>25.222000000000001</v>
      </c>
      <c r="C895" s="153">
        <v>10.8</v>
      </c>
    </row>
    <row r="896" spans="1:3" x14ac:dyDescent="0.2">
      <c r="A896" s="153" t="s">
        <v>978</v>
      </c>
      <c r="B896" s="153">
        <v>25.125</v>
      </c>
      <c r="C896" s="153">
        <v>10.8</v>
      </c>
    </row>
    <row r="897" spans="1:3" x14ac:dyDescent="0.2">
      <c r="A897" s="153" t="s">
        <v>979</v>
      </c>
      <c r="B897" s="153">
        <v>25.125</v>
      </c>
      <c r="C897" s="153">
        <v>10.8</v>
      </c>
    </row>
    <row r="898" spans="1:3" x14ac:dyDescent="0.2">
      <c r="A898" s="153" t="s">
        <v>980</v>
      </c>
      <c r="B898" s="153">
        <v>25.125</v>
      </c>
      <c r="C898" s="153">
        <v>10.8</v>
      </c>
    </row>
    <row r="899" spans="1:3" x14ac:dyDescent="0.2">
      <c r="A899" s="153" t="s">
        <v>981</v>
      </c>
      <c r="B899" s="153">
        <v>25.125</v>
      </c>
      <c r="C899" s="153">
        <v>10.8</v>
      </c>
    </row>
    <row r="900" spans="1:3" x14ac:dyDescent="0.2">
      <c r="A900" s="153" t="s">
        <v>982</v>
      </c>
      <c r="B900" s="153">
        <v>25.125</v>
      </c>
      <c r="C900" s="153">
        <v>10.8</v>
      </c>
    </row>
    <row r="901" spans="1:3" x14ac:dyDescent="0.2">
      <c r="A901" s="153" t="s">
        <v>983</v>
      </c>
      <c r="B901" s="153">
        <v>25.125</v>
      </c>
      <c r="C901" s="153">
        <v>10.8</v>
      </c>
    </row>
    <row r="902" spans="1:3" x14ac:dyDescent="0.2">
      <c r="A902" s="153" t="s">
        <v>984</v>
      </c>
      <c r="B902" s="153">
        <v>25.125</v>
      </c>
      <c r="C902" s="153">
        <v>10.8</v>
      </c>
    </row>
    <row r="903" spans="1:3" x14ac:dyDescent="0.2">
      <c r="A903" s="153" t="s">
        <v>985</v>
      </c>
      <c r="B903" s="153">
        <v>25.125</v>
      </c>
      <c r="C903" s="153">
        <v>10.8</v>
      </c>
    </row>
    <row r="904" spans="1:3" x14ac:dyDescent="0.2">
      <c r="A904" s="153" t="s">
        <v>986</v>
      </c>
      <c r="B904" s="153">
        <v>25.125</v>
      </c>
      <c r="C904" s="153">
        <v>10.8</v>
      </c>
    </row>
    <row r="905" spans="1:3" x14ac:dyDescent="0.2">
      <c r="A905" s="153" t="s">
        <v>987</v>
      </c>
      <c r="B905" s="153">
        <v>25.125</v>
      </c>
      <c r="C905" s="153">
        <v>10.8</v>
      </c>
    </row>
    <row r="906" spans="1:3" x14ac:dyDescent="0.2">
      <c r="A906" s="153" t="s">
        <v>988</v>
      </c>
      <c r="B906" s="153">
        <v>25.125</v>
      </c>
      <c r="C906" s="153">
        <v>10.8</v>
      </c>
    </row>
    <row r="907" spans="1:3" x14ac:dyDescent="0.2">
      <c r="A907" s="153" t="s">
        <v>989</v>
      </c>
      <c r="B907" s="153">
        <v>25.125</v>
      </c>
      <c r="C907" s="153">
        <v>10.8</v>
      </c>
    </row>
    <row r="908" spans="1:3" x14ac:dyDescent="0.2">
      <c r="A908" s="153" t="s">
        <v>990</v>
      </c>
      <c r="B908" s="153">
        <v>25.125</v>
      </c>
      <c r="C908" s="153">
        <v>10.8</v>
      </c>
    </row>
    <row r="909" spans="1:3" x14ac:dyDescent="0.2">
      <c r="A909" s="153" t="s">
        <v>991</v>
      </c>
      <c r="B909" s="153">
        <v>25.125</v>
      </c>
      <c r="C909" s="153">
        <v>10.8</v>
      </c>
    </row>
    <row r="910" spans="1:3" x14ac:dyDescent="0.2">
      <c r="A910" s="153" t="s">
        <v>992</v>
      </c>
      <c r="B910" s="153">
        <v>25.125</v>
      </c>
      <c r="C910" s="153">
        <v>10.8</v>
      </c>
    </row>
    <row r="911" spans="1:3" x14ac:dyDescent="0.2">
      <c r="A911" s="153" t="s">
        <v>993</v>
      </c>
      <c r="B911" s="153">
        <v>25.125</v>
      </c>
      <c r="C911" s="153">
        <v>10.8</v>
      </c>
    </row>
    <row r="912" spans="1:3" x14ac:dyDescent="0.2">
      <c r="A912" s="153" t="s">
        <v>994</v>
      </c>
      <c r="B912" s="153">
        <v>25.125</v>
      </c>
      <c r="C912" s="153">
        <v>10.8</v>
      </c>
    </row>
    <row r="913" spans="1:3" x14ac:dyDescent="0.2">
      <c r="A913" s="153" t="s">
        <v>995</v>
      </c>
      <c r="B913" s="153">
        <v>25.125</v>
      </c>
      <c r="C913" s="153">
        <v>10.8</v>
      </c>
    </row>
    <row r="914" spans="1:3" x14ac:dyDescent="0.2">
      <c r="A914" s="153" t="s">
        <v>996</v>
      </c>
      <c r="B914" s="153">
        <v>25.125</v>
      </c>
      <c r="C914" s="153">
        <v>10.8</v>
      </c>
    </row>
    <row r="915" spans="1:3" x14ac:dyDescent="0.2">
      <c r="A915" s="153" t="s">
        <v>997</v>
      </c>
      <c r="B915" s="153">
        <v>25.125</v>
      </c>
      <c r="C915" s="153">
        <v>10.8</v>
      </c>
    </row>
    <row r="916" spans="1:3" x14ac:dyDescent="0.2">
      <c r="A916" s="153" t="s">
        <v>998</v>
      </c>
      <c r="B916" s="153">
        <v>25.125</v>
      </c>
      <c r="C916" s="153">
        <v>10.8</v>
      </c>
    </row>
    <row r="917" spans="1:3" x14ac:dyDescent="0.2">
      <c r="A917" s="153" t="s">
        <v>999</v>
      </c>
      <c r="B917" s="153">
        <v>25.125</v>
      </c>
      <c r="C917" s="153">
        <v>10.8</v>
      </c>
    </row>
    <row r="918" spans="1:3" x14ac:dyDescent="0.2">
      <c r="A918" s="153" t="s">
        <v>1000</v>
      </c>
      <c r="B918" s="153">
        <v>25.125</v>
      </c>
      <c r="C918" s="153">
        <v>10.8</v>
      </c>
    </row>
    <row r="919" spans="1:3" x14ac:dyDescent="0.2">
      <c r="A919" s="153" t="s">
        <v>1001</v>
      </c>
      <c r="B919" s="153">
        <v>25.125</v>
      </c>
      <c r="C919" s="153">
        <v>10.8</v>
      </c>
    </row>
    <row r="920" spans="1:3" x14ac:dyDescent="0.2">
      <c r="A920" s="153" t="s">
        <v>1002</v>
      </c>
      <c r="B920" s="153">
        <v>25.125</v>
      </c>
      <c r="C920" s="153">
        <v>10.8</v>
      </c>
    </row>
    <row r="921" spans="1:3" x14ac:dyDescent="0.2">
      <c r="A921" s="153" t="s">
        <v>1003</v>
      </c>
      <c r="B921" s="153">
        <v>25.125</v>
      </c>
      <c r="C921" s="153">
        <v>10.8</v>
      </c>
    </row>
    <row r="922" spans="1:3" x14ac:dyDescent="0.2">
      <c r="A922" s="153" t="s">
        <v>1004</v>
      </c>
      <c r="B922" s="153">
        <v>25.125</v>
      </c>
      <c r="C922" s="153">
        <v>10.8</v>
      </c>
    </row>
    <row r="923" spans="1:3" x14ac:dyDescent="0.2">
      <c r="A923" s="153" t="s">
        <v>1005</v>
      </c>
      <c r="B923" s="153">
        <v>25.125</v>
      </c>
      <c r="C923" s="153">
        <v>10.8</v>
      </c>
    </row>
    <row r="924" spans="1:3" x14ac:dyDescent="0.2">
      <c r="A924" s="153" t="s">
        <v>1006</v>
      </c>
      <c r="B924" s="153">
        <v>25.125</v>
      </c>
      <c r="C924" s="153">
        <v>10.8</v>
      </c>
    </row>
    <row r="925" spans="1:3" x14ac:dyDescent="0.2">
      <c r="A925" s="153" t="s">
        <v>1007</v>
      </c>
      <c r="B925" s="153">
        <v>25.125</v>
      </c>
      <c r="C925" s="153">
        <v>10.8</v>
      </c>
    </row>
    <row r="926" spans="1:3" x14ac:dyDescent="0.2">
      <c r="A926" s="153" t="s">
        <v>1008</v>
      </c>
      <c r="B926" s="153">
        <v>25.125</v>
      </c>
      <c r="C926" s="153">
        <v>10.8</v>
      </c>
    </row>
    <row r="927" spans="1:3" x14ac:dyDescent="0.2">
      <c r="A927" s="153" t="s">
        <v>1009</v>
      </c>
      <c r="B927" s="153">
        <v>25.125</v>
      </c>
      <c r="C927" s="153">
        <v>10.8</v>
      </c>
    </row>
    <row r="928" spans="1:3" x14ac:dyDescent="0.2">
      <c r="A928" s="153" t="s">
        <v>1010</v>
      </c>
      <c r="B928" s="153">
        <v>25.125</v>
      </c>
      <c r="C928" s="153">
        <v>10.8</v>
      </c>
    </row>
    <row r="929" spans="1:3" x14ac:dyDescent="0.2">
      <c r="A929" s="153" t="s">
        <v>1011</v>
      </c>
      <c r="B929" s="153">
        <v>25.125</v>
      </c>
      <c r="C929" s="153">
        <v>10.8</v>
      </c>
    </row>
    <row r="930" spans="1:3" x14ac:dyDescent="0.2">
      <c r="A930" s="153" t="s">
        <v>1012</v>
      </c>
      <c r="B930" s="153">
        <v>25.125</v>
      </c>
      <c r="C930" s="153">
        <v>10.8</v>
      </c>
    </row>
    <row r="931" spans="1:3" x14ac:dyDescent="0.2">
      <c r="A931" s="153" t="s">
        <v>1013</v>
      </c>
      <c r="B931" s="153">
        <v>25.125</v>
      </c>
      <c r="C931" s="153">
        <v>10.8</v>
      </c>
    </row>
    <row r="932" spans="1:3" x14ac:dyDescent="0.2">
      <c r="A932" s="153" t="s">
        <v>1014</v>
      </c>
      <c r="B932" s="153">
        <v>25.125</v>
      </c>
      <c r="C932" s="153">
        <v>10.8</v>
      </c>
    </row>
    <row r="933" spans="1:3" x14ac:dyDescent="0.2">
      <c r="A933" s="153" t="s">
        <v>1015</v>
      </c>
      <c r="B933" s="153">
        <v>25.125</v>
      </c>
      <c r="C933" s="153">
        <v>10.8</v>
      </c>
    </row>
    <row r="934" spans="1:3" x14ac:dyDescent="0.2">
      <c r="A934" s="153" t="s">
        <v>1016</v>
      </c>
      <c r="B934" s="153">
        <v>25.125</v>
      </c>
      <c r="C934" s="153">
        <v>10.8</v>
      </c>
    </row>
    <row r="935" spans="1:3" x14ac:dyDescent="0.2">
      <c r="A935" s="153" t="s">
        <v>1017</v>
      </c>
      <c r="B935" s="153">
        <v>25.125</v>
      </c>
      <c r="C935" s="153">
        <v>10.8</v>
      </c>
    </row>
    <row r="936" spans="1:3" x14ac:dyDescent="0.2">
      <c r="A936" s="153" t="s">
        <v>1018</v>
      </c>
      <c r="B936" s="153">
        <v>25.125</v>
      </c>
      <c r="C936" s="153">
        <v>10.8</v>
      </c>
    </row>
    <row r="937" spans="1:3" x14ac:dyDescent="0.2">
      <c r="A937" s="153" t="s">
        <v>1019</v>
      </c>
      <c r="B937" s="153">
        <v>25.125</v>
      </c>
      <c r="C937" s="153">
        <v>10.8</v>
      </c>
    </row>
    <row r="938" spans="1:3" x14ac:dyDescent="0.2">
      <c r="A938" s="153" t="s">
        <v>1020</v>
      </c>
      <c r="B938" s="153">
        <v>25.125</v>
      </c>
      <c r="C938" s="153">
        <v>10.8</v>
      </c>
    </row>
    <row r="939" spans="1:3" x14ac:dyDescent="0.2">
      <c r="A939" s="153" t="s">
        <v>1021</v>
      </c>
      <c r="B939" s="153">
        <v>25.125</v>
      </c>
      <c r="C939" s="153">
        <v>10.8</v>
      </c>
    </row>
    <row r="940" spans="1:3" x14ac:dyDescent="0.2">
      <c r="A940" s="153" t="s">
        <v>1022</v>
      </c>
      <c r="B940" s="153">
        <v>25.125</v>
      </c>
      <c r="C940" s="153">
        <v>10.8</v>
      </c>
    </row>
    <row r="941" spans="1:3" x14ac:dyDescent="0.2">
      <c r="A941" s="153" t="s">
        <v>1023</v>
      </c>
      <c r="B941" s="153">
        <v>25.125</v>
      </c>
      <c r="C941" s="153">
        <v>10.8</v>
      </c>
    </row>
    <row r="942" spans="1:3" x14ac:dyDescent="0.2">
      <c r="A942" s="153" t="s">
        <v>1024</v>
      </c>
      <c r="B942" s="153">
        <v>25.125</v>
      </c>
      <c r="C942" s="153">
        <v>10.8</v>
      </c>
    </row>
    <row r="943" spans="1:3" x14ac:dyDescent="0.2">
      <c r="A943" s="153" t="s">
        <v>1025</v>
      </c>
      <c r="B943" s="153">
        <v>25.125</v>
      </c>
      <c r="C943" s="153">
        <v>10.8</v>
      </c>
    </row>
    <row r="944" spans="1:3" x14ac:dyDescent="0.2">
      <c r="A944" s="153" t="s">
        <v>1026</v>
      </c>
      <c r="B944" s="153">
        <v>25.125</v>
      </c>
      <c r="C944" s="153">
        <v>10.8</v>
      </c>
    </row>
    <row r="945" spans="1:3" x14ac:dyDescent="0.2">
      <c r="A945" s="153" t="s">
        <v>1027</v>
      </c>
      <c r="B945" s="153">
        <v>25.125</v>
      </c>
      <c r="C945" s="153">
        <v>10.8</v>
      </c>
    </row>
    <row r="946" spans="1:3" x14ac:dyDescent="0.2">
      <c r="A946" s="153" t="s">
        <v>1028</v>
      </c>
      <c r="B946" s="153">
        <v>25.125</v>
      </c>
      <c r="C946" s="153">
        <v>10.8</v>
      </c>
    </row>
    <row r="947" spans="1:3" x14ac:dyDescent="0.2">
      <c r="A947" s="153" t="s">
        <v>1029</v>
      </c>
      <c r="B947" s="153">
        <v>25.125</v>
      </c>
      <c r="C947" s="153">
        <v>10.8</v>
      </c>
    </row>
    <row r="948" spans="1:3" x14ac:dyDescent="0.2">
      <c r="A948" s="153" t="s">
        <v>1030</v>
      </c>
      <c r="B948" s="153">
        <v>25.125</v>
      </c>
      <c r="C948" s="153">
        <v>10.8</v>
      </c>
    </row>
    <row r="949" spans="1:3" x14ac:dyDescent="0.2">
      <c r="A949" s="153" t="s">
        <v>1031</v>
      </c>
      <c r="B949" s="153">
        <v>25.125</v>
      </c>
      <c r="C949" s="153">
        <v>10.8</v>
      </c>
    </row>
    <row r="950" spans="1:3" x14ac:dyDescent="0.2">
      <c r="A950" s="153" t="s">
        <v>1032</v>
      </c>
      <c r="B950" s="153">
        <v>25.125</v>
      </c>
      <c r="C950" s="153">
        <v>10.8</v>
      </c>
    </row>
    <row r="951" spans="1:3" x14ac:dyDescent="0.2">
      <c r="A951" s="153" t="s">
        <v>1033</v>
      </c>
      <c r="B951" s="153">
        <v>25.125</v>
      </c>
      <c r="C951" s="153">
        <v>10.8</v>
      </c>
    </row>
    <row r="952" spans="1:3" x14ac:dyDescent="0.2">
      <c r="A952" s="153" t="s">
        <v>1034</v>
      </c>
      <c r="B952" s="153">
        <v>25.125</v>
      </c>
      <c r="C952" s="153">
        <v>10.8</v>
      </c>
    </row>
    <row r="953" spans="1:3" x14ac:dyDescent="0.2">
      <c r="A953" s="153" t="s">
        <v>1035</v>
      </c>
      <c r="B953" s="153">
        <v>25.125</v>
      </c>
      <c r="C953" s="153">
        <v>10.8</v>
      </c>
    </row>
    <row r="954" spans="1:3" x14ac:dyDescent="0.2">
      <c r="A954" s="153" t="s">
        <v>1036</v>
      </c>
      <c r="B954" s="153">
        <v>25.125</v>
      </c>
      <c r="C954" s="153">
        <v>10.8</v>
      </c>
    </row>
    <row r="955" spans="1:3" x14ac:dyDescent="0.2">
      <c r="A955" s="153" t="s">
        <v>1037</v>
      </c>
      <c r="B955" s="153">
        <v>25.125</v>
      </c>
      <c r="C955" s="153">
        <v>10.8</v>
      </c>
    </row>
    <row r="956" spans="1:3" x14ac:dyDescent="0.2">
      <c r="A956" s="153" t="s">
        <v>1038</v>
      </c>
      <c r="B956" s="153">
        <v>25.125</v>
      </c>
      <c r="C956" s="153">
        <v>10.8</v>
      </c>
    </row>
    <row r="957" spans="1:3" x14ac:dyDescent="0.2">
      <c r="A957" s="153" t="s">
        <v>1039</v>
      </c>
      <c r="B957" s="153">
        <v>25.125</v>
      </c>
      <c r="C957" s="153">
        <v>10.8</v>
      </c>
    </row>
    <row r="958" spans="1:3" x14ac:dyDescent="0.2">
      <c r="A958" s="153" t="s">
        <v>1040</v>
      </c>
      <c r="B958" s="153">
        <v>25.125</v>
      </c>
      <c r="C958" s="153">
        <v>10.8</v>
      </c>
    </row>
    <row r="959" spans="1:3" x14ac:dyDescent="0.2">
      <c r="A959" s="153" t="s">
        <v>1041</v>
      </c>
      <c r="B959" s="153">
        <v>25.125</v>
      </c>
      <c r="C959" s="153">
        <v>10.8</v>
      </c>
    </row>
    <row r="960" spans="1:3" x14ac:dyDescent="0.2">
      <c r="A960" s="153" t="s">
        <v>1042</v>
      </c>
      <c r="B960" s="153">
        <v>25.125</v>
      </c>
      <c r="C960" s="153">
        <v>10.8</v>
      </c>
    </row>
    <row r="961" spans="1:3" x14ac:dyDescent="0.2">
      <c r="A961" s="153" t="s">
        <v>1043</v>
      </c>
      <c r="B961" s="153">
        <v>25.125</v>
      </c>
      <c r="C961" s="153">
        <v>10.8</v>
      </c>
    </row>
    <row r="962" spans="1:3" x14ac:dyDescent="0.2">
      <c r="A962" s="153" t="s">
        <v>1044</v>
      </c>
      <c r="B962" s="153">
        <v>25.125</v>
      </c>
      <c r="C962" s="153">
        <v>10.8</v>
      </c>
    </row>
    <row r="963" spans="1:3" x14ac:dyDescent="0.2">
      <c r="A963" s="153" t="s">
        <v>1045</v>
      </c>
      <c r="B963" s="153">
        <v>25.222000000000001</v>
      </c>
      <c r="C963" s="153">
        <v>10.8</v>
      </c>
    </row>
    <row r="964" spans="1:3" x14ac:dyDescent="0.2">
      <c r="A964" s="153" t="s">
        <v>1046</v>
      </c>
      <c r="B964" s="153">
        <v>25.222000000000001</v>
      </c>
      <c r="C964" s="153">
        <v>10.8</v>
      </c>
    </row>
    <row r="965" spans="1:3" x14ac:dyDescent="0.2">
      <c r="A965" s="153" t="s">
        <v>1047</v>
      </c>
      <c r="B965" s="153">
        <v>25.222000000000001</v>
      </c>
      <c r="C965" s="153">
        <v>10.8</v>
      </c>
    </row>
    <row r="966" spans="1:3" x14ac:dyDescent="0.2">
      <c r="A966" s="153" t="s">
        <v>1048</v>
      </c>
      <c r="B966" s="153">
        <v>25.222000000000001</v>
      </c>
      <c r="C966" s="153">
        <v>10.8</v>
      </c>
    </row>
    <row r="967" spans="1:3" x14ac:dyDescent="0.2">
      <c r="A967" s="153" t="s">
        <v>1049</v>
      </c>
      <c r="B967" s="153">
        <v>25.222000000000001</v>
      </c>
      <c r="C967" s="153">
        <v>10.8</v>
      </c>
    </row>
    <row r="968" spans="1:3" x14ac:dyDescent="0.2">
      <c r="A968" s="153" t="s">
        <v>1050</v>
      </c>
      <c r="B968" s="153">
        <v>25.222000000000001</v>
      </c>
      <c r="C968" s="153">
        <v>10.8</v>
      </c>
    </row>
    <row r="969" spans="1:3" x14ac:dyDescent="0.2">
      <c r="A969" s="153" t="s">
        <v>1051</v>
      </c>
      <c r="B969" s="153">
        <v>25.222000000000001</v>
      </c>
      <c r="C969" s="153">
        <v>10.8</v>
      </c>
    </row>
    <row r="970" spans="1:3" x14ac:dyDescent="0.2">
      <c r="A970" s="153" t="s">
        <v>1052</v>
      </c>
      <c r="B970" s="153">
        <v>25.125</v>
      </c>
      <c r="C970" s="153">
        <v>10.8</v>
      </c>
    </row>
    <row r="971" spans="1:3" x14ac:dyDescent="0.2">
      <c r="A971" s="153" t="s">
        <v>1053</v>
      </c>
      <c r="B971" s="153">
        <v>25.125</v>
      </c>
      <c r="C971" s="153">
        <v>10.8</v>
      </c>
    </row>
    <row r="972" spans="1:3" x14ac:dyDescent="0.2">
      <c r="A972" s="153" t="s">
        <v>1054</v>
      </c>
      <c r="B972" s="153">
        <v>25.222000000000001</v>
      </c>
      <c r="C972" s="153">
        <v>10.8</v>
      </c>
    </row>
    <row r="973" spans="1:3" x14ac:dyDescent="0.2">
      <c r="A973" s="153" t="s">
        <v>1055</v>
      </c>
      <c r="B973" s="153">
        <v>25.125</v>
      </c>
      <c r="C973" s="153">
        <v>10.8</v>
      </c>
    </row>
    <row r="974" spans="1:3" x14ac:dyDescent="0.2">
      <c r="A974" s="153" t="s">
        <v>1056</v>
      </c>
      <c r="B974" s="153">
        <v>25.125</v>
      </c>
      <c r="C974" s="153">
        <v>10.8</v>
      </c>
    </row>
    <row r="975" spans="1:3" x14ac:dyDescent="0.2">
      <c r="A975" s="153" t="s">
        <v>1057</v>
      </c>
      <c r="B975" s="153">
        <v>25.125</v>
      </c>
      <c r="C975" s="153">
        <v>10.8</v>
      </c>
    </row>
    <row r="976" spans="1:3" x14ac:dyDescent="0.2">
      <c r="A976" s="153" t="s">
        <v>1058</v>
      </c>
      <c r="B976" s="153">
        <v>25.125</v>
      </c>
      <c r="C976" s="153">
        <v>10.8</v>
      </c>
    </row>
    <row r="977" spans="1:3" x14ac:dyDescent="0.2">
      <c r="A977" s="153" t="s">
        <v>1059</v>
      </c>
      <c r="B977" s="153">
        <v>25.125</v>
      </c>
      <c r="C977" s="153">
        <v>10.8</v>
      </c>
    </row>
    <row r="978" spans="1:3" x14ac:dyDescent="0.2">
      <c r="A978" s="153" t="s">
        <v>1060</v>
      </c>
      <c r="B978" s="153">
        <v>25.125</v>
      </c>
      <c r="C978" s="153">
        <v>10.8</v>
      </c>
    </row>
    <row r="979" spans="1:3" x14ac:dyDescent="0.2">
      <c r="A979" s="153" t="s">
        <v>1061</v>
      </c>
      <c r="B979" s="153">
        <v>25.125</v>
      </c>
      <c r="C979" s="153">
        <v>10.8</v>
      </c>
    </row>
    <row r="980" spans="1:3" x14ac:dyDescent="0.2">
      <c r="A980" s="153" t="s">
        <v>1062</v>
      </c>
      <c r="B980" s="153">
        <v>25.125</v>
      </c>
      <c r="C980" s="153">
        <v>10.8</v>
      </c>
    </row>
    <row r="981" spans="1:3" x14ac:dyDescent="0.2">
      <c r="A981" s="153" t="s">
        <v>1063</v>
      </c>
      <c r="B981" s="153">
        <v>25.125</v>
      </c>
      <c r="C981" s="153">
        <v>10.8</v>
      </c>
    </row>
    <row r="982" spans="1:3" x14ac:dyDescent="0.2">
      <c r="A982" s="153" t="s">
        <v>1064</v>
      </c>
      <c r="B982" s="153">
        <v>25.222000000000001</v>
      </c>
      <c r="C982" s="153">
        <v>10.8</v>
      </c>
    </row>
    <row r="983" spans="1:3" x14ac:dyDescent="0.2">
      <c r="A983" s="153" t="s">
        <v>1065</v>
      </c>
      <c r="B983" s="153">
        <v>25.222000000000001</v>
      </c>
      <c r="C983" s="153">
        <v>10.8</v>
      </c>
    </row>
    <row r="984" spans="1:3" x14ac:dyDescent="0.2">
      <c r="A984" s="153" t="s">
        <v>1066</v>
      </c>
      <c r="B984" s="153">
        <v>25.125</v>
      </c>
      <c r="C984" s="153">
        <v>10.8</v>
      </c>
    </row>
    <row r="985" spans="1:3" x14ac:dyDescent="0.2">
      <c r="A985" s="153" t="s">
        <v>1067</v>
      </c>
      <c r="B985" s="153">
        <v>25.125</v>
      </c>
      <c r="C985" s="153">
        <v>10.8</v>
      </c>
    </row>
    <row r="986" spans="1:3" x14ac:dyDescent="0.2">
      <c r="A986" s="153" t="s">
        <v>1068</v>
      </c>
      <c r="B986" s="153">
        <v>25.125</v>
      </c>
      <c r="C986" s="153">
        <v>10.8</v>
      </c>
    </row>
    <row r="987" spans="1:3" x14ac:dyDescent="0.2">
      <c r="A987" s="153" t="s">
        <v>1069</v>
      </c>
      <c r="B987" s="153">
        <v>25.222000000000001</v>
      </c>
      <c r="C987" s="153">
        <v>10.8</v>
      </c>
    </row>
    <row r="988" spans="1:3" x14ac:dyDescent="0.2">
      <c r="A988" s="153" t="s">
        <v>1070</v>
      </c>
      <c r="B988" s="153">
        <v>25.222000000000001</v>
      </c>
      <c r="C988" s="153">
        <v>10.8</v>
      </c>
    </row>
    <row r="989" spans="1:3" x14ac:dyDescent="0.2">
      <c r="A989" s="153" t="s">
        <v>1071</v>
      </c>
      <c r="B989" s="153">
        <v>25.125</v>
      </c>
      <c r="C989" s="153">
        <v>10.8</v>
      </c>
    </row>
    <row r="990" spans="1:3" x14ac:dyDescent="0.2">
      <c r="A990" s="153" t="s">
        <v>1072</v>
      </c>
      <c r="B990" s="153">
        <v>25.125</v>
      </c>
      <c r="C990" s="153">
        <v>10.8</v>
      </c>
    </row>
    <row r="991" spans="1:3" x14ac:dyDescent="0.2">
      <c r="A991" s="153" t="s">
        <v>1073</v>
      </c>
      <c r="B991" s="153">
        <v>25.125</v>
      </c>
      <c r="C991" s="153">
        <v>10.8</v>
      </c>
    </row>
    <row r="992" spans="1:3" x14ac:dyDescent="0.2">
      <c r="A992" s="153" t="s">
        <v>1074</v>
      </c>
      <c r="B992" s="153">
        <v>25.125</v>
      </c>
      <c r="C992" s="153">
        <v>10.8</v>
      </c>
    </row>
    <row r="993" spans="1:3" x14ac:dyDescent="0.2">
      <c r="A993" s="153" t="s">
        <v>1075</v>
      </c>
      <c r="B993" s="153">
        <v>25.125</v>
      </c>
      <c r="C993" s="153">
        <v>10.8</v>
      </c>
    </row>
    <row r="994" spans="1:3" x14ac:dyDescent="0.2">
      <c r="A994" s="153" t="s">
        <v>1076</v>
      </c>
      <c r="B994" s="153">
        <v>25.125</v>
      </c>
      <c r="C994" s="153">
        <v>10.8</v>
      </c>
    </row>
    <row r="995" spans="1:3" x14ac:dyDescent="0.2">
      <c r="A995" s="153" t="s">
        <v>1077</v>
      </c>
      <c r="B995" s="153">
        <v>25.125</v>
      </c>
      <c r="C995" s="153">
        <v>10.8</v>
      </c>
    </row>
    <row r="996" spans="1:3" x14ac:dyDescent="0.2">
      <c r="A996" s="153" t="s">
        <v>1078</v>
      </c>
      <c r="B996" s="153">
        <v>25.125</v>
      </c>
      <c r="C996" s="153">
        <v>10.8</v>
      </c>
    </row>
    <row r="997" spans="1:3" x14ac:dyDescent="0.2">
      <c r="A997" s="153" t="s">
        <v>1079</v>
      </c>
      <c r="B997" s="153">
        <v>25.125</v>
      </c>
      <c r="C997" s="153">
        <v>10.8</v>
      </c>
    </row>
    <row r="998" spans="1:3" x14ac:dyDescent="0.2">
      <c r="A998" s="153" t="s">
        <v>1080</v>
      </c>
      <c r="B998" s="153">
        <v>25.125</v>
      </c>
      <c r="C998" s="153">
        <v>10.8</v>
      </c>
    </row>
    <row r="999" spans="1:3" x14ac:dyDescent="0.2">
      <c r="A999" s="153" t="s">
        <v>1081</v>
      </c>
      <c r="B999" s="153">
        <v>25.125</v>
      </c>
      <c r="C999" s="153">
        <v>10.8</v>
      </c>
    </row>
    <row r="1000" spans="1:3" x14ac:dyDescent="0.2">
      <c r="A1000" s="153" t="s">
        <v>1082</v>
      </c>
      <c r="B1000" s="153">
        <v>25.125</v>
      </c>
      <c r="C1000" s="153">
        <v>10.8</v>
      </c>
    </row>
    <row r="1001" spans="1:3" x14ac:dyDescent="0.2">
      <c r="A1001" s="153" t="s">
        <v>1083</v>
      </c>
      <c r="B1001" s="153">
        <v>25.125</v>
      </c>
      <c r="C1001" s="153">
        <v>10.8</v>
      </c>
    </row>
    <row r="1002" spans="1:3" x14ac:dyDescent="0.2">
      <c r="A1002" s="153" t="s">
        <v>1084</v>
      </c>
      <c r="B1002" s="153">
        <v>25.125</v>
      </c>
      <c r="C1002" s="153">
        <v>10.8</v>
      </c>
    </row>
    <row r="1003" spans="1:3" x14ac:dyDescent="0.2">
      <c r="A1003" s="153" t="s">
        <v>1085</v>
      </c>
      <c r="B1003" s="153">
        <v>25.125</v>
      </c>
      <c r="C1003" s="153">
        <v>10.8</v>
      </c>
    </row>
    <row r="1004" spans="1:3" x14ac:dyDescent="0.2">
      <c r="A1004" s="153" t="s">
        <v>1086</v>
      </c>
      <c r="B1004" s="153">
        <v>25.125</v>
      </c>
      <c r="C1004" s="153">
        <v>10.8</v>
      </c>
    </row>
    <row r="1005" spans="1:3" x14ac:dyDescent="0.2">
      <c r="A1005" s="153" t="s">
        <v>1087</v>
      </c>
      <c r="B1005" s="153">
        <v>25.125</v>
      </c>
      <c r="C1005" s="153">
        <v>10.8</v>
      </c>
    </row>
    <row r="1006" spans="1:3" x14ac:dyDescent="0.2">
      <c r="A1006" s="153" t="s">
        <v>1088</v>
      </c>
      <c r="B1006" s="153">
        <v>25.125</v>
      </c>
      <c r="C1006" s="153">
        <v>10.8</v>
      </c>
    </row>
    <row r="1007" spans="1:3" x14ac:dyDescent="0.2">
      <c r="A1007" s="153" t="s">
        <v>1089</v>
      </c>
      <c r="B1007" s="153">
        <v>25.125</v>
      </c>
      <c r="C1007" s="153">
        <v>10.8</v>
      </c>
    </row>
    <row r="1008" spans="1:3" x14ac:dyDescent="0.2">
      <c r="A1008" s="153" t="s">
        <v>1090</v>
      </c>
      <c r="B1008" s="153">
        <v>25.125</v>
      </c>
      <c r="C1008" s="153">
        <v>10.8</v>
      </c>
    </row>
    <row r="1009" spans="1:3" x14ac:dyDescent="0.2">
      <c r="A1009" s="153" t="s">
        <v>1091</v>
      </c>
      <c r="B1009" s="153">
        <v>25.125</v>
      </c>
      <c r="C1009" s="153">
        <v>10.8</v>
      </c>
    </row>
    <row r="1010" spans="1:3" x14ac:dyDescent="0.2">
      <c r="A1010" s="153" t="s">
        <v>1092</v>
      </c>
      <c r="B1010" s="153">
        <v>25.125</v>
      </c>
      <c r="C1010" s="153">
        <v>10.8</v>
      </c>
    </row>
    <row r="1011" spans="1:3" x14ac:dyDescent="0.2">
      <c r="A1011" s="153" t="s">
        <v>1093</v>
      </c>
      <c r="B1011" s="153">
        <v>25.222000000000001</v>
      </c>
      <c r="C1011" s="153">
        <v>10.8</v>
      </c>
    </row>
    <row r="1012" spans="1:3" x14ac:dyDescent="0.2">
      <c r="A1012" s="153" t="s">
        <v>1094</v>
      </c>
      <c r="B1012" s="153">
        <v>25.125</v>
      </c>
      <c r="C1012" s="153">
        <v>10.8</v>
      </c>
    </row>
    <row r="1013" spans="1:3" x14ac:dyDescent="0.2">
      <c r="A1013" s="153" t="s">
        <v>1095</v>
      </c>
      <c r="B1013" s="153">
        <v>25.222000000000001</v>
      </c>
      <c r="C1013" s="153">
        <v>10.8</v>
      </c>
    </row>
    <row r="1014" spans="1:3" x14ac:dyDescent="0.2">
      <c r="A1014" s="153" t="s">
        <v>1096</v>
      </c>
      <c r="B1014" s="153">
        <v>25.222000000000001</v>
      </c>
      <c r="C1014" s="153">
        <v>10.8</v>
      </c>
    </row>
    <row r="1015" spans="1:3" x14ac:dyDescent="0.2">
      <c r="A1015" s="153" t="s">
        <v>1097</v>
      </c>
      <c r="B1015" s="153">
        <v>25.222000000000001</v>
      </c>
      <c r="C1015" s="153">
        <v>10.8</v>
      </c>
    </row>
    <row r="1016" spans="1:3" x14ac:dyDescent="0.2">
      <c r="A1016" s="153" t="s">
        <v>1098</v>
      </c>
      <c r="B1016" s="153">
        <v>25.222000000000001</v>
      </c>
      <c r="C1016" s="153">
        <v>10.8</v>
      </c>
    </row>
    <row r="1017" spans="1:3" x14ac:dyDescent="0.2">
      <c r="A1017" s="153" t="s">
        <v>1099</v>
      </c>
      <c r="B1017" s="153">
        <v>25.222000000000001</v>
      </c>
      <c r="C1017" s="153">
        <v>10.8</v>
      </c>
    </row>
    <row r="1018" spans="1:3" x14ac:dyDescent="0.2">
      <c r="A1018" s="153" t="s">
        <v>1100</v>
      </c>
      <c r="B1018" s="153">
        <v>25.222000000000001</v>
      </c>
      <c r="C1018" s="153">
        <v>10.8</v>
      </c>
    </row>
    <row r="1019" spans="1:3" x14ac:dyDescent="0.2">
      <c r="A1019" s="153" t="s">
        <v>1101</v>
      </c>
      <c r="B1019" s="153">
        <v>25.222000000000001</v>
      </c>
      <c r="C1019" s="153">
        <v>10.8</v>
      </c>
    </row>
    <row r="1020" spans="1:3" x14ac:dyDescent="0.2">
      <c r="A1020" s="153" t="s">
        <v>1102</v>
      </c>
      <c r="B1020" s="153">
        <v>25.125</v>
      </c>
      <c r="C1020" s="153">
        <v>10.8</v>
      </c>
    </row>
    <row r="1021" spans="1:3" x14ac:dyDescent="0.2">
      <c r="A1021" s="153" t="s">
        <v>1103</v>
      </c>
      <c r="B1021" s="153">
        <v>25.222000000000001</v>
      </c>
      <c r="C1021" s="153">
        <v>10.8</v>
      </c>
    </row>
    <row r="1022" spans="1:3" x14ac:dyDescent="0.2">
      <c r="A1022" s="153" t="s">
        <v>1104</v>
      </c>
      <c r="B1022" s="153">
        <v>25.222000000000001</v>
      </c>
      <c r="C1022" s="153">
        <v>10.8</v>
      </c>
    </row>
    <row r="1023" spans="1:3" x14ac:dyDescent="0.2">
      <c r="A1023" s="153" t="s">
        <v>1105</v>
      </c>
      <c r="B1023" s="153">
        <v>25.222000000000001</v>
      </c>
      <c r="C1023" s="153">
        <v>10.8</v>
      </c>
    </row>
    <row r="1024" spans="1:3" x14ac:dyDescent="0.2">
      <c r="A1024" s="153" t="s">
        <v>1106</v>
      </c>
      <c r="B1024" s="153">
        <v>25.222000000000001</v>
      </c>
      <c r="C1024" s="153">
        <v>10.8</v>
      </c>
    </row>
    <row r="1025" spans="1:3" x14ac:dyDescent="0.2">
      <c r="A1025" s="153" t="s">
        <v>1107</v>
      </c>
      <c r="B1025" s="153">
        <v>25.125</v>
      </c>
      <c r="C1025" s="153">
        <v>10.8</v>
      </c>
    </row>
    <row r="1026" spans="1:3" x14ac:dyDescent="0.2">
      <c r="A1026" s="153" t="s">
        <v>1108</v>
      </c>
      <c r="B1026" s="153">
        <v>25.125</v>
      </c>
      <c r="C1026" s="153">
        <v>10.8</v>
      </c>
    </row>
    <row r="1027" spans="1:3" x14ac:dyDescent="0.2">
      <c r="A1027" s="153" t="s">
        <v>1109</v>
      </c>
      <c r="B1027" s="153">
        <v>25.125</v>
      </c>
      <c r="C1027" s="153">
        <v>10.8</v>
      </c>
    </row>
    <row r="1028" spans="1:3" x14ac:dyDescent="0.2">
      <c r="A1028" s="153" t="s">
        <v>1110</v>
      </c>
      <c r="B1028" s="153">
        <v>25.125</v>
      </c>
      <c r="C1028" s="153">
        <v>10.8</v>
      </c>
    </row>
    <row r="1029" spans="1:3" x14ac:dyDescent="0.2">
      <c r="A1029" s="153" t="s">
        <v>1111</v>
      </c>
      <c r="B1029" s="153">
        <v>25.125</v>
      </c>
      <c r="C1029" s="153">
        <v>10.8</v>
      </c>
    </row>
    <row r="1030" spans="1:3" x14ac:dyDescent="0.2">
      <c r="A1030" s="153" t="s">
        <v>1112</v>
      </c>
      <c r="B1030" s="153">
        <v>25.125</v>
      </c>
      <c r="C1030" s="153">
        <v>10.8</v>
      </c>
    </row>
    <row r="1031" spans="1:3" x14ac:dyDescent="0.2">
      <c r="A1031" s="153" t="s">
        <v>1113</v>
      </c>
      <c r="B1031" s="153">
        <v>25.125</v>
      </c>
      <c r="C1031" s="153">
        <v>10.8</v>
      </c>
    </row>
    <row r="1032" spans="1:3" x14ac:dyDescent="0.2">
      <c r="A1032" s="153" t="s">
        <v>1114</v>
      </c>
      <c r="B1032" s="153">
        <v>25.125</v>
      </c>
      <c r="C1032" s="153">
        <v>10.8</v>
      </c>
    </row>
    <row r="1033" spans="1:3" x14ac:dyDescent="0.2">
      <c r="A1033" s="153" t="s">
        <v>1115</v>
      </c>
      <c r="B1033" s="153">
        <v>25.125</v>
      </c>
      <c r="C1033" s="153">
        <v>10.8</v>
      </c>
    </row>
    <row r="1034" spans="1:3" x14ac:dyDescent="0.2">
      <c r="A1034" s="153" t="s">
        <v>1116</v>
      </c>
      <c r="B1034" s="153">
        <v>25.125</v>
      </c>
      <c r="C1034" s="153">
        <v>10.8</v>
      </c>
    </row>
    <row r="1035" spans="1:3" x14ac:dyDescent="0.2">
      <c r="A1035" s="153" t="s">
        <v>1117</v>
      </c>
      <c r="B1035" s="153">
        <v>25.125</v>
      </c>
      <c r="C1035" s="153">
        <v>10.8</v>
      </c>
    </row>
    <row r="1036" spans="1:3" x14ac:dyDescent="0.2">
      <c r="A1036" s="153" t="s">
        <v>1118</v>
      </c>
      <c r="B1036" s="153">
        <v>25.125</v>
      </c>
      <c r="C1036" s="153">
        <v>10.8</v>
      </c>
    </row>
    <row r="1037" spans="1:3" x14ac:dyDescent="0.2">
      <c r="A1037" s="153" t="s">
        <v>1119</v>
      </c>
      <c r="B1037" s="153">
        <v>25.125</v>
      </c>
      <c r="C1037" s="153">
        <v>10.8</v>
      </c>
    </row>
    <row r="1038" spans="1:3" x14ac:dyDescent="0.2">
      <c r="A1038" s="153" t="s">
        <v>1120</v>
      </c>
      <c r="B1038" s="153">
        <v>25.125</v>
      </c>
      <c r="C1038" s="153">
        <v>10.8</v>
      </c>
    </row>
    <row r="1039" spans="1:3" x14ac:dyDescent="0.2">
      <c r="A1039" s="153" t="s">
        <v>1121</v>
      </c>
      <c r="B1039" s="153">
        <v>25.125</v>
      </c>
      <c r="C1039" s="153">
        <v>10.8</v>
      </c>
    </row>
    <row r="1040" spans="1:3" x14ac:dyDescent="0.2">
      <c r="A1040" s="153" t="s">
        <v>1122</v>
      </c>
      <c r="B1040" s="153">
        <v>25.125</v>
      </c>
      <c r="C1040" s="153">
        <v>10.8</v>
      </c>
    </row>
    <row r="1041" spans="1:3" x14ac:dyDescent="0.2">
      <c r="A1041" s="153" t="s">
        <v>1123</v>
      </c>
      <c r="B1041" s="153">
        <v>25.125</v>
      </c>
      <c r="C1041" s="153">
        <v>10.8</v>
      </c>
    </row>
    <row r="1042" spans="1:3" x14ac:dyDescent="0.2">
      <c r="A1042" s="153" t="s">
        <v>1124</v>
      </c>
      <c r="B1042" s="153">
        <v>25.125</v>
      </c>
      <c r="C1042" s="153">
        <v>10.8</v>
      </c>
    </row>
    <row r="1043" spans="1:3" x14ac:dyDescent="0.2">
      <c r="A1043" s="153" t="s">
        <v>1125</v>
      </c>
      <c r="B1043" s="153">
        <v>25.125</v>
      </c>
      <c r="C1043" s="153">
        <v>10.8</v>
      </c>
    </row>
    <row r="1044" spans="1:3" x14ac:dyDescent="0.2">
      <c r="A1044" s="153" t="s">
        <v>1126</v>
      </c>
      <c r="B1044" s="153">
        <v>25.125</v>
      </c>
      <c r="C1044" s="153">
        <v>10.8</v>
      </c>
    </row>
    <row r="1045" spans="1:3" x14ac:dyDescent="0.2">
      <c r="A1045" s="153" t="s">
        <v>1127</v>
      </c>
      <c r="B1045" s="153">
        <v>25.125</v>
      </c>
      <c r="C1045" s="153">
        <v>10.8</v>
      </c>
    </row>
    <row r="1046" spans="1:3" x14ac:dyDescent="0.2">
      <c r="A1046" s="153" t="s">
        <v>1128</v>
      </c>
      <c r="B1046" s="153">
        <v>25.125</v>
      </c>
      <c r="C1046" s="153">
        <v>10.8</v>
      </c>
    </row>
    <row r="1047" spans="1:3" x14ac:dyDescent="0.2">
      <c r="A1047" s="153" t="s">
        <v>1129</v>
      </c>
      <c r="B1047" s="153">
        <v>25.125</v>
      </c>
      <c r="C1047" s="153">
        <v>10.8</v>
      </c>
    </row>
    <row r="1048" spans="1:3" x14ac:dyDescent="0.2">
      <c r="A1048" s="153" t="s">
        <v>1130</v>
      </c>
      <c r="B1048" s="153">
        <v>25.125</v>
      </c>
      <c r="C1048" s="153">
        <v>10.8</v>
      </c>
    </row>
    <row r="1049" spans="1:3" x14ac:dyDescent="0.2">
      <c r="A1049" s="153" t="s">
        <v>1131</v>
      </c>
      <c r="B1049" s="153">
        <v>25.125</v>
      </c>
      <c r="C1049" s="153">
        <v>10.8</v>
      </c>
    </row>
    <row r="1050" spans="1:3" x14ac:dyDescent="0.2">
      <c r="A1050" s="153" t="s">
        <v>1132</v>
      </c>
      <c r="B1050" s="153">
        <v>25.125</v>
      </c>
      <c r="C1050" s="153">
        <v>10.8</v>
      </c>
    </row>
    <row r="1051" spans="1:3" x14ac:dyDescent="0.2">
      <c r="A1051" s="153" t="s">
        <v>1133</v>
      </c>
      <c r="B1051" s="153">
        <v>25.222000000000001</v>
      </c>
      <c r="C1051" s="153">
        <v>10.8</v>
      </c>
    </row>
    <row r="1052" spans="1:3" x14ac:dyDescent="0.2">
      <c r="A1052" s="153" t="s">
        <v>1134</v>
      </c>
      <c r="B1052" s="153">
        <v>25.222000000000001</v>
      </c>
      <c r="C1052" s="153">
        <v>10.8</v>
      </c>
    </row>
    <row r="1053" spans="1:3" x14ac:dyDescent="0.2">
      <c r="A1053" s="153" t="s">
        <v>1135</v>
      </c>
      <c r="B1053" s="153">
        <v>25.222000000000001</v>
      </c>
      <c r="C1053" s="153">
        <v>10.8</v>
      </c>
    </row>
    <row r="1054" spans="1:3" x14ac:dyDescent="0.2">
      <c r="A1054" s="153" t="s">
        <v>1136</v>
      </c>
      <c r="B1054" s="153">
        <v>25.125</v>
      </c>
      <c r="C1054" s="153">
        <v>10.8</v>
      </c>
    </row>
    <row r="1055" spans="1:3" x14ac:dyDescent="0.2">
      <c r="A1055" s="153" t="s">
        <v>1137</v>
      </c>
      <c r="B1055" s="153">
        <v>25.125</v>
      </c>
      <c r="C1055" s="153">
        <v>10.8</v>
      </c>
    </row>
    <row r="1056" spans="1:3" x14ac:dyDescent="0.2">
      <c r="A1056" s="153" t="s">
        <v>1138</v>
      </c>
      <c r="B1056" s="153">
        <v>25.125</v>
      </c>
      <c r="C1056" s="153">
        <v>10.8</v>
      </c>
    </row>
    <row r="1057" spans="1:3" x14ac:dyDescent="0.2">
      <c r="A1057" s="153" t="s">
        <v>1139</v>
      </c>
      <c r="B1057" s="153">
        <v>25.125</v>
      </c>
      <c r="C1057" s="153">
        <v>10.8</v>
      </c>
    </row>
    <row r="1058" spans="1:3" x14ac:dyDescent="0.2">
      <c r="A1058" s="153" t="s">
        <v>1140</v>
      </c>
      <c r="B1058" s="153">
        <v>25.125</v>
      </c>
      <c r="C1058" s="153">
        <v>10.8</v>
      </c>
    </row>
    <row r="1059" spans="1:3" x14ac:dyDescent="0.2">
      <c r="A1059" s="153" t="s">
        <v>1141</v>
      </c>
      <c r="B1059" s="153">
        <v>25.125</v>
      </c>
      <c r="C1059" s="153">
        <v>10.8</v>
      </c>
    </row>
    <row r="1060" spans="1:3" x14ac:dyDescent="0.2">
      <c r="A1060" s="153" t="s">
        <v>1142</v>
      </c>
      <c r="B1060" s="153">
        <v>25.125</v>
      </c>
      <c r="C1060" s="153">
        <v>10.8</v>
      </c>
    </row>
    <row r="1061" spans="1:3" x14ac:dyDescent="0.2">
      <c r="A1061" s="153" t="s">
        <v>1143</v>
      </c>
      <c r="B1061" s="153">
        <v>25.125</v>
      </c>
      <c r="C1061" s="153">
        <v>10.8</v>
      </c>
    </row>
    <row r="1062" spans="1:3" x14ac:dyDescent="0.2">
      <c r="A1062" s="153" t="s">
        <v>1144</v>
      </c>
      <c r="B1062" s="153">
        <v>25.125</v>
      </c>
      <c r="C1062" s="153">
        <v>10.8</v>
      </c>
    </row>
    <row r="1063" spans="1:3" x14ac:dyDescent="0.2">
      <c r="A1063" s="153" t="s">
        <v>1145</v>
      </c>
      <c r="B1063" s="153">
        <v>25.222000000000001</v>
      </c>
      <c r="C1063" s="153">
        <v>10.8</v>
      </c>
    </row>
    <row r="1064" spans="1:3" x14ac:dyDescent="0.2">
      <c r="A1064" s="153" t="s">
        <v>1146</v>
      </c>
      <c r="B1064" s="153">
        <v>25.222000000000001</v>
      </c>
      <c r="C1064" s="153">
        <v>10.8</v>
      </c>
    </row>
    <row r="1065" spans="1:3" x14ac:dyDescent="0.2">
      <c r="A1065" s="153" t="s">
        <v>1147</v>
      </c>
      <c r="B1065" s="153">
        <v>25.222000000000001</v>
      </c>
      <c r="C1065" s="153">
        <v>10.8</v>
      </c>
    </row>
    <row r="1066" spans="1:3" x14ac:dyDescent="0.2">
      <c r="A1066" s="153" t="s">
        <v>1148</v>
      </c>
      <c r="B1066" s="153">
        <v>25.318999999999999</v>
      </c>
      <c r="C1066" s="153">
        <v>21.5</v>
      </c>
    </row>
    <row r="1067" spans="1:3" x14ac:dyDescent="0.2">
      <c r="A1067" s="153" t="s">
        <v>1149</v>
      </c>
      <c r="B1067" s="153">
        <v>25.318999999999999</v>
      </c>
      <c r="C1067" s="153">
        <v>10.8</v>
      </c>
    </row>
    <row r="1068" spans="1:3" x14ac:dyDescent="0.2">
      <c r="A1068" s="153" t="s">
        <v>1150</v>
      </c>
      <c r="B1068" s="153">
        <v>25.222000000000001</v>
      </c>
      <c r="C1068" s="153">
        <v>10.8</v>
      </c>
    </row>
    <row r="1069" spans="1:3" x14ac:dyDescent="0.2">
      <c r="A1069" s="153" t="s">
        <v>1151</v>
      </c>
      <c r="B1069" s="153">
        <v>25.318999999999999</v>
      </c>
      <c r="C1069" s="153">
        <v>10.8</v>
      </c>
    </row>
    <row r="1070" spans="1:3" x14ac:dyDescent="0.2">
      <c r="A1070" s="153" t="s">
        <v>1152</v>
      </c>
      <c r="B1070" s="153">
        <v>25.222000000000001</v>
      </c>
      <c r="C1070" s="153">
        <v>10.8</v>
      </c>
    </row>
    <row r="1071" spans="1:3" x14ac:dyDescent="0.2">
      <c r="A1071" s="153" t="s">
        <v>1153</v>
      </c>
      <c r="B1071" s="153">
        <v>25.222000000000001</v>
      </c>
      <c r="C1071" s="153">
        <v>10.8</v>
      </c>
    </row>
    <row r="1072" spans="1:3" x14ac:dyDescent="0.2">
      <c r="A1072" s="153" t="s">
        <v>1154</v>
      </c>
      <c r="B1072" s="153">
        <v>25.125</v>
      </c>
      <c r="C1072" s="153">
        <v>10.8</v>
      </c>
    </row>
    <row r="1073" spans="1:3" x14ac:dyDescent="0.2">
      <c r="A1073" s="153" t="s">
        <v>1155</v>
      </c>
      <c r="B1073" s="153">
        <v>25.125</v>
      </c>
      <c r="C1073" s="153">
        <v>10.8</v>
      </c>
    </row>
    <row r="1074" spans="1:3" x14ac:dyDescent="0.2">
      <c r="A1074" s="153" t="s">
        <v>1156</v>
      </c>
      <c r="B1074" s="153">
        <v>25.125</v>
      </c>
      <c r="C1074" s="153">
        <v>10.8</v>
      </c>
    </row>
    <row r="1075" spans="1:3" x14ac:dyDescent="0.2">
      <c r="A1075" s="153" t="s">
        <v>1157</v>
      </c>
      <c r="B1075" s="153">
        <v>25.125</v>
      </c>
      <c r="C1075" s="153">
        <v>10.8</v>
      </c>
    </row>
    <row r="1076" spans="1:3" x14ac:dyDescent="0.2">
      <c r="A1076" s="153" t="s">
        <v>1158</v>
      </c>
      <c r="B1076" s="153">
        <v>25.125</v>
      </c>
      <c r="C1076" s="153">
        <v>10.8</v>
      </c>
    </row>
    <row r="1077" spans="1:3" x14ac:dyDescent="0.2">
      <c r="A1077" s="153" t="s">
        <v>1159</v>
      </c>
      <c r="B1077" s="153">
        <v>25.125</v>
      </c>
      <c r="C1077" s="153">
        <v>21.5</v>
      </c>
    </row>
    <row r="1078" spans="1:3" x14ac:dyDescent="0.2">
      <c r="A1078" s="153" t="s">
        <v>1160</v>
      </c>
      <c r="B1078" s="153">
        <v>25.125</v>
      </c>
      <c r="C1078" s="153">
        <v>10.8</v>
      </c>
    </row>
    <row r="1079" spans="1:3" x14ac:dyDescent="0.2">
      <c r="A1079" s="153" t="s">
        <v>1161</v>
      </c>
      <c r="B1079" s="153">
        <v>25.125</v>
      </c>
      <c r="C1079" s="153">
        <v>10.8</v>
      </c>
    </row>
    <row r="1080" spans="1:3" x14ac:dyDescent="0.2">
      <c r="A1080" s="153" t="s">
        <v>1162</v>
      </c>
      <c r="B1080" s="153">
        <v>25.125</v>
      </c>
      <c r="C1080" s="153">
        <v>10.8</v>
      </c>
    </row>
    <row r="1081" spans="1:3" x14ac:dyDescent="0.2">
      <c r="A1081" s="153" t="s">
        <v>1163</v>
      </c>
      <c r="B1081" s="153">
        <v>25.125</v>
      </c>
      <c r="C1081" s="153">
        <v>10.8</v>
      </c>
    </row>
    <row r="1082" spans="1:3" x14ac:dyDescent="0.2">
      <c r="A1082" s="153" t="s">
        <v>1164</v>
      </c>
      <c r="B1082" s="153">
        <v>25.125</v>
      </c>
      <c r="C1082" s="153">
        <v>10.8</v>
      </c>
    </row>
    <row r="1083" spans="1:3" x14ac:dyDescent="0.2">
      <c r="A1083" s="153" t="s">
        <v>1165</v>
      </c>
      <c r="B1083" s="153">
        <v>25.125</v>
      </c>
      <c r="C1083" s="153">
        <v>10.8</v>
      </c>
    </row>
    <row r="1084" spans="1:3" x14ac:dyDescent="0.2">
      <c r="A1084" s="153" t="s">
        <v>1166</v>
      </c>
      <c r="B1084" s="153">
        <v>25.125</v>
      </c>
      <c r="C1084" s="153">
        <v>10.8</v>
      </c>
    </row>
    <row r="1085" spans="1:3" x14ac:dyDescent="0.2">
      <c r="A1085" s="153" t="s">
        <v>1167</v>
      </c>
      <c r="B1085" s="153">
        <v>25.125</v>
      </c>
      <c r="C1085" s="153">
        <v>10.8</v>
      </c>
    </row>
    <row r="1086" spans="1:3" x14ac:dyDescent="0.2">
      <c r="A1086" s="153" t="s">
        <v>1168</v>
      </c>
      <c r="B1086" s="153">
        <v>25.125</v>
      </c>
      <c r="C1086" s="153">
        <v>10.8</v>
      </c>
    </row>
    <row r="1087" spans="1:3" x14ac:dyDescent="0.2">
      <c r="A1087" s="153" t="s">
        <v>1169</v>
      </c>
      <c r="B1087" s="153">
        <v>25.125</v>
      </c>
      <c r="C1087" s="153">
        <v>10.8</v>
      </c>
    </row>
    <row r="1088" spans="1:3" x14ac:dyDescent="0.2">
      <c r="A1088" s="153" t="s">
        <v>1170</v>
      </c>
      <c r="B1088" s="153">
        <v>25.125</v>
      </c>
      <c r="C1088" s="153">
        <v>10.8</v>
      </c>
    </row>
    <row r="1089" spans="1:3" x14ac:dyDescent="0.2">
      <c r="A1089" s="153" t="s">
        <v>1171</v>
      </c>
      <c r="B1089" s="153">
        <v>25.027999999999999</v>
      </c>
      <c r="C1089" s="153">
        <v>10.8</v>
      </c>
    </row>
    <row r="1090" spans="1:3" x14ac:dyDescent="0.2">
      <c r="A1090" s="153" t="s">
        <v>1172</v>
      </c>
      <c r="B1090" s="153">
        <v>25.027999999999999</v>
      </c>
      <c r="C1090" s="153">
        <v>10.8</v>
      </c>
    </row>
    <row r="1091" spans="1:3" x14ac:dyDescent="0.2">
      <c r="A1091" s="153" t="s">
        <v>1173</v>
      </c>
      <c r="B1091" s="153">
        <v>25.125</v>
      </c>
      <c r="C1091" s="153">
        <v>10.8</v>
      </c>
    </row>
    <row r="1092" spans="1:3" x14ac:dyDescent="0.2">
      <c r="A1092" s="153" t="s">
        <v>1174</v>
      </c>
      <c r="B1092" s="153">
        <v>25.125</v>
      </c>
      <c r="C1092" s="153">
        <v>10.8</v>
      </c>
    </row>
    <row r="1093" spans="1:3" x14ac:dyDescent="0.2">
      <c r="A1093" s="153" t="s">
        <v>1175</v>
      </c>
      <c r="B1093" s="153">
        <v>25.125</v>
      </c>
      <c r="C1093" s="153">
        <v>10.8</v>
      </c>
    </row>
    <row r="1094" spans="1:3" x14ac:dyDescent="0.2">
      <c r="A1094" s="153" t="s">
        <v>1176</v>
      </c>
      <c r="B1094" s="153">
        <v>25.125</v>
      </c>
      <c r="C1094" s="153">
        <v>10.8</v>
      </c>
    </row>
    <row r="1095" spans="1:3" x14ac:dyDescent="0.2">
      <c r="A1095" s="153" t="s">
        <v>1177</v>
      </c>
      <c r="B1095" s="153">
        <v>25.125</v>
      </c>
      <c r="C1095" s="153">
        <v>10.8</v>
      </c>
    </row>
    <row r="1096" spans="1:3" x14ac:dyDescent="0.2">
      <c r="A1096" s="153" t="s">
        <v>1178</v>
      </c>
      <c r="B1096" s="153">
        <v>25.125</v>
      </c>
      <c r="C1096" s="153">
        <v>10.8</v>
      </c>
    </row>
    <row r="1097" spans="1:3" x14ac:dyDescent="0.2">
      <c r="A1097" s="153" t="s">
        <v>1179</v>
      </c>
      <c r="B1097" s="153">
        <v>25.125</v>
      </c>
      <c r="C1097" s="153">
        <v>10.8</v>
      </c>
    </row>
    <row r="1098" spans="1:3" x14ac:dyDescent="0.2">
      <c r="A1098" s="153" t="s">
        <v>1180</v>
      </c>
      <c r="B1098" s="153">
        <v>25.125</v>
      </c>
      <c r="C1098" s="153">
        <v>10.8</v>
      </c>
    </row>
    <row r="1099" spans="1:3" x14ac:dyDescent="0.2">
      <c r="A1099" s="153" t="s">
        <v>1181</v>
      </c>
      <c r="B1099" s="153">
        <v>25.125</v>
      </c>
      <c r="C1099" s="153">
        <v>10.8</v>
      </c>
    </row>
    <row r="1100" spans="1:3" x14ac:dyDescent="0.2">
      <c r="A1100" s="153" t="s">
        <v>1182</v>
      </c>
      <c r="B1100" s="153">
        <v>25.125</v>
      </c>
      <c r="C1100" s="153">
        <v>10.8</v>
      </c>
    </row>
    <row r="1101" spans="1:3" x14ac:dyDescent="0.2">
      <c r="A1101" s="153" t="s">
        <v>1183</v>
      </c>
      <c r="B1101" s="153">
        <v>25.125</v>
      </c>
      <c r="C1101" s="153">
        <v>10.8</v>
      </c>
    </row>
    <row r="1102" spans="1:3" x14ac:dyDescent="0.2">
      <c r="A1102" s="153" t="s">
        <v>1184</v>
      </c>
      <c r="B1102" s="153">
        <v>25.125</v>
      </c>
      <c r="C1102" s="153">
        <v>10.8</v>
      </c>
    </row>
    <row r="1103" spans="1:3" x14ac:dyDescent="0.2">
      <c r="A1103" s="153" t="s">
        <v>1185</v>
      </c>
      <c r="B1103" s="153">
        <v>25.125</v>
      </c>
      <c r="C1103" s="153">
        <v>10.8</v>
      </c>
    </row>
    <row r="1104" spans="1:3" x14ac:dyDescent="0.2">
      <c r="A1104" s="153" t="s">
        <v>1186</v>
      </c>
      <c r="B1104" s="153">
        <v>25.125</v>
      </c>
      <c r="C1104" s="153">
        <v>10.8</v>
      </c>
    </row>
    <row r="1105" spans="1:3" x14ac:dyDescent="0.2">
      <c r="A1105" s="153" t="s">
        <v>1187</v>
      </c>
      <c r="B1105" s="153">
        <v>25.125</v>
      </c>
      <c r="C1105" s="153">
        <v>10.8</v>
      </c>
    </row>
    <row r="1106" spans="1:3" x14ac:dyDescent="0.2">
      <c r="A1106" s="153" t="s">
        <v>1188</v>
      </c>
      <c r="B1106" s="153">
        <v>25.125</v>
      </c>
      <c r="C1106" s="153">
        <v>10.8</v>
      </c>
    </row>
    <row r="1107" spans="1:3" x14ac:dyDescent="0.2">
      <c r="A1107" s="153" t="s">
        <v>1189</v>
      </c>
      <c r="B1107" s="153">
        <v>25.125</v>
      </c>
      <c r="C1107" s="153">
        <v>10.8</v>
      </c>
    </row>
    <row r="1108" spans="1:3" x14ac:dyDescent="0.2">
      <c r="A1108" s="153" t="s">
        <v>1190</v>
      </c>
      <c r="B1108" s="153">
        <v>25.125</v>
      </c>
      <c r="C1108" s="153">
        <v>10.8</v>
      </c>
    </row>
    <row r="1109" spans="1:3" x14ac:dyDescent="0.2">
      <c r="A1109" s="153" t="s">
        <v>1191</v>
      </c>
      <c r="B1109" s="153">
        <v>25.222000000000001</v>
      </c>
      <c r="C1109" s="153">
        <v>10.8</v>
      </c>
    </row>
    <row r="1110" spans="1:3" x14ac:dyDescent="0.2">
      <c r="A1110" s="153" t="s">
        <v>1192</v>
      </c>
      <c r="B1110" s="153">
        <v>25.125</v>
      </c>
      <c r="C1110" s="153">
        <v>10.8</v>
      </c>
    </row>
    <row r="1111" spans="1:3" x14ac:dyDescent="0.2">
      <c r="A1111" s="153" t="s">
        <v>1193</v>
      </c>
      <c r="B1111" s="153">
        <v>25.125</v>
      </c>
      <c r="C1111" s="153">
        <v>10.8</v>
      </c>
    </row>
    <row r="1112" spans="1:3" x14ac:dyDescent="0.2">
      <c r="A1112" s="153" t="s">
        <v>1194</v>
      </c>
      <c r="B1112" s="153">
        <v>25.222000000000001</v>
      </c>
      <c r="C1112" s="153">
        <v>10.8</v>
      </c>
    </row>
    <row r="1113" spans="1:3" x14ac:dyDescent="0.2">
      <c r="A1113" s="153" t="s">
        <v>1195</v>
      </c>
      <c r="B1113" s="153">
        <v>25.222000000000001</v>
      </c>
      <c r="C1113" s="153">
        <v>10.8</v>
      </c>
    </row>
    <row r="1114" spans="1:3" x14ac:dyDescent="0.2">
      <c r="A1114" s="153" t="s">
        <v>1196</v>
      </c>
      <c r="B1114" s="153">
        <v>25.125</v>
      </c>
      <c r="C1114" s="153">
        <v>10.8</v>
      </c>
    </row>
    <row r="1115" spans="1:3" x14ac:dyDescent="0.2">
      <c r="A1115" s="153" t="s">
        <v>1197</v>
      </c>
      <c r="B1115" s="153">
        <v>25.125</v>
      </c>
      <c r="C1115" s="153">
        <v>10.8</v>
      </c>
    </row>
    <row r="1116" spans="1:3" x14ac:dyDescent="0.2">
      <c r="A1116" s="153" t="s">
        <v>1198</v>
      </c>
      <c r="B1116" s="153">
        <v>25.125</v>
      </c>
      <c r="C1116" s="153">
        <v>10.8</v>
      </c>
    </row>
    <row r="1117" spans="1:3" x14ac:dyDescent="0.2">
      <c r="A1117" s="153" t="s">
        <v>1199</v>
      </c>
      <c r="B1117" s="153">
        <v>25.125</v>
      </c>
      <c r="C1117" s="153">
        <v>10.8</v>
      </c>
    </row>
    <row r="1118" spans="1:3" x14ac:dyDescent="0.2">
      <c r="A1118" s="153" t="s">
        <v>1200</v>
      </c>
      <c r="B1118" s="153">
        <v>25.125</v>
      </c>
      <c r="C1118" s="153">
        <v>10.8</v>
      </c>
    </row>
    <row r="1119" spans="1:3" x14ac:dyDescent="0.2">
      <c r="A1119" s="153" t="s">
        <v>1201</v>
      </c>
      <c r="B1119" s="153">
        <v>25.125</v>
      </c>
      <c r="C1119" s="153">
        <v>10.8</v>
      </c>
    </row>
    <row r="1120" spans="1:3" x14ac:dyDescent="0.2">
      <c r="A1120" s="153" t="s">
        <v>1202</v>
      </c>
      <c r="B1120" s="153">
        <v>25.125</v>
      </c>
      <c r="C1120" s="153">
        <v>10.8</v>
      </c>
    </row>
    <row r="1121" spans="1:3" x14ac:dyDescent="0.2">
      <c r="A1121" s="153" t="s">
        <v>1203</v>
      </c>
      <c r="B1121" s="153">
        <v>25.125</v>
      </c>
      <c r="C1121" s="153">
        <v>10.8</v>
      </c>
    </row>
    <row r="1122" spans="1:3" x14ac:dyDescent="0.2">
      <c r="A1122" s="153" t="s">
        <v>1204</v>
      </c>
      <c r="B1122" s="153">
        <v>25.027999999999999</v>
      </c>
      <c r="C1122" s="153">
        <v>10.8</v>
      </c>
    </row>
    <row r="1123" spans="1:3" x14ac:dyDescent="0.2">
      <c r="A1123" s="153" t="s">
        <v>1205</v>
      </c>
      <c r="B1123" s="153">
        <v>25.125</v>
      </c>
      <c r="C1123" s="153">
        <v>10.8</v>
      </c>
    </row>
    <row r="1124" spans="1:3" x14ac:dyDescent="0.2">
      <c r="A1124" s="153" t="s">
        <v>1206</v>
      </c>
      <c r="B1124" s="153">
        <v>25.125</v>
      </c>
      <c r="C1124" s="153">
        <v>10.8</v>
      </c>
    </row>
    <row r="1125" spans="1:3" x14ac:dyDescent="0.2">
      <c r="A1125" s="153" t="s">
        <v>1207</v>
      </c>
      <c r="B1125" s="153">
        <v>25.125</v>
      </c>
      <c r="C1125" s="153">
        <v>10.8</v>
      </c>
    </row>
    <row r="1126" spans="1:3" x14ac:dyDescent="0.2">
      <c r="A1126" s="153" t="s">
        <v>1208</v>
      </c>
      <c r="B1126" s="153">
        <v>25.027999999999999</v>
      </c>
      <c r="C1126" s="153">
        <v>10.8</v>
      </c>
    </row>
    <row r="1127" spans="1:3" x14ac:dyDescent="0.2">
      <c r="A1127" s="153" t="s">
        <v>1209</v>
      </c>
      <c r="B1127" s="153">
        <v>25.125</v>
      </c>
      <c r="C1127" s="153">
        <v>10.8</v>
      </c>
    </row>
    <row r="1128" spans="1:3" x14ac:dyDescent="0.2">
      <c r="A1128" s="153" t="s">
        <v>1210</v>
      </c>
      <c r="B1128" s="153">
        <v>25.125</v>
      </c>
      <c r="C1128" s="153">
        <v>10.8</v>
      </c>
    </row>
    <row r="1129" spans="1:3" x14ac:dyDescent="0.2">
      <c r="A1129" s="153" t="s">
        <v>1211</v>
      </c>
      <c r="B1129" s="153">
        <v>25.027999999999999</v>
      </c>
      <c r="C1129" s="153">
        <v>10.8</v>
      </c>
    </row>
    <row r="1130" spans="1:3" x14ac:dyDescent="0.2">
      <c r="A1130" s="153" t="s">
        <v>1212</v>
      </c>
      <c r="B1130" s="153">
        <v>25.027999999999999</v>
      </c>
      <c r="C1130" s="153">
        <v>10.8</v>
      </c>
    </row>
    <row r="1131" spans="1:3" x14ac:dyDescent="0.2">
      <c r="A1131" s="153" t="s">
        <v>1213</v>
      </c>
      <c r="B1131" s="153">
        <v>25.027999999999999</v>
      </c>
      <c r="C1131" s="153">
        <v>10.8</v>
      </c>
    </row>
    <row r="1132" spans="1:3" x14ac:dyDescent="0.2">
      <c r="A1132" s="153" t="s">
        <v>1214</v>
      </c>
      <c r="B1132" s="153">
        <v>25.027999999999999</v>
      </c>
      <c r="C1132" s="153">
        <v>10.8</v>
      </c>
    </row>
    <row r="1133" spans="1:3" x14ac:dyDescent="0.2">
      <c r="A1133" s="153" t="s">
        <v>1215</v>
      </c>
      <c r="B1133" s="153">
        <v>25.027999999999999</v>
      </c>
      <c r="C1133" s="153">
        <v>10.8</v>
      </c>
    </row>
    <row r="1134" spans="1:3" x14ac:dyDescent="0.2">
      <c r="A1134" s="153" t="s">
        <v>1216</v>
      </c>
      <c r="B1134" s="153">
        <v>25.027999999999999</v>
      </c>
      <c r="C1134" s="153">
        <v>10.8</v>
      </c>
    </row>
    <row r="1135" spans="1:3" x14ac:dyDescent="0.2">
      <c r="A1135" s="153" t="s">
        <v>1217</v>
      </c>
      <c r="B1135" s="153">
        <v>25.027999999999999</v>
      </c>
      <c r="C1135" s="153">
        <v>10.8</v>
      </c>
    </row>
    <row r="1136" spans="1:3" x14ac:dyDescent="0.2">
      <c r="A1136" s="153" t="s">
        <v>1218</v>
      </c>
      <c r="B1136" s="153">
        <v>25.027999999999999</v>
      </c>
      <c r="C1136" s="153">
        <v>10.8</v>
      </c>
    </row>
    <row r="1137" spans="1:3" x14ac:dyDescent="0.2">
      <c r="A1137" s="153" t="s">
        <v>1219</v>
      </c>
      <c r="B1137" s="153">
        <v>25.027999999999999</v>
      </c>
      <c r="C1137" s="153">
        <v>10.8</v>
      </c>
    </row>
    <row r="1138" spans="1:3" x14ac:dyDescent="0.2">
      <c r="A1138" s="153" t="s">
        <v>1220</v>
      </c>
      <c r="B1138" s="153">
        <v>25.027999999999999</v>
      </c>
      <c r="C1138" s="153">
        <v>10.8</v>
      </c>
    </row>
    <row r="1139" spans="1:3" x14ac:dyDescent="0.2">
      <c r="A1139" s="153" t="s">
        <v>1221</v>
      </c>
      <c r="B1139" s="153">
        <v>25.027999999999999</v>
      </c>
      <c r="C1139" s="153">
        <v>10.8</v>
      </c>
    </row>
    <row r="1140" spans="1:3" x14ac:dyDescent="0.2">
      <c r="A1140" s="153" t="s">
        <v>1222</v>
      </c>
      <c r="B1140" s="153">
        <v>25.027999999999999</v>
      </c>
      <c r="C1140" s="153">
        <v>10.8</v>
      </c>
    </row>
    <row r="1141" spans="1:3" x14ac:dyDescent="0.2">
      <c r="A1141" s="153" t="s">
        <v>1223</v>
      </c>
      <c r="B1141" s="153">
        <v>25.027999999999999</v>
      </c>
      <c r="C1141" s="153">
        <v>10.8</v>
      </c>
    </row>
    <row r="1142" spans="1:3" x14ac:dyDescent="0.2">
      <c r="A1142" s="153" t="s">
        <v>1224</v>
      </c>
      <c r="B1142" s="153">
        <v>25.027999999999999</v>
      </c>
      <c r="C1142" s="153">
        <v>10.8</v>
      </c>
    </row>
    <row r="1143" spans="1:3" x14ac:dyDescent="0.2">
      <c r="A1143" s="153" t="s">
        <v>1225</v>
      </c>
      <c r="B1143" s="153">
        <v>25.027999999999999</v>
      </c>
      <c r="C1143" s="153">
        <v>10.8</v>
      </c>
    </row>
    <row r="1144" spans="1:3" x14ac:dyDescent="0.2">
      <c r="A1144" s="153" t="s">
        <v>1226</v>
      </c>
      <c r="B1144" s="153">
        <v>25.027999999999999</v>
      </c>
      <c r="C1144" s="153">
        <v>10.8</v>
      </c>
    </row>
    <row r="1145" spans="1:3" x14ac:dyDescent="0.2">
      <c r="A1145" s="153" t="s">
        <v>1227</v>
      </c>
      <c r="B1145" s="153">
        <v>25.027999999999999</v>
      </c>
      <c r="C1145" s="153">
        <v>10.8</v>
      </c>
    </row>
    <row r="1146" spans="1:3" x14ac:dyDescent="0.2">
      <c r="A1146" s="153" t="s">
        <v>1228</v>
      </c>
      <c r="B1146" s="153">
        <v>25.125</v>
      </c>
      <c r="C1146" s="153">
        <v>10.8</v>
      </c>
    </row>
    <row r="1147" spans="1:3" x14ac:dyDescent="0.2">
      <c r="A1147" s="153" t="s">
        <v>1229</v>
      </c>
      <c r="B1147" s="153">
        <v>25.027999999999999</v>
      </c>
      <c r="C1147" s="153">
        <v>10.8</v>
      </c>
    </row>
    <row r="1148" spans="1:3" x14ac:dyDescent="0.2">
      <c r="A1148" s="153" t="s">
        <v>1230</v>
      </c>
      <c r="B1148" s="153">
        <v>25.027999999999999</v>
      </c>
      <c r="C1148" s="153">
        <v>10.8</v>
      </c>
    </row>
    <row r="1149" spans="1:3" x14ac:dyDescent="0.2">
      <c r="A1149" s="153" t="s">
        <v>1231</v>
      </c>
      <c r="B1149" s="153">
        <v>25.027999999999999</v>
      </c>
      <c r="C1149" s="153">
        <v>10.8</v>
      </c>
    </row>
    <row r="1150" spans="1:3" x14ac:dyDescent="0.2">
      <c r="A1150" s="153" t="s">
        <v>1232</v>
      </c>
      <c r="B1150" s="153">
        <v>25.027999999999999</v>
      </c>
      <c r="C1150" s="153">
        <v>10.8</v>
      </c>
    </row>
    <row r="1151" spans="1:3" x14ac:dyDescent="0.2">
      <c r="A1151" s="153" t="s">
        <v>1233</v>
      </c>
      <c r="B1151" s="153">
        <v>25.027999999999999</v>
      </c>
      <c r="C1151" s="153">
        <v>10.8</v>
      </c>
    </row>
    <row r="1152" spans="1:3" x14ac:dyDescent="0.2">
      <c r="A1152" s="153" t="s">
        <v>1234</v>
      </c>
      <c r="B1152" s="153">
        <v>25.027999999999999</v>
      </c>
      <c r="C1152" s="153">
        <v>10.8</v>
      </c>
    </row>
    <row r="1153" spans="1:3" x14ac:dyDescent="0.2">
      <c r="A1153" s="153" t="s">
        <v>1235</v>
      </c>
      <c r="B1153" s="153">
        <v>25.027999999999999</v>
      </c>
      <c r="C1153" s="153">
        <v>10.8</v>
      </c>
    </row>
    <row r="1154" spans="1:3" x14ac:dyDescent="0.2">
      <c r="A1154" s="153" t="s">
        <v>1236</v>
      </c>
      <c r="B1154" s="153">
        <v>25.027999999999999</v>
      </c>
      <c r="C1154" s="153">
        <v>10.8</v>
      </c>
    </row>
    <row r="1155" spans="1:3" x14ac:dyDescent="0.2">
      <c r="A1155" s="153" t="s">
        <v>1237</v>
      </c>
      <c r="B1155" s="153">
        <v>25.125</v>
      </c>
      <c r="C1155" s="153">
        <v>10.8</v>
      </c>
    </row>
    <row r="1156" spans="1:3" x14ac:dyDescent="0.2">
      <c r="A1156" s="153" t="s">
        <v>1238</v>
      </c>
      <c r="B1156" s="153">
        <v>25.125</v>
      </c>
      <c r="C1156" s="153">
        <v>10.8</v>
      </c>
    </row>
    <row r="1157" spans="1:3" x14ac:dyDescent="0.2">
      <c r="A1157" s="153" t="s">
        <v>1239</v>
      </c>
      <c r="B1157" s="153">
        <v>25.125</v>
      </c>
      <c r="C1157" s="153">
        <v>10.8</v>
      </c>
    </row>
    <row r="1158" spans="1:3" x14ac:dyDescent="0.2">
      <c r="A1158" s="153" t="s">
        <v>1240</v>
      </c>
      <c r="B1158" s="153">
        <v>25.125</v>
      </c>
      <c r="C1158" s="153">
        <v>10.8</v>
      </c>
    </row>
    <row r="1159" spans="1:3" x14ac:dyDescent="0.2">
      <c r="A1159" s="153" t="s">
        <v>1241</v>
      </c>
      <c r="B1159" s="153">
        <v>25.125</v>
      </c>
      <c r="C1159" s="153">
        <v>10.8</v>
      </c>
    </row>
    <row r="1160" spans="1:3" x14ac:dyDescent="0.2">
      <c r="A1160" s="153" t="s">
        <v>1242</v>
      </c>
      <c r="B1160" s="153">
        <v>25.125</v>
      </c>
      <c r="C1160" s="153">
        <v>10.8</v>
      </c>
    </row>
    <row r="1161" spans="1:3" x14ac:dyDescent="0.2">
      <c r="A1161" s="153" t="s">
        <v>1243</v>
      </c>
      <c r="B1161" s="153">
        <v>25.222000000000001</v>
      </c>
      <c r="C1161" s="153">
        <v>10.8</v>
      </c>
    </row>
    <row r="1162" spans="1:3" x14ac:dyDescent="0.2">
      <c r="A1162" s="153" t="s">
        <v>1244</v>
      </c>
      <c r="B1162" s="153">
        <v>25.125</v>
      </c>
      <c r="C1162" s="153">
        <v>10.8</v>
      </c>
    </row>
    <row r="1163" spans="1:3" x14ac:dyDescent="0.2">
      <c r="A1163" s="153" t="s">
        <v>1245</v>
      </c>
      <c r="B1163" s="153">
        <v>25.125</v>
      </c>
      <c r="C1163" s="153">
        <v>10.8</v>
      </c>
    </row>
    <row r="1164" spans="1:3" x14ac:dyDescent="0.2">
      <c r="A1164" s="153" t="s">
        <v>1246</v>
      </c>
      <c r="B1164" s="153">
        <v>25.125</v>
      </c>
      <c r="C1164" s="153">
        <v>10.8</v>
      </c>
    </row>
    <row r="1165" spans="1:3" x14ac:dyDescent="0.2">
      <c r="A1165" s="153" t="s">
        <v>1247</v>
      </c>
      <c r="B1165" s="153">
        <v>25.222000000000001</v>
      </c>
      <c r="C1165" s="153">
        <v>10.8</v>
      </c>
    </row>
    <row r="1166" spans="1:3" x14ac:dyDescent="0.2">
      <c r="A1166" s="153" t="s">
        <v>1248</v>
      </c>
      <c r="B1166" s="153">
        <v>25.222000000000001</v>
      </c>
      <c r="C1166" s="153">
        <v>10.8</v>
      </c>
    </row>
    <row r="1167" spans="1:3" x14ac:dyDescent="0.2">
      <c r="A1167" s="153" t="s">
        <v>1249</v>
      </c>
      <c r="B1167" s="153">
        <v>25.222000000000001</v>
      </c>
      <c r="C1167" s="153">
        <v>21.5</v>
      </c>
    </row>
    <row r="1168" spans="1:3" x14ac:dyDescent="0.2">
      <c r="A1168" s="153" t="s">
        <v>1250</v>
      </c>
      <c r="B1168" s="153">
        <v>25.222000000000001</v>
      </c>
      <c r="C1168" s="153">
        <v>10.8</v>
      </c>
    </row>
    <row r="1169" spans="1:3" x14ac:dyDescent="0.2">
      <c r="A1169" s="153" t="s">
        <v>1251</v>
      </c>
      <c r="B1169" s="153">
        <v>25.222000000000001</v>
      </c>
      <c r="C1169" s="153">
        <v>10.8</v>
      </c>
    </row>
    <row r="1170" spans="1:3" x14ac:dyDescent="0.2">
      <c r="A1170" s="153" t="s">
        <v>1252</v>
      </c>
      <c r="B1170" s="153">
        <v>25.125</v>
      </c>
      <c r="C1170" s="153">
        <v>10.8</v>
      </c>
    </row>
    <row r="1171" spans="1:3" x14ac:dyDescent="0.2">
      <c r="A1171" s="153" t="s">
        <v>1253</v>
      </c>
      <c r="B1171" s="153">
        <v>25.125</v>
      </c>
      <c r="C1171" s="153">
        <v>10.8</v>
      </c>
    </row>
    <row r="1172" spans="1:3" x14ac:dyDescent="0.2">
      <c r="A1172" s="153" t="s">
        <v>1254</v>
      </c>
      <c r="B1172" s="153">
        <v>25.125</v>
      </c>
      <c r="C1172" s="153">
        <v>10.8</v>
      </c>
    </row>
    <row r="1173" spans="1:3" x14ac:dyDescent="0.2">
      <c r="A1173" s="153" t="s">
        <v>1255</v>
      </c>
      <c r="B1173" s="153">
        <v>25.125</v>
      </c>
      <c r="C1173" s="153">
        <v>10.8</v>
      </c>
    </row>
    <row r="1174" spans="1:3" x14ac:dyDescent="0.2">
      <c r="A1174" s="153" t="s">
        <v>1256</v>
      </c>
      <c r="B1174" s="153">
        <v>25.125</v>
      </c>
      <c r="C1174" s="153">
        <v>10.8</v>
      </c>
    </row>
    <row r="1175" spans="1:3" x14ac:dyDescent="0.2">
      <c r="A1175" s="153" t="s">
        <v>1257</v>
      </c>
      <c r="B1175" s="153">
        <v>25.125</v>
      </c>
      <c r="C1175" s="153">
        <v>10.8</v>
      </c>
    </row>
    <row r="1176" spans="1:3" x14ac:dyDescent="0.2">
      <c r="A1176" s="153" t="s">
        <v>1258</v>
      </c>
      <c r="B1176" s="153">
        <v>25.125</v>
      </c>
      <c r="C1176" s="153">
        <v>10.8</v>
      </c>
    </row>
    <row r="1177" spans="1:3" x14ac:dyDescent="0.2">
      <c r="A1177" s="153" t="s">
        <v>1259</v>
      </c>
      <c r="B1177" s="153">
        <v>25.125</v>
      </c>
      <c r="C1177" s="153">
        <v>10.8</v>
      </c>
    </row>
    <row r="1178" spans="1:3" x14ac:dyDescent="0.2">
      <c r="A1178" s="153" t="s">
        <v>1260</v>
      </c>
      <c r="B1178" s="153">
        <v>25.125</v>
      </c>
      <c r="C1178" s="153">
        <v>10.8</v>
      </c>
    </row>
    <row r="1179" spans="1:3" x14ac:dyDescent="0.2">
      <c r="A1179" s="153" t="s">
        <v>1261</v>
      </c>
      <c r="B1179" s="153">
        <v>25.125</v>
      </c>
      <c r="C1179" s="153">
        <v>10.8</v>
      </c>
    </row>
    <row r="1180" spans="1:3" x14ac:dyDescent="0.2">
      <c r="A1180" s="153" t="s">
        <v>1262</v>
      </c>
      <c r="B1180" s="153">
        <v>25.125</v>
      </c>
      <c r="C1180" s="153">
        <v>10.8</v>
      </c>
    </row>
    <row r="1181" spans="1:3" x14ac:dyDescent="0.2">
      <c r="A1181" s="153" t="s">
        <v>1263</v>
      </c>
      <c r="B1181" s="153">
        <v>25.027999999999999</v>
      </c>
      <c r="C1181" s="153">
        <v>10.8</v>
      </c>
    </row>
    <row r="1182" spans="1:3" x14ac:dyDescent="0.2">
      <c r="A1182" s="153" t="s">
        <v>1264</v>
      </c>
      <c r="B1182" s="153">
        <v>25.027999999999999</v>
      </c>
      <c r="C1182" s="153">
        <v>10.8</v>
      </c>
    </row>
    <row r="1183" spans="1:3" x14ac:dyDescent="0.2">
      <c r="A1183" s="153" t="s">
        <v>1265</v>
      </c>
      <c r="B1183" s="153">
        <v>24.931000000000001</v>
      </c>
      <c r="C1183" s="153">
        <v>10.8</v>
      </c>
    </row>
    <row r="1184" spans="1:3" x14ac:dyDescent="0.2">
      <c r="A1184" s="153" t="s">
        <v>1266</v>
      </c>
      <c r="B1184" s="153">
        <v>25.027999999999999</v>
      </c>
      <c r="C1184" s="153">
        <v>10.8</v>
      </c>
    </row>
    <row r="1185" spans="1:3" x14ac:dyDescent="0.2">
      <c r="A1185" s="153" t="s">
        <v>1267</v>
      </c>
      <c r="B1185" s="153">
        <v>25.027999999999999</v>
      </c>
      <c r="C1185" s="153">
        <v>10.8</v>
      </c>
    </row>
    <row r="1186" spans="1:3" x14ac:dyDescent="0.2">
      <c r="A1186" s="153" t="s">
        <v>1268</v>
      </c>
      <c r="B1186" s="153">
        <v>25.125</v>
      </c>
      <c r="C1186" s="153">
        <v>10.8</v>
      </c>
    </row>
    <row r="1187" spans="1:3" x14ac:dyDescent="0.2">
      <c r="A1187" s="153" t="s">
        <v>1269</v>
      </c>
      <c r="B1187" s="153">
        <v>25.125</v>
      </c>
      <c r="C1187" s="153">
        <v>10.8</v>
      </c>
    </row>
    <row r="1188" spans="1:3" x14ac:dyDescent="0.2">
      <c r="A1188" s="153" t="s">
        <v>1270</v>
      </c>
      <c r="B1188" s="153">
        <v>25.125</v>
      </c>
      <c r="C1188" s="153">
        <v>10.8</v>
      </c>
    </row>
    <row r="1189" spans="1:3" x14ac:dyDescent="0.2">
      <c r="A1189" s="153" t="s">
        <v>1271</v>
      </c>
      <c r="B1189" s="153">
        <v>25.125</v>
      </c>
      <c r="C1189" s="153">
        <v>10.8</v>
      </c>
    </row>
    <row r="1190" spans="1:3" x14ac:dyDescent="0.2">
      <c r="A1190" s="153" t="s">
        <v>1272</v>
      </c>
      <c r="B1190" s="153">
        <v>25.125</v>
      </c>
      <c r="C1190" s="153">
        <v>10.8</v>
      </c>
    </row>
    <row r="1191" spans="1:3" x14ac:dyDescent="0.2">
      <c r="A1191" s="153" t="s">
        <v>1273</v>
      </c>
      <c r="B1191" s="153">
        <v>25.125</v>
      </c>
      <c r="C1191" s="153">
        <v>10.8</v>
      </c>
    </row>
    <row r="1192" spans="1:3" x14ac:dyDescent="0.2">
      <c r="A1192" s="153" t="s">
        <v>1274</v>
      </c>
      <c r="B1192" s="153">
        <v>25.222000000000001</v>
      </c>
      <c r="C1192" s="153">
        <v>10.8</v>
      </c>
    </row>
    <row r="1193" spans="1:3" x14ac:dyDescent="0.2">
      <c r="A1193" s="153" t="s">
        <v>1275</v>
      </c>
      <c r="B1193" s="153">
        <v>25.222000000000001</v>
      </c>
      <c r="C1193" s="153">
        <v>10.8</v>
      </c>
    </row>
    <row r="1194" spans="1:3" x14ac:dyDescent="0.2">
      <c r="A1194" s="153" t="s">
        <v>1276</v>
      </c>
      <c r="B1194" s="153">
        <v>25.222000000000001</v>
      </c>
      <c r="C1194" s="153">
        <v>10.8</v>
      </c>
    </row>
    <row r="1195" spans="1:3" x14ac:dyDescent="0.2">
      <c r="A1195" s="153" t="s">
        <v>1277</v>
      </c>
      <c r="B1195" s="153">
        <v>25.222000000000001</v>
      </c>
      <c r="C1195" s="153">
        <v>10.8</v>
      </c>
    </row>
    <row r="1196" spans="1:3" x14ac:dyDescent="0.2">
      <c r="A1196" s="153" t="s">
        <v>1278</v>
      </c>
      <c r="B1196" s="153">
        <v>25.222000000000001</v>
      </c>
      <c r="C1196" s="153">
        <v>10.8</v>
      </c>
    </row>
    <row r="1197" spans="1:3" x14ac:dyDescent="0.2">
      <c r="A1197" s="153" t="s">
        <v>1279</v>
      </c>
      <c r="B1197" s="153">
        <v>25.222000000000001</v>
      </c>
      <c r="C1197" s="153">
        <v>10.8</v>
      </c>
    </row>
    <row r="1198" spans="1:3" x14ac:dyDescent="0.2">
      <c r="A1198" s="153" t="s">
        <v>1280</v>
      </c>
      <c r="B1198" s="153">
        <v>25.222000000000001</v>
      </c>
      <c r="C1198" s="153">
        <v>10.8</v>
      </c>
    </row>
    <row r="1199" spans="1:3" x14ac:dyDescent="0.2">
      <c r="A1199" s="153" t="s">
        <v>1281</v>
      </c>
      <c r="B1199" s="153">
        <v>25.318999999999999</v>
      </c>
      <c r="C1199" s="153">
        <v>10.8</v>
      </c>
    </row>
    <row r="1200" spans="1:3" x14ac:dyDescent="0.2">
      <c r="A1200" s="153" t="s">
        <v>1282</v>
      </c>
      <c r="B1200" s="153">
        <v>25.222000000000001</v>
      </c>
      <c r="C1200" s="153">
        <v>10.8</v>
      </c>
    </row>
    <row r="1201" spans="1:3" x14ac:dyDescent="0.2">
      <c r="A1201" s="153" t="s">
        <v>1283</v>
      </c>
      <c r="B1201" s="153">
        <v>25.222000000000001</v>
      </c>
      <c r="C1201" s="153">
        <v>10.8</v>
      </c>
    </row>
    <row r="1202" spans="1:3" x14ac:dyDescent="0.2">
      <c r="A1202" s="153" t="s">
        <v>1284</v>
      </c>
      <c r="B1202" s="153">
        <v>25.222000000000001</v>
      </c>
      <c r="C1202" s="153">
        <v>10.8</v>
      </c>
    </row>
    <row r="1203" spans="1:3" x14ac:dyDescent="0.2">
      <c r="A1203" s="153" t="s">
        <v>1285</v>
      </c>
      <c r="B1203" s="153">
        <v>25.125</v>
      </c>
      <c r="C1203" s="153">
        <v>10.8</v>
      </c>
    </row>
    <row r="1204" spans="1:3" x14ac:dyDescent="0.2">
      <c r="A1204" s="153" t="s">
        <v>1286</v>
      </c>
      <c r="B1204" s="153">
        <v>25.125</v>
      </c>
      <c r="C1204" s="153">
        <v>10.8</v>
      </c>
    </row>
    <row r="1205" spans="1:3" x14ac:dyDescent="0.2">
      <c r="A1205" s="153" t="s">
        <v>1287</v>
      </c>
      <c r="B1205" s="153">
        <v>25.125</v>
      </c>
      <c r="C1205" s="153">
        <v>10.8</v>
      </c>
    </row>
    <row r="1206" spans="1:3" x14ac:dyDescent="0.2">
      <c r="A1206" s="153" t="s">
        <v>1288</v>
      </c>
      <c r="B1206" s="153">
        <v>25.125</v>
      </c>
      <c r="C1206" s="153">
        <v>10.8</v>
      </c>
    </row>
    <row r="1207" spans="1:3" x14ac:dyDescent="0.2">
      <c r="A1207" s="153" t="s">
        <v>1289</v>
      </c>
      <c r="B1207" s="153">
        <v>25.222000000000001</v>
      </c>
      <c r="C1207" s="153">
        <v>10.8</v>
      </c>
    </row>
    <row r="1208" spans="1:3" x14ac:dyDescent="0.2">
      <c r="A1208" s="153" t="s">
        <v>1290</v>
      </c>
      <c r="B1208" s="153">
        <v>25.125</v>
      </c>
      <c r="C1208" s="153">
        <v>10.8</v>
      </c>
    </row>
    <row r="1209" spans="1:3" x14ac:dyDescent="0.2">
      <c r="A1209" s="153" t="s">
        <v>1291</v>
      </c>
      <c r="B1209" s="153">
        <v>25.125</v>
      </c>
      <c r="C1209" s="153">
        <v>10.8</v>
      </c>
    </row>
    <row r="1210" spans="1:3" x14ac:dyDescent="0.2">
      <c r="A1210" s="153" t="s">
        <v>1292</v>
      </c>
      <c r="B1210" s="153">
        <v>25.125</v>
      </c>
      <c r="C1210" s="153">
        <v>10.8</v>
      </c>
    </row>
    <row r="1211" spans="1:3" x14ac:dyDescent="0.2">
      <c r="A1211" s="153" t="s">
        <v>1293</v>
      </c>
      <c r="B1211" s="153">
        <v>25.222000000000001</v>
      </c>
      <c r="C1211" s="153">
        <v>10.8</v>
      </c>
    </row>
    <row r="1212" spans="1:3" x14ac:dyDescent="0.2">
      <c r="A1212" s="153" t="s">
        <v>1294</v>
      </c>
      <c r="B1212" s="153">
        <v>25.125</v>
      </c>
      <c r="C1212" s="153">
        <v>10.8</v>
      </c>
    </row>
    <row r="1213" spans="1:3" x14ac:dyDescent="0.2">
      <c r="A1213" s="153" t="s">
        <v>1295</v>
      </c>
      <c r="B1213" s="153">
        <v>25.125</v>
      </c>
      <c r="C1213" s="153">
        <v>10.8</v>
      </c>
    </row>
    <row r="1214" spans="1:3" x14ac:dyDescent="0.2">
      <c r="A1214" s="153" t="s">
        <v>1296</v>
      </c>
      <c r="B1214" s="153">
        <v>25.222000000000001</v>
      </c>
      <c r="C1214" s="153">
        <v>10.8</v>
      </c>
    </row>
    <row r="1215" spans="1:3" x14ac:dyDescent="0.2">
      <c r="A1215" s="153" t="s">
        <v>1297</v>
      </c>
      <c r="B1215" s="153">
        <v>25.125</v>
      </c>
      <c r="C1215" s="153">
        <v>10.8</v>
      </c>
    </row>
    <row r="1216" spans="1:3" x14ac:dyDescent="0.2">
      <c r="A1216" s="153" t="s">
        <v>1298</v>
      </c>
      <c r="B1216" s="153">
        <v>25.125</v>
      </c>
      <c r="C1216" s="153">
        <v>10.8</v>
      </c>
    </row>
    <row r="1217" spans="1:3" x14ac:dyDescent="0.2">
      <c r="A1217" s="154">
        <v>43477.005486111113</v>
      </c>
      <c r="B1217" s="153">
        <v>25.125</v>
      </c>
      <c r="C1217" s="153">
        <v>10.8</v>
      </c>
    </row>
    <row r="1218" spans="1:3" x14ac:dyDescent="0.2">
      <c r="A1218" s="154">
        <v>43477.015902777777</v>
      </c>
      <c r="B1218" s="153">
        <v>25.125</v>
      </c>
      <c r="C1218" s="153">
        <v>10.8</v>
      </c>
    </row>
    <row r="1219" spans="1:3" x14ac:dyDescent="0.2">
      <c r="A1219" s="154">
        <v>43477.026319444441</v>
      </c>
      <c r="B1219" s="153">
        <v>25.125</v>
      </c>
      <c r="C1219" s="153">
        <v>10.8</v>
      </c>
    </row>
    <row r="1220" spans="1:3" x14ac:dyDescent="0.2">
      <c r="A1220" s="154">
        <v>43477.036736111113</v>
      </c>
      <c r="B1220" s="153">
        <v>25.125</v>
      </c>
      <c r="C1220" s="153">
        <v>10.8</v>
      </c>
    </row>
    <row r="1221" spans="1:3" x14ac:dyDescent="0.2">
      <c r="A1221" s="154">
        <v>43477.047152777777</v>
      </c>
      <c r="B1221" s="153">
        <v>25.125</v>
      </c>
      <c r="C1221" s="153">
        <v>10.8</v>
      </c>
    </row>
    <row r="1222" spans="1:3" x14ac:dyDescent="0.2">
      <c r="A1222" s="154">
        <v>43477.057569444441</v>
      </c>
      <c r="B1222" s="153">
        <v>25.125</v>
      </c>
      <c r="C1222" s="153">
        <v>10.8</v>
      </c>
    </row>
    <row r="1223" spans="1:3" x14ac:dyDescent="0.2">
      <c r="A1223" s="154">
        <v>43477.067986111113</v>
      </c>
      <c r="B1223" s="153">
        <v>25.125</v>
      </c>
      <c r="C1223" s="153">
        <v>10.8</v>
      </c>
    </row>
    <row r="1224" spans="1:3" x14ac:dyDescent="0.2">
      <c r="A1224" s="154">
        <v>43477.078402777777</v>
      </c>
      <c r="B1224" s="153">
        <v>25.125</v>
      </c>
      <c r="C1224" s="153">
        <v>10.8</v>
      </c>
    </row>
    <row r="1225" spans="1:3" x14ac:dyDescent="0.2">
      <c r="A1225" s="154">
        <v>43477.088819444441</v>
      </c>
      <c r="B1225" s="153">
        <v>25.125</v>
      </c>
      <c r="C1225" s="153">
        <v>10.8</v>
      </c>
    </row>
    <row r="1226" spans="1:3" x14ac:dyDescent="0.2">
      <c r="A1226" s="154">
        <v>43477.099236111113</v>
      </c>
      <c r="B1226" s="153">
        <v>25.125</v>
      </c>
      <c r="C1226" s="153">
        <v>10.8</v>
      </c>
    </row>
    <row r="1227" spans="1:3" x14ac:dyDescent="0.2">
      <c r="A1227" s="154">
        <v>43477.109652777777</v>
      </c>
      <c r="B1227" s="153">
        <v>25.125</v>
      </c>
      <c r="C1227" s="153">
        <v>10.8</v>
      </c>
    </row>
    <row r="1228" spans="1:3" x14ac:dyDescent="0.2">
      <c r="A1228" s="154">
        <v>43477.120069444441</v>
      </c>
      <c r="B1228" s="153">
        <v>25.125</v>
      </c>
      <c r="C1228" s="153">
        <v>10.8</v>
      </c>
    </row>
    <row r="1229" spans="1:3" x14ac:dyDescent="0.2">
      <c r="A1229" s="154">
        <v>43477.130486111113</v>
      </c>
      <c r="B1229" s="153">
        <v>25.125</v>
      </c>
      <c r="C1229" s="153">
        <v>10.8</v>
      </c>
    </row>
    <row r="1230" spans="1:3" x14ac:dyDescent="0.2">
      <c r="A1230" s="154">
        <v>43477.140902777777</v>
      </c>
      <c r="B1230" s="153">
        <v>25.125</v>
      </c>
      <c r="C1230" s="153">
        <v>10.8</v>
      </c>
    </row>
    <row r="1231" spans="1:3" x14ac:dyDescent="0.2">
      <c r="A1231" s="154">
        <v>43477.151319444441</v>
      </c>
      <c r="B1231" s="153">
        <v>25.125</v>
      </c>
      <c r="C1231" s="153">
        <v>10.8</v>
      </c>
    </row>
    <row r="1232" spans="1:3" x14ac:dyDescent="0.2">
      <c r="A1232" s="154">
        <v>43477.161736111113</v>
      </c>
      <c r="B1232" s="153">
        <v>25.125</v>
      </c>
      <c r="C1232" s="153">
        <v>10.8</v>
      </c>
    </row>
    <row r="1233" spans="1:3" x14ac:dyDescent="0.2">
      <c r="A1233" s="154">
        <v>43477.172152777777</v>
      </c>
      <c r="B1233" s="153">
        <v>25.125</v>
      </c>
      <c r="C1233" s="153">
        <v>10.8</v>
      </c>
    </row>
    <row r="1234" spans="1:3" x14ac:dyDescent="0.2">
      <c r="A1234" s="154">
        <v>43477.182569444441</v>
      </c>
      <c r="B1234" s="153">
        <v>25.125</v>
      </c>
      <c r="C1234" s="153">
        <v>10.8</v>
      </c>
    </row>
    <row r="1235" spans="1:3" x14ac:dyDescent="0.2">
      <c r="A1235" s="154">
        <v>43477.192986111113</v>
      </c>
      <c r="B1235" s="153">
        <v>25.125</v>
      </c>
      <c r="C1235" s="153">
        <v>10.8</v>
      </c>
    </row>
    <row r="1236" spans="1:3" x14ac:dyDescent="0.2">
      <c r="A1236" s="154">
        <v>43477.203402777777</v>
      </c>
      <c r="B1236" s="153">
        <v>25.125</v>
      </c>
      <c r="C1236" s="153">
        <v>10.8</v>
      </c>
    </row>
    <row r="1237" spans="1:3" x14ac:dyDescent="0.2">
      <c r="A1237" s="154">
        <v>43477.213819444441</v>
      </c>
      <c r="B1237" s="153">
        <v>25.125</v>
      </c>
      <c r="C1237" s="153">
        <v>10.8</v>
      </c>
    </row>
    <row r="1238" spans="1:3" x14ac:dyDescent="0.2">
      <c r="A1238" s="154">
        <v>43477.224236111113</v>
      </c>
      <c r="B1238" s="153">
        <v>25.125</v>
      </c>
      <c r="C1238" s="153">
        <v>10.8</v>
      </c>
    </row>
    <row r="1239" spans="1:3" x14ac:dyDescent="0.2">
      <c r="A1239" s="154">
        <v>43477.234652777777</v>
      </c>
      <c r="B1239" s="153">
        <v>25.125</v>
      </c>
      <c r="C1239" s="153">
        <v>10.8</v>
      </c>
    </row>
    <row r="1240" spans="1:3" x14ac:dyDescent="0.2">
      <c r="A1240" s="154">
        <v>43477.245069444441</v>
      </c>
      <c r="B1240" s="153">
        <v>25.125</v>
      </c>
      <c r="C1240" s="153">
        <v>10.8</v>
      </c>
    </row>
    <row r="1241" spans="1:3" x14ac:dyDescent="0.2">
      <c r="A1241" s="154">
        <v>43477.255486111113</v>
      </c>
      <c r="B1241" s="153">
        <v>25.125</v>
      </c>
      <c r="C1241" s="153">
        <v>10.8</v>
      </c>
    </row>
    <row r="1242" spans="1:3" x14ac:dyDescent="0.2">
      <c r="A1242" s="154">
        <v>43477.265902777777</v>
      </c>
      <c r="B1242" s="153">
        <v>25.125</v>
      </c>
      <c r="C1242" s="153">
        <v>10.8</v>
      </c>
    </row>
    <row r="1243" spans="1:3" x14ac:dyDescent="0.2">
      <c r="A1243" s="154">
        <v>43477.276319444441</v>
      </c>
      <c r="B1243" s="153">
        <v>25.125</v>
      </c>
      <c r="C1243" s="153">
        <v>10.8</v>
      </c>
    </row>
    <row r="1244" spans="1:3" x14ac:dyDescent="0.2">
      <c r="A1244" s="154">
        <v>43477.286736111113</v>
      </c>
      <c r="B1244" s="153">
        <v>25.125</v>
      </c>
      <c r="C1244" s="153">
        <v>10.8</v>
      </c>
    </row>
    <row r="1245" spans="1:3" x14ac:dyDescent="0.2">
      <c r="A1245" s="154">
        <v>43477.297152777777</v>
      </c>
      <c r="B1245" s="153">
        <v>25.027999999999999</v>
      </c>
      <c r="C1245" s="153">
        <v>10.8</v>
      </c>
    </row>
    <row r="1246" spans="1:3" x14ac:dyDescent="0.2">
      <c r="A1246" s="154">
        <v>43477.307569444441</v>
      </c>
      <c r="B1246" s="153">
        <v>25.125</v>
      </c>
      <c r="C1246" s="153">
        <v>10.8</v>
      </c>
    </row>
    <row r="1247" spans="1:3" x14ac:dyDescent="0.2">
      <c r="A1247" s="154">
        <v>43477.317986111113</v>
      </c>
      <c r="B1247" s="153">
        <v>25.125</v>
      </c>
      <c r="C1247" s="153">
        <v>10.8</v>
      </c>
    </row>
    <row r="1248" spans="1:3" x14ac:dyDescent="0.2">
      <c r="A1248" s="154">
        <v>43477.328402777777</v>
      </c>
      <c r="B1248" s="153">
        <v>25.125</v>
      </c>
      <c r="C1248" s="153">
        <v>10.8</v>
      </c>
    </row>
    <row r="1249" spans="1:3" x14ac:dyDescent="0.2">
      <c r="A1249" s="154">
        <v>43477.338819444441</v>
      </c>
      <c r="B1249" s="153">
        <v>25.125</v>
      </c>
      <c r="C1249" s="153">
        <v>10.8</v>
      </c>
    </row>
    <row r="1250" spans="1:3" x14ac:dyDescent="0.2">
      <c r="A1250" s="154">
        <v>43477.349236111113</v>
      </c>
      <c r="B1250" s="153">
        <v>25.125</v>
      </c>
      <c r="C1250" s="153">
        <v>10.8</v>
      </c>
    </row>
    <row r="1251" spans="1:3" x14ac:dyDescent="0.2">
      <c r="A1251" s="154">
        <v>43477.359652777777</v>
      </c>
      <c r="B1251" s="153">
        <v>25.125</v>
      </c>
      <c r="C1251" s="153">
        <v>10.8</v>
      </c>
    </row>
    <row r="1252" spans="1:3" x14ac:dyDescent="0.2">
      <c r="A1252" s="154">
        <v>43477.370069444441</v>
      </c>
      <c r="B1252" s="153">
        <v>25.125</v>
      </c>
      <c r="C1252" s="153">
        <v>10.8</v>
      </c>
    </row>
    <row r="1253" spans="1:3" x14ac:dyDescent="0.2">
      <c r="A1253" s="154">
        <v>43477.380486111113</v>
      </c>
      <c r="B1253" s="153">
        <v>25.125</v>
      </c>
      <c r="C1253" s="153">
        <v>10.8</v>
      </c>
    </row>
    <row r="1254" spans="1:3" x14ac:dyDescent="0.2">
      <c r="A1254" s="154">
        <v>43477.390902777777</v>
      </c>
      <c r="B1254" s="153">
        <v>25.125</v>
      </c>
      <c r="C1254" s="153">
        <v>10.8</v>
      </c>
    </row>
    <row r="1255" spans="1:3" x14ac:dyDescent="0.2">
      <c r="A1255" s="154">
        <v>43477.401319444441</v>
      </c>
      <c r="B1255" s="153">
        <v>25.125</v>
      </c>
      <c r="C1255" s="153">
        <v>10.8</v>
      </c>
    </row>
    <row r="1256" spans="1:3" x14ac:dyDescent="0.2">
      <c r="A1256" s="154">
        <v>43477.411736111113</v>
      </c>
      <c r="B1256" s="153">
        <v>25.222000000000001</v>
      </c>
      <c r="C1256" s="153">
        <v>10.8</v>
      </c>
    </row>
    <row r="1257" spans="1:3" x14ac:dyDescent="0.2">
      <c r="A1257" s="154">
        <v>43477.422152777777</v>
      </c>
      <c r="B1257" s="153">
        <v>25.125</v>
      </c>
      <c r="C1257" s="153">
        <v>10.8</v>
      </c>
    </row>
    <row r="1258" spans="1:3" x14ac:dyDescent="0.2">
      <c r="A1258" s="154">
        <v>43477.432569444441</v>
      </c>
      <c r="B1258" s="153">
        <v>25.125</v>
      </c>
      <c r="C1258" s="153">
        <v>10.8</v>
      </c>
    </row>
    <row r="1259" spans="1:3" x14ac:dyDescent="0.2">
      <c r="A1259" s="154">
        <v>43477.442986111113</v>
      </c>
      <c r="B1259" s="153">
        <v>25.125</v>
      </c>
      <c r="C1259" s="153">
        <v>10.8</v>
      </c>
    </row>
    <row r="1260" spans="1:3" x14ac:dyDescent="0.2">
      <c r="A1260" s="154">
        <v>43477.453402777777</v>
      </c>
      <c r="B1260" s="153">
        <v>25.125</v>
      </c>
      <c r="C1260" s="153">
        <v>10.8</v>
      </c>
    </row>
    <row r="1261" spans="1:3" x14ac:dyDescent="0.2">
      <c r="A1261" s="154">
        <v>43477.463819444441</v>
      </c>
      <c r="B1261" s="153">
        <v>25.125</v>
      </c>
      <c r="C1261" s="153">
        <v>10.8</v>
      </c>
    </row>
    <row r="1262" spans="1:3" x14ac:dyDescent="0.2">
      <c r="A1262" s="154">
        <v>43477.474236111113</v>
      </c>
      <c r="B1262" s="153">
        <v>25.125</v>
      </c>
      <c r="C1262" s="153">
        <v>10.8</v>
      </c>
    </row>
    <row r="1263" spans="1:3" x14ac:dyDescent="0.2">
      <c r="A1263" s="154">
        <v>43477.484652777777</v>
      </c>
      <c r="B1263" s="153">
        <v>25.125</v>
      </c>
      <c r="C1263" s="153">
        <v>10.8</v>
      </c>
    </row>
    <row r="1264" spans="1:3" x14ac:dyDescent="0.2">
      <c r="A1264" s="154">
        <v>43477.495069444441</v>
      </c>
      <c r="B1264" s="153">
        <v>25.125</v>
      </c>
      <c r="C1264" s="153">
        <v>10.8</v>
      </c>
    </row>
    <row r="1265" spans="1:3" x14ac:dyDescent="0.2">
      <c r="A1265" s="154">
        <v>43477.505486111113</v>
      </c>
      <c r="B1265" s="153">
        <v>25.125</v>
      </c>
      <c r="C1265" s="153">
        <v>10.8</v>
      </c>
    </row>
    <row r="1266" spans="1:3" x14ac:dyDescent="0.2">
      <c r="A1266" s="154">
        <v>43477.515902777777</v>
      </c>
      <c r="B1266" s="153">
        <v>25.125</v>
      </c>
      <c r="C1266" s="153">
        <v>10.8</v>
      </c>
    </row>
    <row r="1267" spans="1:3" x14ac:dyDescent="0.2">
      <c r="A1267" s="154">
        <v>43477.526319444441</v>
      </c>
      <c r="B1267" s="153">
        <v>25.125</v>
      </c>
      <c r="C1267" s="153">
        <v>10.8</v>
      </c>
    </row>
    <row r="1268" spans="1:3" x14ac:dyDescent="0.2">
      <c r="A1268" s="154">
        <v>43477.536736111113</v>
      </c>
      <c r="B1268" s="153">
        <v>25.125</v>
      </c>
      <c r="C1268" s="153">
        <v>10.8</v>
      </c>
    </row>
    <row r="1269" spans="1:3" x14ac:dyDescent="0.2">
      <c r="A1269" s="154">
        <v>43477.547152777777</v>
      </c>
      <c r="B1269" s="153">
        <v>25.125</v>
      </c>
      <c r="C1269" s="153">
        <v>10.8</v>
      </c>
    </row>
    <row r="1270" spans="1:3" x14ac:dyDescent="0.2">
      <c r="A1270" s="154">
        <v>43477.557569444441</v>
      </c>
      <c r="B1270" s="153">
        <v>25.125</v>
      </c>
      <c r="C1270" s="153">
        <v>10.8</v>
      </c>
    </row>
    <row r="1271" spans="1:3" x14ac:dyDescent="0.2">
      <c r="A1271" s="154">
        <v>43477.567986111113</v>
      </c>
      <c r="B1271" s="153">
        <v>25.125</v>
      </c>
      <c r="C1271" s="153">
        <v>10.8</v>
      </c>
    </row>
    <row r="1272" spans="1:3" x14ac:dyDescent="0.2">
      <c r="A1272" s="154">
        <v>43477.578402777777</v>
      </c>
      <c r="B1272" s="153">
        <v>25.027999999999999</v>
      </c>
      <c r="C1272" s="153">
        <v>10.8</v>
      </c>
    </row>
    <row r="1273" spans="1:3" x14ac:dyDescent="0.2">
      <c r="A1273" s="154">
        <v>43477.588819444441</v>
      </c>
      <c r="B1273" s="153">
        <v>25.027999999999999</v>
      </c>
      <c r="C1273" s="153">
        <v>10.8</v>
      </c>
    </row>
    <row r="1274" spans="1:3" x14ac:dyDescent="0.2">
      <c r="A1274" s="154">
        <v>43477.599236111113</v>
      </c>
      <c r="B1274" s="153">
        <v>25.125</v>
      </c>
      <c r="C1274" s="153">
        <v>10.8</v>
      </c>
    </row>
    <row r="1275" spans="1:3" x14ac:dyDescent="0.2">
      <c r="A1275" s="154">
        <v>43477.609652777777</v>
      </c>
      <c r="B1275" s="153">
        <v>25.125</v>
      </c>
      <c r="C1275" s="153">
        <v>10.8</v>
      </c>
    </row>
    <row r="1276" spans="1:3" x14ac:dyDescent="0.2">
      <c r="A1276" s="154">
        <v>43477.620069444441</v>
      </c>
      <c r="B1276" s="153">
        <v>25.125</v>
      </c>
      <c r="C1276" s="153">
        <v>10.8</v>
      </c>
    </row>
    <row r="1277" spans="1:3" x14ac:dyDescent="0.2">
      <c r="A1277" s="154">
        <v>43477.630486111113</v>
      </c>
      <c r="B1277" s="153">
        <v>25.125</v>
      </c>
      <c r="C1277" s="153">
        <v>10.8</v>
      </c>
    </row>
    <row r="1278" spans="1:3" x14ac:dyDescent="0.2">
      <c r="A1278" s="154">
        <v>43477.640902777777</v>
      </c>
      <c r="B1278" s="153">
        <v>25.125</v>
      </c>
      <c r="C1278" s="153">
        <v>10.8</v>
      </c>
    </row>
    <row r="1279" spans="1:3" x14ac:dyDescent="0.2">
      <c r="A1279" s="154">
        <v>43477.651319444441</v>
      </c>
      <c r="B1279" s="153">
        <v>25.125</v>
      </c>
      <c r="C1279" s="153">
        <v>10.8</v>
      </c>
    </row>
    <row r="1280" spans="1:3" x14ac:dyDescent="0.2">
      <c r="A1280" s="154">
        <v>43477.661736111113</v>
      </c>
      <c r="B1280" s="153">
        <v>25.125</v>
      </c>
      <c r="C1280" s="153">
        <v>10.8</v>
      </c>
    </row>
    <row r="1281" spans="1:3" x14ac:dyDescent="0.2">
      <c r="A1281" s="154">
        <v>43477.672152777777</v>
      </c>
      <c r="B1281" s="153">
        <v>25.222000000000001</v>
      </c>
      <c r="C1281" s="153">
        <v>10.8</v>
      </c>
    </row>
    <row r="1282" spans="1:3" x14ac:dyDescent="0.2">
      <c r="A1282" s="154">
        <v>43477.682569444441</v>
      </c>
      <c r="B1282" s="153">
        <v>25.222000000000001</v>
      </c>
      <c r="C1282" s="153">
        <v>10.8</v>
      </c>
    </row>
    <row r="1283" spans="1:3" x14ac:dyDescent="0.2">
      <c r="A1283" s="154">
        <v>43477.692986111113</v>
      </c>
      <c r="B1283" s="153">
        <v>25.222000000000001</v>
      </c>
      <c r="C1283" s="153">
        <v>10.8</v>
      </c>
    </row>
    <row r="1284" spans="1:3" x14ac:dyDescent="0.2">
      <c r="A1284" s="154">
        <v>43477.703402777777</v>
      </c>
      <c r="B1284" s="153">
        <v>25.222000000000001</v>
      </c>
      <c r="C1284" s="153">
        <v>10.8</v>
      </c>
    </row>
    <row r="1285" spans="1:3" x14ac:dyDescent="0.2">
      <c r="A1285" s="154">
        <v>43477.713819444441</v>
      </c>
      <c r="B1285" s="153">
        <v>25.318999999999999</v>
      </c>
      <c r="C1285" s="153">
        <v>10.8</v>
      </c>
    </row>
    <row r="1286" spans="1:3" x14ac:dyDescent="0.2">
      <c r="A1286" s="154">
        <v>43477.724236111113</v>
      </c>
      <c r="B1286" s="153">
        <v>25.222000000000001</v>
      </c>
      <c r="C1286" s="153">
        <v>10.8</v>
      </c>
    </row>
    <row r="1287" spans="1:3" x14ac:dyDescent="0.2">
      <c r="A1287" s="154">
        <v>43477.734652777777</v>
      </c>
      <c r="B1287" s="153">
        <v>25.222000000000001</v>
      </c>
      <c r="C1287" s="153">
        <v>10.8</v>
      </c>
    </row>
    <row r="1288" spans="1:3" x14ac:dyDescent="0.2">
      <c r="A1288" s="154">
        <v>43477.745069444441</v>
      </c>
      <c r="B1288" s="153">
        <v>25.125</v>
      </c>
      <c r="C1288" s="153">
        <v>10.8</v>
      </c>
    </row>
    <row r="1289" spans="1:3" x14ac:dyDescent="0.2">
      <c r="A1289" s="154">
        <v>43477.755486111113</v>
      </c>
      <c r="B1289" s="153">
        <v>25.125</v>
      </c>
      <c r="C1289" s="153">
        <v>10.8</v>
      </c>
    </row>
    <row r="1290" spans="1:3" x14ac:dyDescent="0.2">
      <c r="A1290" s="154">
        <v>43477.765902777777</v>
      </c>
      <c r="B1290" s="153">
        <v>25.125</v>
      </c>
      <c r="C1290" s="153">
        <v>10.8</v>
      </c>
    </row>
    <row r="1291" spans="1:3" x14ac:dyDescent="0.2">
      <c r="A1291" s="154">
        <v>43477.776319444441</v>
      </c>
      <c r="B1291" s="153">
        <v>25.125</v>
      </c>
      <c r="C1291" s="153">
        <v>10.8</v>
      </c>
    </row>
    <row r="1292" spans="1:3" x14ac:dyDescent="0.2">
      <c r="A1292" s="154">
        <v>43477.786736111113</v>
      </c>
      <c r="B1292" s="153">
        <v>25.125</v>
      </c>
      <c r="C1292" s="153">
        <v>10.8</v>
      </c>
    </row>
    <row r="1293" spans="1:3" x14ac:dyDescent="0.2">
      <c r="A1293" s="154">
        <v>43477.797152777777</v>
      </c>
      <c r="B1293" s="153">
        <v>25.125</v>
      </c>
      <c r="C1293" s="153">
        <v>10.8</v>
      </c>
    </row>
    <row r="1294" spans="1:3" x14ac:dyDescent="0.2">
      <c r="A1294" s="154">
        <v>43477.807569444441</v>
      </c>
      <c r="B1294" s="153">
        <v>25.125</v>
      </c>
      <c r="C1294" s="153">
        <v>10.8</v>
      </c>
    </row>
    <row r="1295" spans="1:3" x14ac:dyDescent="0.2">
      <c r="A1295" s="154">
        <v>43477.817986111113</v>
      </c>
      <c r="B1295" s="153">
        <v>25.125</v>
      </c>
      <c r="C1295" s="153">
        <v>10.8</v>
      </c>
    </row>
    <row r="1296" spans="1:3" x14ac:dyDescent="0.2">
      <c r="A1296" s="154">
        <v>43477.828402777777</v>
      </c>
      <c r="B1296" s="153">
        <v>25.125</v>
      </c>
      <c r="C1296" s="153">
        <v>10.8</v>
      </c>
    </row>
    <row r="1297" spans="1:3" x14ac:dyDescent="0.2">
      <c r="A1297" s="154">
        <v>43477.838819444441</v>
      </c>
      <c r="B1297" s="153">
        <v>25.125</v>
      </c>
      <c r="C1297" s="153">
        <v>10.8</v>
      </c>
    </row>
    <row r="1298" spans="1:3" x14ac:dyDescent="0.2">
      <c r="A1298" s="154">
        <v>43477.849236111113</v>
      </c>
      <c r="B1298" s="153">
        <v>25.222000000000001</v>
      </c>
      <c r="C1298" s="153">
        <v>10.8</v>
      </c>
    </row>
    <row r="1299" spans="1:3" x14ac:dyDescent="0.2">
      <c r="A1299" s="154">
        <v>43477.859652777777</v>
      </c>
      <c r="B1299" s="153">
        <v>25.125</v>
      </c>
      <c r="C1299" s="153">
        <v>10.8</v>
      </c>
    </row>
    <row r="1300" spans="1:3" x14ac:dyDescent="0.2">
      <c r="A1300" s="154">
        <v>43477.870069444441</v>
      </c>
      <c r="B1300" s="153">
        <v>25.222000000000001</v>
      </c>
      <c r="C1300" s="153">
        <v>10.8</v>
      </c>
    </row>
    <row r="1301" spans="1:3" x14ac:dyDescent="0.2">
      <c r="A1301" s="154">
        <v>43477.880486111113</v>
      </c>
      <c r="B1301" s="153">
        <v>25.222000000000001</v>
      </c>
      <c r="C1301" s="153">
        <v>10.8</v>
      </c>
    </row>
    <row r="1302" spans="1:3" x14ac:dyDescent="0.2">
      <c r="A1302" s="154">
        <v>43477.890902777777</v>
      </c>
      <c r="B1302" s="153">
        <v>25.222000000000001</v>
      </c>
      <c r="C1302" s="153">
        <v>10.8</v>
      </c>
    </row>
    <row r="1303" spans="1:3" x14ac:dyDescent="0.2">
      <c r="A1303" s="154">
        <v>43477.901319444441</v>
      </c>
      <c r="B1303" s="153">
        <v>25.125</v>
      </c>
      <c r="C1303" s="153">
        <v>10.8</v>
      </c>
    </row>
    <row r="1304" spans="1:3" x14ac:dyDescent="0.2">
      <c r="A1304" s="154">
        <v>43477.911736111113</v>
      </c>
      <c r="B1304" s="153">
        <v>25.222000000000001</v>
      </c>
      <c r="C1304" s="153">
        <v>10.8</v>
      </c>
    </row>
    <row r="1305" spans="1:3" x14ac:dyDescent="0.2">
      <c r="A1305" s="154">
        <v>43477.922152777777</v>
      </c>
      <c r="B1305" s="153">
        <v>25.222000000000001</v>
      </c>
      <c r="C1305" s="153">
        <v>10.8</v>
      </c>
    </row>
    <row r="1306" spans="1:3" x14ac:dyDescent="0.2">
      <c r="A1306" s="154">
        <v>43477.932569444441</v>
      </c>
      <c r="B1306" s="153">
        <v>25.222000000000001</v>
      </c>
      <c r="C1306" s="153">
        <v>10.8</v>
      </c>
    </row>
    <row r="1307" spans="1:3" x14ac:dyDescent="0.2">
      <c r="A1307" s="154">
        <v>43477.942986111113</v>
      </c>
      <c r="B1307" s="153">
        <v>25.125</v>
      </c>
      <c r="C1307" s="153">
        <v>10.8</v>
      </c>
    </row>
    <row r="1308" spans="1:3" x14ac:dyDescent="0.2">
      <c r="A1308" s="154">
        <v>43477.953402777777</v>
      </c>
      <c r="B1308" s="153">
        <v>25.125</v>
      </c>
      <c r="C1308" s="153">
        <v>10.8</v>
      </c>
    </row>
    <row r="1309" spans="1:3" x14ac:dyDescent="0.2">
      <c r="A1309" s="154">
        <v>43477.963819444441</v>
      </c>
      <c r="B1309" s="153">
        <v>25.125</v>
      </c>
      <c r="C1309" s="153">
        <v>10.8</v>
      </c>
    </row>
    <row r="1310" spans="1:3" x14ac:dyDescent="0.2">
      <c r="A1310" s="154">
        <v>43477.974236111113</v>
      </c>
      <c r="B1310" s="153">
        <v>25.125</v>
      </c>
      <c r="C1310" s="153">
        <v>10.8</v>
      </c>
    </row>
    <row r="1311" spans="1:3" x14ac:dyDescent="0.2">
      <c r="A1311" s="154">
        <v>43477.984652777777</v>
      </c>
      <c r="B1311" s="153">
        <v>25.125</v>
      </c>
      <c r="C1311" s="153">
        <v>10.8</v>
      </c>
    </row>
    <row r="1312" spans="1:3" x14ac:dyDescent="0.2">
      <c r="A1312" s="154">
        <v>43477.995069444441</v>
      </c>
      <c r="B1312" s="153">
        <v>25.125</v>
      </c>
      <c r="C1312" s="153">
        <v>10.8</v>
      </c>
    </row>
    <row r="1313" spans="1:3" x14ac:dyDescent="0.2">
      <c r="A1313" s="154">
        <v>43508.005486111113</v>
      </c>
      <c r="B1313" s="153">
        <v>25.125</v>
      </c>
      <c r="C1313" s="153">
        <v>10.8</v>
      </c>
    </row>
    <row r="1314" spans="1:3" x14ac:dyDescent="0.2">
      <c r="A1314" s="154">
        <v>43508.015902777777</v>
      </c>
      <c r="B1314" s="153">
        <v>25.125</v>
      </c>
      <c r="C1314" s="153">
        <v>10.8</v>
      </c>
    </row>
    <row r="1315" spans="1:3" x14ac:dyDescent="0.2">
      <c r="A1315" s="154">
        <v>43508.026319444441</v>
      </c>
      <c r="B1315" s="153">
        <v>25.125</v>
      </c>
      <c r="C1315" s="153">
        <v>10.8</v>
      </c>
    </row>
    <row r="1316" spans="1:3" x14ac:dyDescent="0.2">
      <c r="A1316" s="154">
        <v>43508.036736111113</v>
      </c>
      <c r="B1316" s="153">
        <v>25.125</v>
      </c>
      <c r="C1316" s="153">
        <v>10.8</v>
      </c>
    </row>
    <row r="1317" spans="1:3" x14ac:dyDescent="0.2">
      <c r="A1317" s="154">
        <v>43508.047152777777</v>
      </c>
      <c r="B1317" s="153">
        <v>25.125</v>
      </c>
      <c r="C1317" s="153">
        <v>10.8</v>
      </c>
    </row>
    <row r="1318" spans="1:3" x14ac:dyDescent="0.2">
      <c r="A1318" s="154">
        <v>43508.057569444441</v>
      </c>
      <c r="B1318" s="153">
        <v>25.125</v>
      </c>
      <c r="C1318" s="153">
        <v>10.8</v>
      </c>
    </row>
    <row r="1319" spans="1:3" x14ac:dyDescent="0.2">
      <c r="A1319" s="154">
        <v>43508.067986111113</v>
      </c>
      <c r="B1319" s="153">
        <v>25.125</v>
      </c>
      <c r="C1319" s="153">
        <v>10.8</v>
      </c>
    </row>
    <row r="1320" spans="1:3" x14ac:dyDescent="0.2">
      <c r="A1320" s="154">
        <v>43508.078402777777</v>
      </c>
      <c r="B1320" s="153">
        <v>25.222000000000001</v>
      </c>
      <c r="C1320" s="153">
        <v>10.8</v>
      </c>
    </row>
    <row r="1321" spans="1:3" x14ac:dyDescent="0.2">
      <c r="A1321" s="154">
        <v>43508.088819444441</v>
      </c>
      <c r="B1321" s="153">
        <v>25.222000000000001</v>
      </c>
      <c r="C1321" s="153">
        <v>10.8</v>
      </c>
    </row>
    <row r="1322" spans="1:3" x14ac:dyDescent="0.2">
      <c r="A1322" s="154">
        <v>43508.099236111113</v>
      </c>
      <c r="B1322" s="153">
        <v>25.125</v>
      </c>
      <c r="C1322" s="153">
        <v>10.8</v>
      </c>
    </row>
    <row r="1323" spans="1:3" x14ac:dyDescent="0.2">
      <c r="A1323" s="154">
        <v>43508.109652777777</v>
      </c>
      <c r="B1323" s="153">
        <v>25.125</v>
      </c>
      <c r="C1323" s="153">
        <v>10.8</v>
      </c>
    </row>
    <row r="1324" spans="1:3" x14ac:dyDescent="0.2">
      <c r="A1324" s="154">
        <v>43508.120069444441</v>
      </c>
      <c r="B1324" s="153">
        <v>25.125</v>
      </c>
      <c r="C1324" s="153">
        <v>10.8</v>
      </c>
    </row>
    <row r="1325" spans="1:3" x14ac:dyDescent="0.2">
      <c r="A1325" s="154">
        <v>43508.130486111113</v>
      </c>
      <c r="B1325" s="153">
        <v>25.125</v>
      </c>
      <c r="C1325" s="153">
        <v>10.8</v>
      </c>
    </row>
    <row r="1326" spans="1:3" x14ac:dyDescent="0.2">
      <c r="A1326" s="154">
        <v>43508.140902777777</v>
      </c>
      <c r="B1326" s="153">
        <v>25.125</v>
      </c>
      <c r="C1326" s="153">
        <v>10.8</v>
      </c>
    </row>
    <row r="1327" spans="1:3" x14ac:dyDescent="0.2">
      <c r="A1327" s="154">
        <v>43508.151319444441</v>
      </c>
      <c r="B1327" s="153">
        <v>25.125</v>
      </c>
      <c r="C1327" s="153">
        <v>10.8</v>
      </c>
    </row>
    <row r="1328" spans="1:3" x14ac:dyDescent="0.2">
      <c r="A1328" s="154">
        <v>43508.161736111113</v>
      </c>
      <c r="B1328" s="153">
        <v>25.125</v>
      </c>
      <c r="C1328" s="153">
        <v>10.8</v>
      </c>
    </row>
    <row r="1329" spans="1:3" x14ac:dyDescent="0.2">
      <c r="A1329" s="154">
        <v>43508.172152777777</v>
      </c>
      <c r="B1329" s="153">
        <v>25.125</v>
      </c>
      <c r="C1329" s="153">
        <v>10.8</v>
      </c>
    </row>
    <row r="1330" spans="1:3" x14ac:dyDescent="0.2">
      <c r="A1330" s="154">
        <v>43508.182569444441</v>
      </c>
      <c r="B1330" s="153">
        <v>25.125</v>
      </c>
      <c r="C1330" s="153">
        <v>10.8</v>
      </c>
    </row>
    <row r="1331" spans="1:3" x14ac:dyDescent="0.2">
      <c r="A1331" s="154">
        <v>43508.192986111113</v>
      </c>
      <c r="B1331" s="153">
        <v>25.125</v>
      </c>
      <c r="C1331" s="153">
        <v>10.8</v>
      </c>
    </row>
    <row r="1332" spans="1:3" x14ac:dyDescent="0.2">
      <c r="A1332" s="154">
        <v>43508.203402777777</v>
      </c>
      <c r="B1332" s="153">
        <v>25.222000000000001</v>
      </c>
      <c r="C1332" s="153">
        <v>10.8</v>
      </c>
    </row>
    <row r="1333" spans="1:3" x14ac:dyDescent="0.2">
      <c r="A1333" s="154">
        <v>43508.213819444441</v>
      </c>
      <c r="B1333" s="153">
        <v>25.125</v>
      </c>
      <c r="C1333" s="153">
        <v>10.8</v>
      </c>
    </row>
    <row r="1334" spans="1:3" x14ac:dyDescent="0.2">
      <c r="A1334" s="154">
        <v>43508.224236111113</v>
      </c>
      <c r="B1334" s="153">
        <v>25.125</v>
      </c>
      <c r="C1334" s="153">
        <v>10.8</v>
      </c>
    </row>
    <row r="1335" spans="1:3" x14ac:dyDescent="0.2">
      <c r="A1335" s="154">
        <v>43508.234652777777</v>
      </c>
      <c r="B1335" s="153">
        <v>25.125</v>
      </c>
      <c r="C1335" s="153">
        <v>10.8</v>
      </c>
    </row>
    <row r="1336" spans="1:3" x14ac:dyDescent="0.2">
      <c r="A1336" s="154">
        <v>43508.245069444441</v>
      </c>
      <c r="B1336" s="153">
        <v>25.125</v>
      </c>
      <c r="C1336" s="153">
        <v>10.8</v>
      </c>
    </row>
    <row r="1337" spans="1:3" x14ac:dyDescent="0.2">
      <c r="A1337" s="154">
        <v>43508.255486111113</v>
      </c>
      <c r="B1337" s="153">
        <v>25.125</v>
      </c>
      <c r="C1337" s="153">
        <v>10.8</v>
      </c>
    </row>
    <row r="1338" spans="1:3" x14ac:dyDescent="0.2">
      <c r="A1338" s="154">
        <v>43508.265902777777</v>
      </c>
      <c r="B1338" s="153">
        <v>25.125</v>
      </c>
      <c r="C1338" s="153">
        <v>10.8</v>
      </c>
    </row>
    <row r="1339" spans="1:3" x14ac:dyDescent="0.2">
      <c r="A1339" s="154">
        <v>43508.276319444441</v>
      </c>
      <c r="B1339" s="153">
        <v>25.125</v>
      </c>
      <c r="C1339" s="153">
        <v>10.8</v>
      </c>
    </row>
    <row r="1340" spans="1:3" x14ac:dyDescent="0.2">
      <c r="A1340" s="154">
        <v>43508.286736111113</v>
      </c>
      <c r="B1340" s="153">
        <v>25.125</v>
      </c>
      <c r="C1340" s="153">
        <v>10.8</v>
      </c>
    </row>
    <row r="1341" spans="1:3" x14ac:dyDescent="0.2">
      <c r="A1341" s="154">
        <v>43508.297152777777</v>
      </c>
      <c r="B1341" s="153">
        <v>25.125</v>
      </c>
      <c r="C1341" s="153">
        <v>10.8</v>
      </c>
    </row>
    <row r="1342" spans="1:3" x14ac:dyDescent="0.2">
      <c r="A1342" s="154">
        <v>43508.307569444441</v>
      </c>
      <c r="B1342" s="153">
        <v>25.125</v>
      </c>
      <c r="C1342" s="153">
        <v>10.8</v>
      </c>
    </row>
    <row r="1343" spans="1:3" x14ac:dyDescent="0.2">
      <c r="A1343" s="154">
        <v>43508.317986111113</v>
      </c>
      <c r="B1343" s="153">
        <v>25.125</v>
      </c>
      <c r="C1343" s="153">
        <v>10.8</v>
      </c>
    </row>
    <row r="1344" spans="1:3" x14ac:dyDescent="0.2">
      <c r="A1344" s="154">
        <v>43508.328402777777</v>
      </c>
      <c r="B1344" s="153">
        <v>25.125</v>
      </c>
      <c r="C1344" s="153">
        <v>10.8</v>
      </c>
    </row>
    <row r="1345" spans="1:3" x14ac:dyDescent="0.2">
      <c r="A1345" s="154">
        <v>43508.338819444441</v>
      </c>
      <c r="B1345" s="153">
        <v>25.125</v>
      </c>
      <c r="C1345" s="153">
        <v>10.8</v>
      </c>
    </row>
    <row r="1346" spans="1:3" x14ac:dyDescent="0.2">
      <c r="A1346" s="154">
        <v>43508.349236111113</v>
      </c>
      <c r="B1346" s="153">
        <v>25.125</v>
      </c>
      <c r="C1346" s="153">
        <v>10.8</v>
      </c>
    </row>
    <row r="1347" spans="1:3" x14ac:dyDescent="0.2">
      <c r="A1347" s="157">
        <v>43508.359652777777</v>
      </c>
      <c r="B1347" s="156">
        <v>24.931000000000001</v>
      </c>
      <c r="C1347" s="156">
        <v>10.8</v>
      </c>
    </row>
    <row r="1348" spans="1:3" x14ac:dyDescent="0.2">
      <c r="A1348" s="157">
        <v>43508.370069444441</v>
      </c>
      <c r="B1348" s="156">
        <v>25.027999999999999</v>
      </c>
      <c r="C1348" s="156">
        <v>10.8</v>
      </c>
    </row>
    <row r="1349" spans="1:3" x14ac:dyDescent="0.2">
      <c r="A1349" s="157">
        <v>43508.380486111113</v>
      </c>
      <c r="B1349" s="156">
        <v>25.027999999999999</v>
      </c>
      <c r="C1349" s="156">
        <v>10.8</v>
      </c>
    </row>
    <row r="1350" spans="1:3" x14ac:dyDescent="0.2">
      <c r="A1350" s="157">
        <v>43508.390902777777</v>
      </c>
      <c r="B1350" s="156">
        <v>25.027999999999999</v>
      </c>
      <c r="C1350" s="156">
        <v>32.299999999999997</v>
      </c>
    </row>
    <row r="1351" spans="1:3" x14ac:dyDescent="0.2">
      <c r="A1351" s="157">
        <v>43508.401319444441</v>
      </c>
      <c r="B1351" s="156">
        <v>25.125</v>
      </c>
      <c r="C1351" s="156">
        <v>32.299999999999997</v>
      </c>
    </row>
    <row r="1352" spans="1:3" x14ac:dyDescent="0.2">
      <c r="A1352" s="157">
        <v>43508.411736111113</v>
      </c>
      <c r="B1352" s="156">
        <v>25.222000000000001</v>
      </c>
      <c r="C1352" s="156">
        <v>32.299999999999997</v>
      </c>
    </row>
    <row r="1353" spans="1:3" x14ac:dyDescent="0.2">
      <c r="A1353" s="157">
        <v>43508.422152777777</v>
      </c>
      <c r="B1353" s="156">
        <v>25.318999999999999</v>
      </c>
      <c r="C1353" s="156">
        <v>32.299999999999997</v>
      </c>
    </row>
    <row r="1354" spans="1:3" x14ac:dyDescent="0.2">
      <c r="A1354" s="157">
        <v>43508.432569444441</v>
      </c>
      <c r="B1354" s="156">
        <v>25.318999999999999</v>
      </c>
      <c r="C1354" s="156">
        <v>32.299999999999997</v>
      </c>
    </row>
    <row r="1355" spans="1:3" x14ac:dyDescent="0.2">
      <c r="A1355" s="157">
        <v>43508.442986111113</v>
      </c>
      <c r="B1355" s="156">
        <v>25.416</v>
      </c>
      <c r="C1355" s="156">
        <v>32.299999999999997</v>
      </c>
    </row>
    <row r="1356" spans="1:3" x14ac:dyDescent="0.2">
      <c r="A1356" s="157">
        <v>43508.453402777777</v>
      </c>
      <c r="B1356" s="156">
        <v>25.416</v>
      </c>
      <c r="C1356" s="156">
        <v>32.299999999999997</v>
      </c>
    </row>
    <row r="1357" spans="1:3" x14ac:dyDescent="0.2">
      <c r="A1357" s="157">
        <v>43508.463819444441</v>
      </c>
      <c r="B1357" s="156">
        <v>25.416</v>
      </c>
      <c r="C1357" s="156">
        <v>32.299999999999997</v>
      </c>
    </row>
    <row r="1358" spans="1:3" x14ac:dyDescent="0.2">
      <c r="A1358" s="157">
        <v>43508.474236111113</v>
      </c>
      <c r="B1358" s="156">
        <v>25.416</v>
      </c>
      <c r="C1358" s="156">
        <v>32.299999999999997</v>
      </c>
    </row>
    <row r="1359" spans="1:3" x14ac:dyDescent="0.2">
      <c r="A1359" s="157">
        <v>43508.484652777777</v>
      </c>
      <c r="B1359" s="156">
        <v>25.416</v>
      </c>
      <c r="C1359" s="156">
        <v>32.299999999999997</v>
      </c>
    </row>
    <row r="1360" spans="1:3" x14ac:dyDescent="0.2">
      <c r="A1360" s="157">
        <v>43508.495069444441</v>
      </c>
      <c r="B1360" s="156">
        <v>25.416</v>
      </c>
      <c r="C1360" s="156">
        <v>21.5</v>
      </c>
    </row>
    <row r="1361" spans="1:3" x14ac:dyDescent="0.2">
      <c r="A1361" s="157">
        <v>43508.505486111113</v>
      </c>
      <c r="B1361" s="156">
        <v>25.416</v>
      </c>
      <c r="C1361" s="156">
        <v>32.299999999999997</v>
      </c>
    </row>
    <row r="1362" spans="1:3" x14ac:dyDescent="0.2">
      <c r="A1362" s="157">
        <v>43508.515902777777</v>
      </c>
      <c r="B1362" s="156">
        <v>25.318999999999999</v>
      </c>
      <c r="C1362" s="156">
        <v>32.299999999999997</v>
      </c>
    </row>
    <row r="1363" spans="1:3" x14ac:dyDescent="0.2">
      <c r="A1363" s="157">
        <v>43508.526319444441</v>
      </c>
      <c r="B1363" s="156">
        <v>25.318999999999999</v>
      </c>
      <c r="C1363" s="156">
        <v>32.299999999999997</v>
      </c>
    </row>
    <row r="1364" spans="1:3" x14ac:dyDescent="0.2">
      <c r="A1364" s="157">
        <v>43508.536736111113</v>
      </c>
      <c r="B1364" s="156">
        <v>25.318999999999999</v>
      </c>
      <c r="C1364" s="156">
        <v>32.299999999999997</v>
      </c>
    </row>
    <row r="1365" spans="1:3" x14ac:dyDescent="0.2">
      <c r="A1365" s="157">
        <v>43508.547152777777</v>
      </c>
      <c r="B1365" s="156">
        <v>25.318999999999999</v>
      </c>
      <c r="C1365" s="156">
        <v>32.299999999999997</v>
      </c>
    </row>
    <row r="1366" spans="1:3" x14ac:dyDescent="0.2">
      <c r="A1366" s="157">
        <v>43508.557569444441</v>
      </c>
      <c r="B1366" s="156">
        <v>25.318999999999999</v>
      </c>
      <c r="C1366" s="156">
        <v>32.299999999999997</v>
      </c>
    </row>
    <row r="1367" spans="1:3" x14ac:dyDescent="0.2">
      <c r="A1367" s="157">
        <v>43508.567986111113</v>
      </c>
      <c r="B1367" s="156">
        <v>25.318999999999999</v>
      </c>
      <c r="C1367" s="156">
        <v>32.299999999999997</v>
      </c>
    </row>
    <row r="1368" spans="1:3" x14ac:dyDescent="0.2">
      <c r="A1368" s="157">
        <v>43508.578402777777</v>
      </c>
      <c r="B1368" s="156">
        <v>25.318999999999999</v>
      </c>
      <c r="C1368" s="156">
        <v>32.299999999999997</v>
      </c>
    </row>
    <row r="1369" spans="1:3" x14ac:dyDescent="0.2">
      <c r="A1369" s="157">
        <v>43508.588819444441</v>
      </c>
      <c r="B1369" s="156">
        <v>25.318999999999999</v>
      </c>
      <c r="C1369" s="156">
        <v>32.299999999999997</v>
      </c>
    </row>
    <row r="1370" spans="1:3" x14ac:dyDescent="0.2">
      <c r="A1370" s="157">
        <v>43508.599236111113</v>
      </c>
      <c r="B1370" s="156">
        <v>25.318999999999999</v>
      </c>
      <c r="C1370" s="156">
        <v>32.299999999999997</v>
      </c>
    </row>
    <row r="1371" spans="1:3" x14ac:dyDescent="0.2">
      <c r="A1371" s="157">
        <v>43508.609652777777</v>
      </c>
      <c r="B1371" s="156">
        <v>25.222000000000001</v>
      </c>
      <c r="C1371" s="156">
        <v>32.299999999999997</v>
      </c>
    </row>
    <row r="1372" spans="1:3" x14ac:dyDescent="0.2">
      <c r="A1372" s="157">
        <v>43508.620069444441</v>
      </c>
      <c r="B1372" s="156">
        <v>25.222000000000001</v>
      </c>
      <c r="C1372" s="156">
        <v>32.299999999999997</v>
      </c>
    </row>
    <row r="1373" spans="1:3" x14ac:dyDescent="0.2">
      <c r="A1373" s="157">
        <v>43508.630486111113</v>
      </c>
      <c r="B1373" s="156">
        <v>25.222000000000001</v>
      </c>
      <c r="C1373" s="156">
        <v>32.299999999999997</v>
      </c>
    </row>
    <row r="1374" spans="1:3" x14ac:dyDescent="0.2">
      <c r="A1374" s="157">
        <v>43508.640902777777</v>
      </c>
      <c r="B1374" s="156">
        <v>25.318999999999999</v>
      </c>
      <c r="C1374" s="156">
        <v>32.299999999999997</v>
      </c>
    </row>
    <row r="1375" spans="1:3" x14ac:dyDescent="0.2">
      <c r="A1375" s="157">
        <v>43508.651319444441</v>
      </c>
      <c r="B1375" s="156">
        <v>25.318999999999999</v>
      </c>
      <c r="C1375" s="156">
        <v>32.299999999999997</v>
      </c>
    </row>
    <row r="1376" spans="1:3" x14ac:dyDescent="0.2">
      <c r="A1376" s="157">
        <v>43508.661736111113</v>
      </c>
      <c r="B1376" s="156">
        <v>25.318999999999999</v>
      </c>
      <c r="C1376" s="156">
        <v>32.299999999999997</v>
      </c>
    </row>
    <row r="1377" spans="1:3" x14ac:dyDescent="0.2">
      <c r="A1377" s="157">
        <v>43508.672152777777</v>
      </c>
      <c r="B1377" s="156">
        <v>25.318999999999999</v>
      </c>
      <c r="C1377" s="156">
        <v>32.299999999999997</v>
      </c>
    </row>
    <row r="1378" spans="1:3" x14ac:dyDescent="0.2">
      <c r="A1378" s="157">
        <v>43508.682569444441</v>
      </c>
      <c r="B1378" s="156">
        <v>25.318999999999999</v>
      </c>
      <c r="C1378" s="156">
        <v>10.8</v>
      </c>
    </row>
    <row r="1379" spans="1:3" x14ac:dyDescent="0.2">
      <c r="A1379" s="157">
        <v>43508.692986111113</v>
      </c>
      <c r="B1379" s="156">
        <v>25.222000000000001</v>
      </c>
      <c r="C1379" s="156">
        <v>10.8</v>
      </c>
    </row>
    <row r="1380" spans="1:3" x14ac:dyDescent="0.2">
      <c r="A1380" s="157">
        <v>43508.703402777777</v>
      </c>
      <c r="B1380" s="156">
        <v>25.318999999999999</v>
      </c>
      <c r="C1380" s="156">
        <v>10.8</v>
      </c>
    </row>
    <row r="1381" spans="1:3" x14ac:dyDescent="0.2">
      <c r="A1381" s="157">
        <v>43508.713819444441</v>
      </c>
      <c r="B1381" s="156">
        <v>25.318999999999999</v>
      </c>
      <c r="C1381" s="156">
        <v>10.8</v>
      </c>
    </row>
    <row r="1382" spans="1:3" x14ac:dyDescent="0.2">
      <c r="A1382" s="157">
        <v>43508.724236111113</v>
      </c>
      <c r="B1382" s="156">
        <v>25.318999999999999</v>
      </c>
      <c r="C1382" s="156">
        <v>10.8</v>
      </c>
    </row>
    <row r="1383" spans="1:3" x14ac:dyDescent="0.2">
      <c r="A1383" s="157">
        <v>43508.734652777777</v>
      </c>
      <c r="B1383" s="156">
        <v>25.318999999999999</v>
      </c>
      <c r="C1383" s="156">
        <v>10.8</v>
      </c>
    </row>
    <row r="1384" spans="1:3" x14ac:dyDescent="0.2">
      <c r="A1384" s="157">
        <v>43508.745069444441</v>
      </c>
      <c r="B1384" s="156">
        <v>25.318999999999999</v>
      </c>
      <c r="C1384" s="156">
        <v>10.8</v>
      </c>
    </row>
    <row r="1385" spans="1:3" x14ac:dyDescent="0.2">
      <c r="A1385" s="157">
        <v>43508.755486111113</v>
      </c>
      <c r="B1385" s="156">
        <v>25.318999999999999</v>
      </c>
      <c r="C1385" s="156">
        <v>10.8</v>
      </c>
    </row>
    <row r="1386" spans="1:3" x14ac:dyDescent="0.2">
      <c r="A1386" s="157">
        <v>43508.765902777777</v>
      </c>
      <c r="B1386" s="156">
        <v>25.416</v>
      </c>
      <c r="C1386" s="156">
        <v>10.8</v>
      </c>
    </row>
    <row r="1387" spans="1:3" x14ac:dyDescent="0.2">
      <c r="A1387" s="157">
        <v>43508.776319444441</v>
      </c>
      <c r="B1387" s="156">
        <v>25.318999999999999</v>
      </c>
      <c r="C1387" s="156">
        <v>10.8</v>
      </c>
    </row>
    <row r="1388" spans="1:3" x14ac:dyDescent="0.2">
      <c r="A1388" s="157">
        <v>43508.786736111113</v>
      </c>
      <c r="B1388" s="156">
        <v>25.318999999999999</v>
      </c>
      <c r="C1388" s="156">
        <v>10.8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4"/>
  <sheetViews>
    <sheetView zoomScale="118" zoomScaleNormal="80" workbookViewId="0">
      <selection sqref="A1:A2"/>
    </sheetView>
  </sheetViews>
  <sheetFormatPr baseColWidth="10" defaultRowHeight="15" x14ac:dyDescent="0.2"/>
  <cols>
    <col min="1" max="1" width="19.33203125" style="156" bestFit="1" customWidth="1"/>
    <col min="2" max="9" width="10.83203125" style="156"/>
  </cols>
  <sheetData>
    <row r="1" spans="1:10" x14ac:dyDescent="0.2">
      <c r="A1" s="223" t="s">
        <v>62</v>
      </c>
      <c r="B1" s="225" t="s">
        <v>1301</v>
      </c>
      <c r="C1" s="226"/>
      <c r="D1" s="226"/>
      <c r="E1" s="226"/>
      <c r="F1" s="226"/>
      <c r="G1" s="226"/>
      <c r="H1" s="226"/>
      <c r="I1" s="226"/>
    </row>
    <row r="2" spans="1:10" x14ac:dyDescent="0.2">
      <c r="A2" s="224"/>
      <c r="B2" s="164">
        <v>1</v>
      </c>
      <c r="C2" s="164">
        <v>2</v>
      </c>
      <c r="D2" s="164">
        <v>3</v>
      </c>
      <c r="E2" s="164">
        <v>4</v>
      </c>
      <c r="F2" s="164">
        <v>5</v>
      </c>
      <c r="G2" s="165">
        <v>6</v>
      </c>
      <c r="H2" s="164">
        <v>7</v>
      </c>
      <c r="I2" s="164">
        <v>8</v>
      </c>
    </row>
    <row r="3" spans="1:10" x14ac:dyDescent="0.2">
      <c r="A3" s="166" t="s">
        <v>17</v>
      </c>
      <c r="B3" s="173">
        <v>0.20331887900829315</v>
      </c>
      <c r="C3" s="173">
        <v>3.8313186168670654</v>
      </c>
      <c r="D3" s="173">
        <v>2.1161420345306396</v>
      </c>
      <c r="E3" s="173">
        <v>3.1250078678131104</v>
      </c>
      <c r="F3" s="173">
        <v>3.2732758522033691</v>
      </c>
      <c r="G3" s="173">
        <v>33.251205444335938</v>
      </c>
      <c r="H3" s="173">
        <v>21.40117073059082</v>
      </c>
      <c r="I3" s="173">
        <v>6.9040694236755371</v>
      </c>
    </row>
    <row r="4" spans="1:10" x14ac:dyDescent="0.2">
      <c r="A4" s="168" t="s">
        <v>18</v>
      </c>
      <c r="B4" s="173">
        <v>2.0785434246063232</v>
      </c>
      <c r="C4" s="173">
        <v>6.8185315132141113</v>
      </c>
      <c r="D4" s="173">
        <v>4.1202411651611328</v>
      </c>
      <c r="E4" s="173">
        <v>5.9759321212768555</v>
      </c>
      <c r="F4" s="173">
        <v>4.6627612113952637</v>
      </c>
      <c r="G4" s="173">
        <v>34.381217956542969</v>
      </c>
      <c r="H4" s="173">
        <v>26.119977951049805</v>
      </c>
      <c r="I4" s="173">
        <v>10.689359664916992</v>
      </c>
    </row>
    <row r="5" spans="1:10" x14ac:dyDescent="0.2">
      <c r="A5" s="168" t="s">
        <v>19</v>
      </c>
      <c r="B5" s="173">
        <v>1.1846740245819092</v>
      </c>
      <c r="C5" s="173">
        <v>7.0793619155883789</v>
      </c>
      <c r="D5" s="173">
        <v>6.2906675338745117</v>
      </c>
      <c r="E5" s="173">
        <v>7.8615360260009766</v>
      </c>
      <c r="F5" s="173">
        <v>8.9952411651611328</v>
      </c>
      <c r="G5" s="173">
        <v>43.892406463623047</v>
      </c>
      <c r="H5" s="173">
        <v>47.296844482421875</v>
      </c>
      <c r="I5" s="173">
        <v>9.9001331329345703</v>
      </c>
    </row>
    <row r="6" spans="1:10" x14ac:dyDescent="0.2">
      <c r="A6" s="168" t="s">
        <v>20</v>
      </c>
      <c r="B6" s="174">
        <v>4.6558164060115814E-2</v>
      </c>
      <c r="C6" s="174">
        <v>0.54344624280929565</v>
      </c>
      <c r="D6" s="174">
        <v>0.47265207767486572</v>
      </c>
      <c r="E6" s="174">
        <v>0.49893277883529663</v>
      </c>
      <c r="F6" s="174">
        <v>0.6806296706199646</v>
      </c>
      <c r="G6" s="174">
        <v>0.96615678071975708</v>
      </c>
      <c r="H6" s="174">
        <v>0.81683564186096191</v>
      </c>
      <c r="I6" s="174">
        <v>0.63587683439254761</v>
      </c>
    </row>
    <row r="7" spans="1:10" x14ac:dyDescent="0.2">
      <c r="A7" s="168" t="s">
        <v>21</v>
      </c>
      <c r="B7" s="175">
        <v>7500</v>
      </c>
      <c r="C7" s="175">
        <v>7473</v>
      </c>
      <c r="D7" s="175">
        <v>7500</v>
      </c>
      <c r="E7" s="175">
        <v>7500</v>
      </c>
      <c r="F7" s="175">
        <v>7500</v>
      </c>
      <c r="G7" s="175">
        <v>7391</v>
      </c>
      <c r="H7" s="175">
        <v>7500</v>
      </c>
      <c r="I7" s="175">
        <v>7474</v>
      </c>
    </row>
    <row r="8" spans="1:10" x14ac:dyDescent="0.2">
      <c r="A8" s="168" t="s">
        <v>22</v>
      </c>
      <c r="B8" s="176">
        <v>3.4722222480922937E-3</v>
      </c>
      <c r="C8" s="176">
        <v>3.4597222693264484E-3</v>
      </c>
      <c r="D8" s="176">
        <v>3.4722222480922937E-3</v>
      </c>
      <c r="E8" s="176">
        <v>3.4722222480922937E-3</v>
      </c>
      <c r="F8" s="176">
        <v>3.4722222480922937E-3</v>
      </c>
      <c r="G8" s="176">
        <v>3.4217594657093287E-3</v>
      </c>
      <c r="H8" s="176">
        <v>3.4722222480922937E-3</v>
      </c>
      <c r="I8" s="176">
        <v>3.4601851366460323E-3</v>
      </c>
    </row>
    <row r="9" spans="1:10" x14ac:dyDescent="0.2">
      <c r="A9" s="168" t="s">
        <v>23</v>
      </c>
      <c r="B9" s="175">
        <v>0</v>
      </c>
      <c r="C9" s="175">
        <v>27</v>
      </c>
      <c r="D9" s="175">
        <v>0</v>
      </c>
      <c r="E9" s="175">
        <v>0</v>
      </c>
      <c r="F9" s="175">
        <v>0</v>
      </c>
      <c r="G9" s="175">
        <v>109</v>
      </c>
      <c r="H9" s="175">
        <v>0</v>
      </c>
      <c r="I9" s="175">
        <v>26</v>
      </c>
    </row>
    <row r="10" spans="1:10" x14ac:dyDescent="0.2">
      <c r="A10" s="168" t="s">
        <v>24</v>
      </c>
      <c r="B10" s="176">
        <v>0</v>
      </c>
      <c r="C10" s="176">
        <v>1.2500000593718141E-5</v>
      </c>
      <c r="D10" s="176">
        <v>0</v>
      </c>
      <c r="E10" s="176">
        <v>0</v>
      </c>
      <c r="F10" s="176">
        <v>0</v>
      </c>
      <c r="G10" s="176">
        <v>5.0462964281905442E-5</v>
      </c>
      <c r="H10" s="176">
        <v>0</v>
      </c>
      <c r="I10" s="176">
        <v>1.2037036867695861E-5</v>
      </c>
    </row>
    <row r="11" spans="1:10" x14ac:dyDescent="0.2">
      <c r="A11" s="168" t="s">
        <v>25</v>
      </c>
      <c r="B11" s="175">
        <v>7500</v>
      </c>
      <c r="C11" s="175">
        <v>7500</v>
      </c>
      <c r="D11" s="175">
        <v>7500</v>
      </c>
      <c r="E11" s="175">
        <v>7500</v>
      </c>
      <c r="F11" s="175">
        <v>7500</v>
      </c>
      <c r="G11" s="175">
        <v>7500</v>
      </c>
      <c r="H11" s="175">
        <v>7500</v>
      </c>
      <c r="I11" s="175">
        <v>7500</v>
      </c>
    </row>
    <row r="12" spans="1:10" x14ac:dyDescent="0.2">
      <c r="A12" s="168" t="s">
        <v>26</v>
      </c>
      <c r="B12" s="175">
        <v>14999</v>
      </c>
      <c r="C12" s="175">
        <v>14999</v>
      </c>
      <c r="D12" s="175">
        <v>14999</v>
      </c>
      <c r="E12" s="175">
        <v>14999</v>
      </c>
      <c r="F12" s="175">
        <v>14999</v>
      </c>
      <c r="G12" s="175">
        <v>14999</v>
      </c>
      <c r="H12" s="175">
        <v>14999</v>
      </c>
      <c r="I12" s="175">
        <v>14999</v>
      </c>
    </row>
    <row r="13" spans="1:10" x14ac:dyDescent="0.2">
      <c r="A13" s="168" t="s">
        <v>27</v>
      </c>
      <c r="B13" s="174">
        <v>1</v>
      </c>
      <c r="C13" s="174">
        <v>0.99639999866485596</v>
      </c>
      <c r="D13" s="174">
        <v>1</v>
      </c>
      <c r="E13" s="174">
        <v>1</v>
      </c>
      <c r="F13" s="174">
        <v>1</v>
      </c>
      <c r="G13" s="174">
        <v>0.98546665906906128</v>
      </c>
      <c r="H13" s="174">
        <v>1</v>
      </c>
      <c r="I13" s="174">
        <v>0.99653333425521851</v>
      </c>
      <c r="J13" s="178"/>
    </row>
    <row r="14" spans="1:10" x14ac:dyDescent="0.2">
      <c r="A14" s="168" t="s">
        <v>28</v>
      </c>
      <c r="B14" s="174">
        <v>0</v>
      </c>
      <c r="C14" s="174">
        <v>3.599999938160181E-3</v>
      </c>
      <c r="D14" s="174">
        <v>0</v>
      </c>
      <c r="E14" s="174">
        <v>0</v>
      </c>
      <c r="F14" s="174">
        <v>0</v>
      </c>
      <c r="G14" s="174">
        <v>1.4533333480358124E-2</v>
      </c>
      <c r="H14" s="174">
        <v>0</v>
      </c>
      <c r="I14" s="174">
        <v>3.4666666761040688E-3</v>
      </c>
    </row>
    <row r="15" spans="1:10" x14ac:dyDescent="0.2">
      <c r="A15" s="168" t="s">
        <v>29</v>
      </c>
      <c r="B15" s="175">
        <v>1</v>
      </c>
      <c r="C15" s="175">
        <v>4</v>
      </c>
      <c r="D15" s="175">
        <v>4</v>
      </c>
      <c r="E15" s="175">
        <v>5</v>
      </c>
      <c r="F15" s="175">
        <v>4</v>
      </c>
      <c r="G15" s="175">
        <v>4</v>
      </c>
      <c r="H15" s="175">
        <v>6</v>
      </c>
      <c r="I15" s="175">
        <v>4</v>
      </c>
    </row>
    <row r="16" spans="1:10" x14ac:dyDescent="0.2">
      <c r="A16" s="168" t="s">
        <v>30</v>
      </c>
      <c r="B16" s="175">
        <v>4</v>
      </c>
      <c r="C16" s="175">
        <v>9</v>
      </c>
      <c r="D16" s="175">
        <v>9</v>
      </c>
      <c r="E16" s="175">
        <v>9</v>
      </c>
      <c r="F16" s="175">
        <v>9</v>
      </c>
      <c r="G16" s="175">
        <v>9</v>
      </c>
      <c r="H16" s="175">
        <v>9</v>
      </c>
      <c r="I16" s="175">
        <v>9</v>
      </c>
    </row>
    <row r="17" spans="1:9" x14ac:dyDescent="0.2">
      <c r="A17" s="168" t="s">
        <v>31</v>
      </c>
      <c r="B17" s="174">
        <v>0.25</v>
      </c>
      <c r="C17" s="174">
        <v>0.4444444477558136</v>
      </c>
      <c r="D17" s="174">
        <v>0.4444444477558136</v>
      </c>
      <c r="E17" s="174">
        <v>0.55555558204650879</v>
      </c>
      <c r="F17" s="174">
        <v>0.4444444477558136</v>
      </c>
      <c r="G17" s="174">
        <v>0.4444444477558136</v>
      </c>
      <c r="H17" s="174">
        <v>0.66666668653488159</v>
      </c>
      <c r="I17" s="174">
        <v>0.4444444477558136</v>
      </c>
    </row>
    <row r="18" spans="1:9" x14ac:dyDescent="0.2">
      <c r="A18" s="168" t="s">
        <v>32</v>
      </c>
      <c r="B18" s="177">
        <v>76.815383911132812</v>
      </c>
      <c r="C18" s="177">
        <v>1183.03759765625</v>
      </c>
      <c r="D18" s="177">
        <v>667.014892578125</v>
      </c>
      <c r="E18" s="177">
        <v>971.02691650390625</v>
      </c>
      <c r="F18" s="177">
        <v>1020.5161743164062</v>
      </c>
      <c r="G18" s="177">
        <v>10023.361328125</v>
      </c>
      <c r="H18" s="177">
        <v>6475.49853515625</v>
      </c>
      <c r="I18" s="177">
        <v>2090.39990234375</v>
      </c>
    </row>
    <row r="19" spans="1:9" x14ac:dyDescent="0.2">
      <c r="A19" s="168" t="s">
        <v>33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</row>
    <row r="20" spans="1:9" x14ac:dyDescent="0.2">
      <c r="A20" s="168" t="s">
        <v>34</v>
      </c>
      <c r="B20" s="175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</row>
    <row r="21" spans="1:9" x14ac:dyDescent="0.2">
      <c r="A21" s="168" t="s">
        <v>35</v>
      </c>
      <c r="B21" s="175">
        <v>2</v>
      </c>
      <c r="C21" s="175">
        <v>8</v>
      </c>
      <c r="D21" s="175">
        <v>14</v>
      </c>
      <c r="E21" s="175">
        <v>8</v>
      </c>
      <c r="F21" s="175">
        <v>11</v>
      </c>
      <c r="G21" s="175">
        <v>1</v>
      </c>
      <c r="H21" s="175">
        <v>3</v>
      </c>
      <c r="I21" s="175">
        <v>6</v>
      </c>
    </row>
    <row r="22" spans="1:9" x14ac:dyDescent="0.2">
      <c r="A22" s="168" t="s">
        <v>36</v>
      </c>
      <c r="B22" s="176">
        <v>3.4199068322777748E-3</v>
      </c>
      <c r="C22" s="176">
        <v>1.790740410797298E-3</v>
      </c>
      <c r="D22" s="176">
        <v>2.4231483694165945E-3</v>
      </c>
      <c r="E22" s="176">
        <v>1.8731474410742521E-3</v>
      </c>
      <c r="F22" s="176">
        <v>1.1476838262751698E-3</v>
      </c>
      <c r="G22" s="176">
        <v>4.4444754166761413E-5</v>
      </c>
      <c r="H22" s="176">
        <v>2.1203712094575167E-4</v>
      </c>
      <c r="I22" s="176">
        <v>1.3476845342665911E-3</v>
      </c>
    </row>
    <row r="23" spans="1:9" x14ac:dyDescent="0.2">
      <c r="A23" s="168" t="s">
        <v>37</v>
      </c>
      <c r="B23" s="176">
        <v>1.7099534161388874E-3</v>
      </c>
      <c r="C23" s="176">
        <v>2.2384255134966224E-4</v>
      </c>
      <c r="D23" s="176">
        <v>1.7308202222920954E-4</v>
      </c>
      <c r="E23" s="176">
        <v>2.3414343013428152E-4</v>
      </c>
      <c r="F23" s="176">
        <v>1.0433489660499617E-4</v>
      </c>
      <c r="G23" s="176">
        <v>4.4444754166761413E-5</v>
      </c>
      <c r="H23" s="176">
        <v>7.0679037889931351E-5</v>
      </c>
      <c r="I23" s="176">
        <v>2.2461407934315503E-4</v>
      </c>
    </row>
    <row r="24" spans="1:9" x14ac:dyDescent="0.2">
      <c r="A24" s="223" t="s">
        <v>3</v>
      </c>
      <c r="B24" s="225" t="s">
        <v>1301</v>
      </c>
      <c r="C24" s="226"/>
      <c r="D24" s="226"/>
      <c r="E24" s="226"/>
      <c r="F24" s="226"/>
      <c r="G24" s="226"/>
      <c r="H24" s="226"/>
      <c r="I24" s="226"/>
    </row>
    <row r="25" spans="1:9" x14ac:dyDescent="0.2">
      <c r="A25" s="224"/>
      <c r="B25" s="164">
        <v>1</v>
      </c>
      <c r="C25" s="164">
        <v>2</v>
      </c>
      <c r="D25" s="164">
        <v>3</v>
      </c>
      <c r="E25" s="164">
        <v>4</v>
      </c>
      <c r="F25" s="164">
        <v>5</v>
      </c>
      <c r="G25" s="165">
        <v>6</v>
      </c>
      <c r="H25" s="164">
        <v>7</v>
      </c>
      <c r="I25" s="164">
        <v>8</v>
      </c>
    </row>
    <row r="26" spans="1:9" x14ac:dyDescent="0.2">
      <c r="A26" s="166" t="s">
        <v>17</v>
      </c>
      <c r="B26" s="173">
        <v>22.203227996826172</v>
      </c>
      <c r="C26" s="173">
        <v>5.2949733734130859</v>
      </c>
      <c r="D26" s="173">
        <v>17.495820999145508</v>
      </c>
      <c r="E26" s="173">
        <v>9.5197582244873047</v>
      </c>
      <c r="F26" s="173">
        <v>13.777822494506836</v>
      </c>
      <c r="G26" s="173">
        <v>40.195560455322266</v>
      </c>
      <c r="H26" s="173">
        <v>31.156780242919922</v>
      </c>
      <c r="I26" s="173">
        <v>1.4997783899307251</v>
      </c>
    </row>
    <row r="27" spans="1:9" x14ac:dyDescent="0.2">
      <c r="A27" s="168" t="s">
        <v>18</v>
      </c>
      <c r="B27" s="173">
        <v>28.276138305664062</v>
      </c>
      <c r="C27" s="173">
        <v>6.7915840148925781</v>
      </c>
      <c r="D27" s="173">
        <v>19.217510223388672</v>
      </c>
      <c r="E27" s="173">
        <v>12.53992748260498</v>
      </c>
      <c r="F27" s="173">
        <v>17.088523864746094</v>
      </c>
      <c r="G27" s="173">
        <v>41.901214599609375</v>
      </c>
      <c r="H27" s="173">
        <v>32.392303466796875</v>
      </c>
      <c r="I27" s="173">
        <v>5.1462607383728027</v>
      </c>
    </row>
    <row r="28" spans="1:9" x14ac:dyDescent="0.2">
      <c r="A28" s="168" t="s">
        <v>19</v>
      </c>
      <c r="B28" s="173">
        <v>30.060174942016602</v>
      </c>
      <c r="C28" s="173">
        <v>12.037321090698242</v>
      </c>
      <c r="D28" s="173">
        <v>28.505308151245117</v>
      </c>
      <c r="E28" s="173">
        <v>16.854772567749023</v>
      </c>
      <c r="F28" s="173">
        <v>33.562038421630859</v>
      </c>
      <c r="G28" s="173">
        <v>49.420326232910156</v>
      </c>
      <c r="H28" s="173">
        <v>30.54731559753418</v>
      </c>
      <c r="I28" s="173">
        <v>4.972689151763916</v>
      </c>
    </row>
    <row r="29" spans="1:9" x14ac:dyDescent="0.2">
      <c r="A29" s="168" t="s">
        <v>20</v>
      </c>
      <c r="B29" s="174">
        <v>0.78281748294830322</v>
      </c>
      <c r="C29" s="174">
        <v>0.7637406587600708</v>
      </c>
      <c r="D29" s="174">
        <v>0.9076429009437561</v>
      </c>
      <c r="E29" s="174">
        <v>0.75200104713439941</v>
      </c>
      <c r="F29" s="174">
        <v>0.80216115713119507</v>
      </c>
      <c r="G29" s="174">
        <v>0.95097881555557251</v>
      </c>
      <c r="H29" s="174">
        <v>0.96117931604385376</v>
      </c>
      <c r="I29" s="174">
        <v>0.26560831069946289</v>
      </c>
    </row>
    <row r="30" spans="1:9" x14ac:dyDescent="0.2">
      <c r="A30" s="168" t="s">
        <v>21</v>
      </c>
      <c r="B30" s="175">
        <v>7500</v>
      </c>
      <c r="C30" s="175">
        <v>7500</v>
      </c>
      <c r="D30" s="175">
        <v>7475</v>
      </c>
      <c r="E30" s="175">
        <v>7500</v>
      </c>
      <c r="F30" s="175">
        <v>7500</v>
      </c>
      <c r="G30" s="175">
        <v>6287</v>
      </c>
      <c r="H30" s="175">
        <v>7500</v>
      </c>
      <c r="I30" s="175">
        <v>7500</v>
      </c>
    </row>
    <row r="31" spans="1:9" x14ac:dyDescent="0.2">
      <c r="A31" s="168" t="s">
        <v>22</v>
      </c>
      <c r="B31" s="176">
        <v>3.4722222480922937E-3</v>
      </c>
      <c r="C31" s="176">
        <v>3.4722222480922937E-3</v>
      </c>
      <c r="D31" s="176">
        <v>3.4606482367962599E-3</v>
      </c>
      <c r="E31" s="176">
        <v>3.4722222480922937E-3</v>
      </c>
      <c r="F31" s="176">
        <v>3.4722222480922937E-3</v>
      </c>
      <c r="G31" s="176">
        <v>2.9106480069458485E-3</v>
      </c>
      <c r="H31" s="176">
        <v>3.4722222480922937E-3</v>
      </c>
      <c r="I31" s="176">
        <v>3.4722222480922937E-3</v>
      </c>
    </row>
    <row r="32" spans="1:9" x14ac:dyDescent="0.2">
      <c r="A32" s="168" t="s">
        <v>23</v>
      </c>
      <c r="B32" s="175">
        <v>0</v>
      </c>
      <c r="C32" s="175">
        <v>0</v>
      </c>
      <c r="D32" s="175">
        <v>25</v>
      </c>
      <c r="E32" s="175">
        <v>0</v>
      </c>
      <c r="F32" s="175">
        <v>0</v>
      </c>
      <c r="G32" s="175">
        <v>1213</v>
      </c>
      <c r="H32" s="175">
        <v>0</v>
      </c>
      <c r="I32" s="175">
        <v>0</v>
      </c>
    </row>
    <row r="33" spans="1:10" x14ac:dyDescent="0.2">
      <c r="A33" s="168" t="s">
        <v>24</v>
      </c>
      <c r="B33" s="176">
        <v>0</v>
      </c>
      <c r="C33" s="176">
        <v>0</v>
      </c>
      <c r="D33" s="176">
        <v>1.1574074051168282E-5</v>
      </c>
      <c r="E33" s="176">
        <v>0</v>
      </c>
      <c r="F33" s="176">
        <v>0</v>
      </c>
      <c r="G33" s="176">
        <v>5.6157406652346253E-4</v>
      </c>
      <c r="H33" s="176">
        <v>0</v>
      </c>
      <c r="I33" s="176">
        <v>0</v>
      </c>
    </row>
    <row r="34" spans="1:10" x14ac:dyDescent="0.2">
      <c r="A34" s="168" t="s">
        <v>25</v>
      </c>
      <c r="B34" s="175">
        <v>7500</v>
      </c>
      <c r="C34" s="175">
        <v>7500</v>
      </c>
      <c r="D34" s="175">
        <v>7500</v>
      </c>
      <c r="E34" s="175">
        <v>7500</v>
      </c>
      <c r="F34" s="175">
        <v>7500</v>
      </c>
      <c r="G34" s="175">
        <v>7500</v>
      </c>
      <c r="H34" s="175">
        <v>7500</v>
      </c>
      <c r="I34" s="175">
        <v>7500</v>
      </c>
    </row>
    <row r="35" spans="1:10" x14ac:dyDescent="0.2">
      <c r="A35" s="168" t="s">
        <v>26</v>
      </c>
      <c r="B35" s="175">
        <v>14999</v>
      </c>
      <c r="C35" s="175">
        <v>14999</v>
      </c>
      <c r="D35" s="175">
        <v>14999</v>
      </c>
      <c r="E35" s="175">
        <v>14999</v>
      </c>
      <c r="F35" s="175">
        <v>14999</v>
      </c>
      <c r="G35" s="175">
        <v>14999</v>
      </c>
      <c r="H35" s="175">
        <v>14999</v>
      </c>
      <c r="I35" s="175">
        <v>14999</v>
      </c>
    </row>
    <row r="36" spans="1:10" x14ac:dyDescent="0.2">
      <c r="A36" s="168" t="s">
        <v>27</v>
      </c>
      <c r="B36" s="174">
        <v>1</v>
      </c>
      <c r="C36" s="174">
        <v>1</v>
      </c>
      <c r="D36" s="174">
        <v>0.99666666984558105</v>
      </c>
      <c r="E36" s="174">
        <v>1</v>
      </c>
      <c r="F36" s="174">
        <v>1</v>
      </c>
      <c r="G36" s="174">
        <v>0.83826667070388794</v>
      </c>
      <c r="H36" s="174">
        <v>1</v>
      </c>
      <c r="I36" s="174">
        <v>1</v>
      </c>
      <c r="J36" s="178"/>
    </row>
    <row r="37" spans="1:10" x14ac:dyDescent="0.2">
      <c r="A37" s="168" t="s">
        <v>28</v>
      </c>
      <c r="B37" s="174">
        <v>0</v>
      </c>
      <c r="C37" s="174">
        <v>0</v>
      </c>
      <c r="D37" s="174">
        <v>3.3333334140479565E-3</v>
      </c>
      <c r="E37" s="174">
        <v>0</v>
      </c>
      <c r="F37" s="174">
        <v>0</v>
      </c>
      <c r="G37" s="174">
        <v>0.16173332929611206</v>
      </c>
      <c r="H37" s="174">
        <v>0</v>
      </c>
      <c r="I37" s="174">
        <v>0</v>
      </c>
    </row>
    <row r="38" spans="1:10" x14ac:dyDescent="0.2">
      <c r="A38" s="168" t="s">
        <v>29</v>
      </c>
      <c r="B38" s="175">
        <v>4</v>
      </c>
      <c r="C38" s="175">
        <v>4</v>
      </c>
      <c r="D38" s="175">
        <v>7</v>
      </c>
      <c r="E38" s="175">
        <v>4</v>
      </c>
      <c r="F38" s="175">
        <v>4</v>
      </c>
      <c r="G38" s="175">
        <v>4</v>
      </c>
      <c r="H38" s="175">
        <v>4</v>
      </c>
      <c r="I38" s="175">
        <v>4</v>
      </c>
    </row>
    <row r="39" spans="1:10" x14ac:dyDescent="0.2">
      <c r="A39" s="168" t="s">
        <v>30</v>
      </c>
      <c r="B39" s="175">
        <v>9</v>
      </c>
      <c r="C39" s="175">
        <v>9</v>
      </c>
      <c r="D39" s="175">
        <v>9</v>
      </c>
      <c r="E39" s="175">
        <v>9</v>
      </c>
      <c r="F39" s="175">
        <v>9</v>
      </c>
      <c r="G39" s="175">
        <v>9</v>
      </c>
      <c r="H39" s="175">
        <v>9</v>
      </c>
      <c r="I39" s="175">
        <v>9</v>
      </c>
    </row>
    <row r="40" spans="1:10" x14ac:dyDescent="0.2">
      <c r="A40" s="168" t="s">
        <v>31</v>
      </c>
      <c r="B40" s="174">
        <v>0.4444444477558136</v>
      </c>
      <c r="C40" s="174">
        <v>0.4444444477558136</v>
      </c>
      <c r="D40" s="174">
        <v>0.77777779102325439</v>
      </c>
      <c r="E40" s="174">
        <v>0.4444444477558136</v>
      </c>
      <c r="F40" s="174">
        <v>0.4444444477558136</v>
      </c>
      <c r="G40" s="174">
        <v>0.4444444477558136</v>
      </c>
      <c r="H40" s="174">
        <v>0.4444444477558136</v>
      </c>
      <c r="I40" s="174">
        <v>0.4444444477558136</v>
      </c>
    </row>
    <row r="41" spans="1:10" x14ac:dyDescent="0.2">
      <c r="A41" s="168" t="s">
        <v>32</v>
      </c>
      <c r="B41" s="177">
        <v>6687.13720703125</v>
      </c>
      <c r="C41" s="177">
        <v>1641.7164306640625</v>
      </c>
      <c r="D41" s="177">
        <v>5282.9794921875</v>
      </c>
      <c r="E41" s="177">
        <v>2903.08154296875</v>
      </c>
      <c r="F41" s="177">
        <v>4189.04345703125</v>
      </c>
      <c r="G41" s="177">
        <v>12164.2490234375</v>
      </c>
      <c r="H41" s="177">
        <v>9367.8896484375</v>
      </c>
      <c r="I41" s="177">
        <v>486.21969604492188</v>
      </c>
    </row>
    <row r="42" spans="1:10" x14ac:dyDescent="0.2">
      <c r="A42" s="168" t="s">
        <v>33</v>
      </c>
      <c r="B42" s="175">
        <v>0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</row>
    <row r="43" spans="1:10" x14ac:dyDescent="0.2">
      <c r="A43" s="168" t="s">
        <v>34</v>
      </c>
      <c r="B43" s="175">
        <v>0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</row>
    <row r="44" spans="1:10" x14ac:dyDescent="0.2">
      <c r="A44" s="168" t="s">
        <v>35</v>
      </c>
      <c r="B44" s="175">
        <v>9</v>
      </c>
      <c r="C44" s="175">
        <v>6</v>
      </c>
      <c r="D44" s="175">
        <v>2</v>
      </c>
      <c r="E44" s="175">
        <v>7</v>
      </c>
      <c r="F44" s="175">
        <v>5</v>
      </c>
      <c r="G44" s="175">
        <v>1</v>
      </c>
      <c r="H44" s="175">
        <v>1</v>
      </c>
      <c r="I44" s="175">
        <v>7</v>
      </c>
    </row>
    <row r="45" spans="1:10" x14ac:dyDescent="0.2">
      <c r="A45" s="168" t="s">
        <v>36</v>
      </c>
      <c r="B45" s="176">
        <v>6.4027716871351004E-4</v>
      </c>
      <c r="C45" s="176">
        <v>6.4027751795947552E-4</v>
      </c>
      <c r="D45" s="176">
        <v>1.6898155445232987E-4</v>
      </c>
      <c r="E45" s="176">
        <v>8.6064834613353014E-4</v>
      </c>
      <c r="F45" s="176">
        <v>4.0972285205498338E-4</v>
      </c>
      <c r="G45" s="176">
        <v>1.1620380246313289E-4</v>
      </c>
      <c r="H45" s="176">
        <v>5.1851624448318034E-5</v>
      </c>
      <c r="I45" s="176">
        <v>2.8972215950489044E-3</v>
      </c>
    </row>
    <row r="46" spans="1:10" x14ac:dyDescent="0.2">
      <c r="A46" s="168" t="s">
        <v>37</v>
      </c>
      <c r="B46" s="176">
        <v>7.1141905209515244E-5</v>
      </c>
      <c r="C46" s="176">
        <v>1.0671291965991259E-4</v>
      </c>
      <c r="D46" s="176">
        <v>8.4490777226164937E-5</v>
      </c>
      <c r="E46" s="176">
        <v>1.2294975749682635E-4</v>
      </c>
      <c r="F46" s="176">
        <v>8.1944570410996675E-5</v>
      </c>
      <c r="G46" s="176">
        <v>1.1620380246313289E-4</v>
      </c>
      <c r="H46" s="176">
        <v>5.1851624448318034E-5</v>
      </c>
      <c r="I46" s="176">
        <v>4.1388877434656024E-4</v>
      </c>
    </row>
    <row r="47" spans="1:10" x14ac:dyDescent="0.2">
      <c r="A47" s="223" t="s">
        <v>53</v>
      </c>
      <c r="B47" s="225" t="s">
        <v>1301</v>
      </c>
      <c r="C47" s="226"/>
      <c r="D47" s="226"/>
      <c r="E47" s="226"/>
      <c r="F47" s="226"/>
      <c r="G47" s="226"/>
      <c r="H47" s="226"/>
      <c r="I47" s="226"/>
    </row>
    <row r="48" spans="1:10" x14ac:dyDescent="0.2">
      <c r="A48" s="224"/>
      <c r="B48" s="164">
        <v>1</v>
      </c>
      <c r="C48" s="164">
        <v>2</v>
      </c>
      <c r="D48" s="164">
        <v>3</v>
      </c>
      <c r="E48" s="164">
        <v>4</v>
      </c>
      <c r="F48" s="164">
        <v>5</v>
      </c>
      <c r="G48" s="165">
        <v>6</v>
      </c>
      <c r="H48" s="164">
        <v>7</v>
      </c>
      <c r="I48" s="164">
        <v>8</v>
      </c>
    </row>
    <row r="49" spans="1:9" x14ac:dyDescent="0.2">
      <c r="A49" s="166" t="s">
        <v>17</v>
      </c>
      <c r="B49" s="173">
        <v>0.19146490097045898</v>
      </c>
      <c r="C49" s="173">
        <v>21.912830352783203</v>
      </c>
      <c r="D49" s="173">
        <v>0.53180861473083496</v>
      </c>
      <c r="E49" s="173">
        <v>2.1081063747406006</v>
      </c>
      <c r="F49" s="167"/>
      <c r="G49" s="173">
        <v>0.33050674200057983</v>
      </c>
      <c r="H49" s="173">
        <v>0.25741279125213623</v>
      </c>
      <c r="I49" s="173">
        <v>1.131237268447876</v>
      </c>
    </row>
    <row r="50" spans="1:9" x14ac:dyDescent="0.2">
      <c r="A50" s="168" t="s">
        <v>18</v>
      </c>
      <c r="B50" s="173">
        <v>1.4064089059829712</v>
      </c>
      <c r="C50" s="173">
        <v>27.566755294799805</v>
      </c>
      <c r="D50" s="173">
        <v>3.089533805847168</v>
      </c>
      <c r="E50" s="173">
        <v>6.3642230033874512</v>
      </c>
      <c r="F50" s="167"/>
      <c r="G50" s="173">
        <v>1.7890527248382568</v>
      </c>
      <c r="H50" s="173">
        <v>1.7353370189666748</v>
      </c>
      <c r="I50" s="173">
        <v>3.5357332229614258</v>
      </c>
    </row>
    <row r="51" spans="1:9" x14ac:dyDescent="0.2">
      <c r="A51" s="168" t="s">
        <v>19</v>
      </c>
      <c r="B51" s="173">
        <v>1.3485691547393799</v>
      </c>
      <c r="C51" s="173">
        <v>33.410308837890625</v>
      </c>
      <c r="D51" s="173">
        <v>2.3922493457794189</v>
      </c>
      <c r="E51" s="173">
        <v>6.0473041534423828</v>
      </c>
      <c r="F51" s="167"/>
      <c r="G51" s="173">
        <v>1.9383717775344849</v>
      </c>
      <c r="H51" s="173">
        <v>1.3967419862747192</v>
      </c>
      <c r="I51" s="173">
        <v>3.0325803756713867</v>
      </c>
    </row>
    <row r="52" spans="1:9" x14ac:dyDescent="0.2">
      <c r="A52" s="168" t="s">
        <v>20</v>
      </c>
      <c r="B52" s="174">
        <v>5.9631802141666412E-2</v>
      </c>
      <c r="C52" s="174">
        <v>0.79148876667022705</v>
      </c>
      <c r="D52" s="174">
        <v>8.6579509079456329E-2</v>
      </c>
      <c r="E52" s="174">
        <v>0.30242794752120972</v>
      </c>
      <c r="F52" s="169"/>
      <c r="G52" s="174">
        <v>8.0576308071613312E-2</v>
      </c>
      <c r="H52" s="174">
        <v>2.6547491550445557E-2</v>
      </c>
      <c r="I52" s="174">
        <v>0.26640874147415161</v>
      </c>
    </row>
    <row r="53" spans="1:9" x14ac:dyDescent="0.2">
      <c r="A53" s="168" t="s">
        <v>21</v>
      </c>
      <c r="B53" s="175">
        <v>7500</v>
      </c>
      <c r="C53" s="175">
        <v>7500</v>
      </c>
      <c r="D53" s="175">
        <v>7500</v>
      </c>
      <c r="E53" s="175">
        <v>7500</v>
      </c>
      <c r="F53" s="170"/>
      <c r="G53" s="175">
        <v>7500</v>
      </c>
      <c r="H53" s="175">
        <v>7500</v>
      </c>
      <c r="I53" s="175">
        <v>7500</v>
      </c>
    </row>
    <row r="54" spans="1:9" x14ac:dyDescent="0.2">
      <c r="A54" s="168" t="s">
        <v>22</v>
      </c>
      <c r="B54" s="176">
        <v>3.4722222480922937E-3</v>
      </c>
      <c r="C54" s="176">
        <v>3.4722222480922937E-3</v>
      </c>
      <c r="D54" s="176">
        <v>3.4722222480922937E-3</v>
      </c>
      <c r="E54" s="176">
        <v>3.4722222480922937E-3</v>
      </c>
      <c r="F54" s="171"/>
      <c r="G54" s="176">
        <v>3.4722222480922937E-3</v>
      </c>
      <c r="H54" s="176">
        <v>3.4722222480922937E-3</v>
      </c>
      <c r="I54" s="176">
        <v>3.4722222480922937E-3</v>
      </c>
    </row>
    <row r="55" spans="1:9" x14ac:dyDescent="0.2">
      <c r="A55" s="168" t="s">
        <v>23</v>
      </c>
      <c r="B55" s="175">
        <v>0</v>
      </c>
      <c r="C55" s="175">
        <v>0</v>
      </c>
      <c r="D55" s="175">
        <v>0</v>
      </c>
      <c r="E55" s="175">
        <v>0</v>
      </c>
      <c r="F55" s="170"/>
      <c r="G55" s="175">
        <v>0</v>
      </c>
      <c r="H55" s="175">
        <v>0</v>
      </c>
      <c r="I55" s="175">
        <v>0</v>
      </c>
    </row>
    <row r="56" spans="1:9" x14ac:dyDescent="0.2">
      <c r="A56" s="168" t="s">
        <v>24</v>
      </c>
      <c r="B56" s="176">
        <v>0</v>
      </c>
      <c r="C56" s="176">
        <v>0</v>
      </c>
      <c r="D56" s="176">
        <v>0</v>
      </c>
      <c r="E56" s="176">
        <v>0</v>
      </c>
      <c r="F56" s="171"/>
      <c r="G56" s="176">
        <v>0</v>
      </c>
      <c r="H56" s="176">
        <v>0</v>
      </c>
      <c r="I56" s="176">
        <v>0</v>
      </c>
    </row>
    <row r="57" spans="1:9" x14ac:dyDescent="0.2">
      <c r="A57" s="168" t="s">
        <v>25</v>
      </c>
      <c r="B57" s="175">
        <v>7500</v>
      </c>
      <c r="C57" s="175">
        <v>7500</v>
      </c>
      <c r="D57" s="175">
        <v>7500</v>
      </c>
      <c r="E57" s="175">
        <v>7500</v>
      </c>
      <c r="F57" s="170"/>
      <c r="G57" s="175">
        <v>7500</v>
      </c>
      <c r="H57" s="175">
        <v>7500</v>
      </c>
      <c r="I57" s="175">
        <v>7500</v>
      </c>
    </row>
    <row r="58" spans="1:9" x14ac:dyDescent="0.2">
      <c r="A58" s="168" t="s">
        <v>26</v>
      </c>
      <c r="B58" s="175">
        <v>14999</v>
      </c>
      <c r="C58" s="175">
        <v>14999</v>
      </c>
      <c r="D58" s="175">
        <v>14999</v>
      </c>
      <c r="E58" s="175">
        <v>14999</v>
      </c>
      <c r="F58" s="170"/>
      <c r="G58" s="175">
        <v>14999</v>
      </c>
      <c r="H58" s="175">
        <v>14999</v>
      </c>
      <c r="I58" s="175">
        <v>14999</v>
      </c>
    </row>
    <row r="59" spans="1:9" x14ac:dyDescent="0.2">
      <c r="A59" s="168" t="s">
        <v>27</v>
      </c>
      <c r="B59" s="174">
        <v>1</v>
      </c>
      <c r="C59" s="174">
        <v>1</v>
      </c>
      <c r="D59" s="174">
        <v>1</v>
      </c>
      <c r="E59" s="174">
        <v>1</v>
      </c>
      <c r="F59" s="169"/>
      <c r="G59" s="174">
        <v>1</v>
      </c>
      <c r="H59" s="174">
        <v>1</v>
      </c>
      <c r="I59" s="174">
        <v>1</v>
      </c>
    </row>
    <row r="60" spans="1:9" x14ac:dyDescent="0.2">
      <c r="A60" s="168" t="s">
        <v>28</v>
      </c>
      <c r="B60" s="174">
        <v>0</v>
      </c>
      <c r="C60" s="174">
        <v>0</v>
      </c>
      <c r="D60" s="174">
        <v>0</v>
      </c>
      <c r="E60" s="174">
        <v>0</v>
      </c>
      <c r="F60" s="169"/>
      <c r="G60" s="174">
        <v>0</v>
      </c>
      <c r="H60" s="174">
        <v>0</v>
      </c>
      <c r="I60" s="174">
        <v>0</v>
      </c>
    </row>
    <row r="61" spans="1:9" x14ac:dyDescent="0.2">
      <c r="A61" s="168" t="s">
        <v>29</v>
      </c>
      <c r="B61" s="175">
        <v>1</v>
      </c>
      <c r="C61" s="175">
        <v>4</v>
      </c>
      <c r="D61" s="175">
        <v>2</v>
      </c>
      <c r="E61" s="175">
        <v>4</v>
      </c>
      <c r="F61" s="170"/>
      <c r="G61" s="175">
        <v>1</v>
      </c>
      <c r="H61" s="175">
        <v>1</v>
      </c>
      <c r="I61" s="175">
        <v>4</v>
      </c>
    </row>
    <row r="62" spans="1:9" x14ac:dyDescent="0.2">
      <c r="A62" s="168" t="s">
        <v>30</v>
      </c>
      <c r="B62" s="175">
        <v>9</v>
      </c>
      <c r="C62" s="175">
        <v>9</v>
      </c>
      <c r="D62" s="175">
        <v>9</v>
      </c>
      <c r="E62" s="175">
        <v>9</v>
      </c>
      <c r="F62" s="170"/>
      <c r="G62" s="175">
        <v>9</v>
      </c>
      <c r="H62" s="175">
        <v>9</v>
      </c>
      <c r="I62" s="175">
        <v>9</v>
      </c>
    </row>
    <row r="63" spans="1:9" x14ac:dyDescent="0.2">
      <c r="A63" s="168" t="s">
        <v>31</v>
      </c>
      <c r="B63" s="174">
        <v>0.1111111119389534</v>
      </c>
      <c r="C63" s="174">
        <v>0.4444444477558136</v>
      </c>
      <c r="D63" s="174">
        <v>0.2222222238779068</v>
      </c>
      <c r="E63" s="174">
        <v>0.4444444477558136</v>
      </c>
      <c r="F63" s="169"/>
      <c r="G63" s="174">
        <v>0.1111111119389534</v>
      </c>
      <c r="H63" s="174">
        <v>0.1111111119389534</v>
      </c>
      <c r="I63" s="174">
        <v>0.4444444477558136</v>
      </c>
    </row>
    <row r="64" spans="1:9" x14ac:dyDescent="0.2">
      <c r="A64" s="168" t="s">
        <v>32</v>
      </c>
      <c r="B64" s="177">
        <v>72.580093383789062</v>
      </c>
      <c r="C64" s="177">
        <v>6644.8408203125</v>
      </c>
      <c r="D64" s="177">
        <v>200.14665222167969</v>
      </c>
      <c r="E64" s="177">
        <v>667.2821044921875</v>
      </c>
      <c r="F64" s="172"/>
      <c r="G64" s="177">
        <v>142.398681640625</v>
      </c>
      <c r="H64" s="177">
        <v>105.26573181152344</v>
      </c>
      <c r="I64" s="177">
        <v>364.50390625</v>
      </c>
    </row>
    <row r="65" spans="1:9" x14ac:dyDescent="0.2">
      <c r="A65" s="168" t="s">
        <v>33</v>
      </c>
      <c r="B65" s="175">
        <v>0</v>
      </c>
      <c r="C65" s="175">
        <v>0</v>
      </c>
      <c r="D65" s="175">
        <v>0</v>
      </c>
      <c r="E65" s="175">
        <v>0</v>
      </c>
      <c r="F65" s="170"/>
      <c r="G65" s="175">
        <v>0</v>
      </c>
      <c r="H65" s="175">
        <v>0</v>
      </c>
      <c r="I65" s="175">
        <v>0</v>
      </c>
    </row>
    <row r="66" spans="1:9" x14ac:dyDescent="0.2">
      <c r="A66" s="168" t="s">
        <v>34</v>
      </c>
      <c r="B66" s="175">
        <v>0</v>
      </c>
      <c r="C66" s="175">
        <v>0</v>
      </c>
      <c r="D66" s="175">
        <v>0</v>
      </c>
      <c r="E66" s="175">
        <v>0</v>
      </c>
      <c r="F66" s="170"/>
      <c r="G66" s="175">
        <v>0</v>
      </c>
      <c r="H66" s="175">
        <v>0</v>
      </c>
      <c r="I66" s="175">
        <v>0</v>
      </c>
    </row>
    <row r="67" spans="1:9" x14ac:dyDescent="0.2">
      <c r="A67" s="168" t="s">
        <v>35</v>
      </c>
      <c r="B67" s="175">
        <v>1</v>
      </c>
      <c r="C67" s="175">
        <v>8</v>
      </c>
      <c r="D67" s="175">
        <v>3</v>
      </c>
      <c r="E67" s="175">
        <v>6</v>
      </c>
      <c r="F67" s="170"/>
      <c r="G67" s="175">
        <v>3</v>
      </c>
      <c r="H67" s="175">
        <v>1</v>
      </c>
      <c r="I67" s="175">
        <v>9</v>
      </c>
    </row>
    <row r="68" spans="1:9" x14ac:dyDescent="0.2">
      <c r="A68" s="168" t="s">
        <v>36</v>
      </c>
      <c r="B68" s="176">
        <v>3.4717589151114225E-3</v>
      </c>
      <c r="C68" s="176">
        <v>7.6851877383887768E-4</v>
      </c>
      <c r="D68" s="176">
        <v>3.3296288456767797E-3</v>
      </c>
      <c r="E68" s="176">
        <v>2.7694436721503735E-3</v>
      </c>
      <c r="F68" s="171"/>
      <c r="G68" s="176">
        <v>3.4462956245988607E-3</v>
      </c>
      <c r="H68" s="176">
        <v>3.4717589151114225E-3</v>
      </c>
      <c r="I68" s="176">
        <v>2.9037038329988718E-3</v>
      </c>
    </row>
    <row r="69" spans="1:9" x14ac:dyDescent="0.2">
      <c r="A69" s="168" t="s">
        <v>37</v>
      </c>
      <c r="B69" s="176">
        <v>3.4717589151114225E-3</v>
      </c>
      <c r="C69" s="176">
        <v>9.606484672985971E-5</v>
      </c>
      <c r="D69" s="176">
        <v>1.1098763206973672E-3</v>
      </c>
      <c r="E69" s="176">
        <v>4.6157394535839558E-4</v>
      </c>
      <c r="F69" s="171"/>
      <c r="G69" s="176">
        <v>1.1487652081996202E-3</v>
      </c>
      <c r="H69" s="176">
        <v>3.4717589151114225E-3</v>
      </c>
      <c r="I69" s="176">
        <v>3.2263377215713263E-4</v>
      </c>
    </row>
    <row r="70" spans="1:9" x14ac:dyDescent="0.2">
      <c r="A70" s="223" t="s">
        <v>57</v>
      </c>
      <c r="B70" s="225" t="s">
        <v>1301</v>
      </c>
      <c r="C70" s="226"/>
      <c r="D70" s="226"/>
      <c r="E70" s="226"/>
      <c r="F70" s="226"/>
      <c r="G70" s="226"/>
      <c r="H70" s="226"/>
      <c r="I70" s="226"/>
    </row>
    <row r="71" spans="1:9" x14ac:dyDescent="0.2">
      <c r="A71" s="224"/>
      <c r="B71" s="164">
        <v>1</v>
      </c>
      <c r="C71" s="164">
        <v>2</v>
      </c>
      <c r="D71" s="164">
        <v>3</v>
      </c>
      <c r="E71" s="164">
        <v>4</v>
      </c>
      <c r="F71" s="164">
        <v>5</v>
      </c>
      <c r="G71" s="165">
        <v>6</v>
      </c>
      <c r="H71" s="164">
        <v>7</v>
      </c>
      <c r="I71" s="164">
        <v>8</v>
      </c>
    </row>
    <row r="72" spans="1:9" x14ac:dyDescent="0.2">
      <c r="A72" s="166" t="s">
        <v>17</v>
      </c>
      <c r="B72" s="173">
        <v>2.6684424877166748</v>
      </c>
      <c r="C72" s="173">
        <v>22.680023193359375</v>
      </c>
      <c r="D72" s="173">
        <v>10.85279369354248</v>
      </c>
      <c r="E72" s="173">
        <v>17.075817108154297</v>
      </c>
      <c r="F72" s="173">
        <v>1.8047037124633789</v>
      </c>
      <c r="G72" s="173">
        <v>1.0566275119781494</v>
      </c>
      <c r="H72" s="173">
        <v>1.2635095119476318</v>
      </c>
      <c r="I72" s="173">
        <v>8.4485044479370117</v>
      </c>
    </row>
    <row r="73" spans="1:9" x14ac:dyDescent="0.2">
      <c r="A73" s="168" t="s">
        <v>18</v>
      </c>
      <c r="B73" s="173">
        <v>7.1146864891052246</v>
      </c>
      <c r="C73" s="173">
        <v>23.522199630737305</v>
      </c>
      <c r="D73" s="173">
        <v>13.634977340698242</v>
      </c>
      <c r="E73" s="173">
        <v>20.105541229248047</v>
      </c>
      <c r="F73" s="173">
        <v>2.9290156364440918</v>
      </c>
      <c r="G73" s="173">
        <v>2.832707405090332</v>
      </c>
      <c r="H73" s="173">
        <v>3.0800764560699463</v>
      </c>
      <c r="I73" s="173">
        <v>10.52358341217041</v>
      </c>
    </row>
    <row r="74" spans="1:9" x14ac:dyDescent="0.2">
      <c r="A74" s="168" t="s">
        <v>19</v>
      </c>
      <c r="B74" s="173">
        <v>7.7643132209777832</v>
      </c>
      <c r="C74" s="173">
        <v>34.016006469726562</v>
      </c>
      <c r="D74" s="173">
        <v>24.749475479125977</v>
      </c>
      <c r="E74" s="173">
        <v>34.751632690429688</v>
      </c>
      <c r="F74" s="173">
        <v>6.0679187774658203</v>
      </c>
      <c r="G74" s="173">
        <v>3.6403098106384277</v>
      </c>
      <c r="H74" s="173">
        <v>4.3104863166809082</v>
      </c>
      <c r="I74" s="173">
        <v>17.565792083740234</v>
      </c>
    </row>
    <row r="75" spans="1:9" x14ac:dyDescent="0.2">
      <c r="A75" s="168" t="s">
        <v>20</v>
      </c>
      <c r="B75" s="174">
        <v>0.36099252104759216</v>
      </c>
      <c r="C75" s="174">
        <v>0.9633137583732605</v>
      </c>
      <c r="D75" s="174">
        <v>0.78847956657409668</v>
      </c>
      <c r="E75" s="174">
        <v>0.84671825170516968</v>
      </c>
      <c r="F75" s="174">
        <v>0.56897014379501343</v>
      </c>
      <c r="G75" s="174">
        <v>0.32203841209411621</v>
      </c>
      <c r="H75" s="174">
        <v>0.33084312081336975</v>
      </c>
      <c r="I75" s="174">
        <v>0.79482388496398926</v>
      </c>
    </row>
    <row r="76" spans="1:9" x14ac:dyDescent="0.2">
      <c r="A76" s="168" t="s">
        <v>21</v>
      </c>
      <c r="B76" s="175">
        <v>7500</v>
      </c>
      <c r="C76" s="175">
        <v>7500</v>
      </c>
      <c r="D76" s="175">
        <v>7469</v>
      </c>
      <c r="E76" s="175">
        <v>7500</v>
      </c>
      <c r="F76" s="175">
        <v>7500</v>
      </c>
      <c r="G76" s="175">
        <v>7500</v>
      </c>
      <c r="H76" s="175">
        <v>7500</v>
      </c>
      <c r="I76" s="175">
        <v>7500</v>
      </c>
    </row>
    <row r="77" spans="1:9" x14ac:dyDescent="0.2">
      <c r="A77" s="168" t="s">
        <v>22</v>
      </c>
      <c r="B77" s="176">
        <v>3.4722222480922937E-3</v>
      </c>
      <c r="C77" s="176">
        <v>3.4722222480922937E-3</v>
      </c>
      <c r="D77" s="176">
        <v>3.4578705672174692E-3</v>
      </c>
      <c r="E77" s="176">
        <v>3.4722222480922937E-3</v>
      </c>
      <c r="F77" s="176">
        <v>3.4722222480922937E-3</v>
      </c>
      <c r="G77" s="176">
        <v>3.4722222480922937E-3</v>
      </c>
      <c r="H77" s="176">
        <v>3.4722222480922937E-3</v>
      </c>
      <c r="I77" s="176">
        <v>3.4722222480922937E-3</v>
      </c>
    </row>
    <row r="78" spans="1:9" x14ac:dyDescent="0.2">
      <c r="A78" s="168" t="s">
        <v>23</v>
      </c>
      <c r="B78" s="175">
        <v>0</v>
      </c>
      <c r="C78" s="175">
        <v>0</v>
      </c>
      <c r="D78" s="175">
        <v>31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</row>
    <row r="79" spans="1:9" x14ac:dyDescent="0.2">
      <c r="A79" s="168" t="s">
        <v>24</v>
      </c>
      <c r="B79" s="176">
        <v>0</v>
      </c>
      <c r="C79" s="176">
        <v>0</v>
      </c>
      <c r="D79" s="176">
        <v>1.4351851859828457E-5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</row>
    <row r="80" spans="1:9" x14ac:dyDescent="0.2">
      <c r="A80" s="168" t="s">
        <v>25</v>
      </c>
      <c r="B80" s="175">
        <v>7500</v>
      </c>
      <c r="C80" s="175">
        <v>7500</v>
      </c>
      <c r="D80" s="175">
        <v>7500</v>
      </c>
      <c r="E80" s="175">
        <v>7500</v>
      </c>
      <c r="F80" s="175">
        <v>7500</v>
      </c>
      <c r="G80" s="175">
        <v>7500</v>
      </c>
      <c r="H80" s="175">
        <v>7500</v>
      </c>
      <c r="I80" s="175">
        <v>7500</v>
      </c>
    </row>
    <row r="81" spans="1:10" x14ac:dyDescent="0.2">
      <c r="A81" s="168" t="s">
        <v>26</v>
      </c>
      <c r="B81" s="175">
        <v>14999</v>
      </c>
      <c r="C81" s="175">
        <v>14999</v>
      </c>
      <c r="D81" s="175">
        <v>14999</v>
      </c>
      <c r="E81" s="175">
        <v>14999</v>
      </c>
      <c r="F81" s="175">
        <v>14999</v>
      </c>
      <c r="G81" s="175">
        <v>14999</v>
      </c>
      <c r="H81" s="175">
        <v>14999</v>
      </c>
      <c r="I81" s="175">
        <v>14999</v>
      </c>
    </row>
    <row r="82" spans="1:10" x14ac:dyDescent="0.2">
      <c r="A82" s="168" t="s">
        <v>27</v>
      </c>
      <c r="B82" s="174">
        <v>1</v>
      </c>
      <c r="C82" s="174">
        <v>1</v>
      </c>
      <c r="D82" s="174">
        <v>0.99586665630340576</v>
      </c>
      <c r="E82" s="174">
        <v>1</v>
      </c>
      <c r="F82" s="174">
        <v>1</v>
      </c>
      <c r="G82" s="174">
        <v>1</v>
      </c>
      <c r="H82" s="174">
        <v>1</v>
      </c>
      <c r="I82" s="174">
        <v>1</v>
      </c>
      <c r="J82" s="178"/>
    </row>
    <row r="83" spans="1:10" x14ac:dyDescent="0.2">
      <c r="A83" s="168" t="s">
        <v>28</v>
      </c>
      <c r="B83" s="174">
        <v>0</v>
      </c>
      <c r="C83" s="174">
        <v>0</v>
      </c>
      <c r="D83" s="174">
        <v>4.1333334520459175E-3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</row>
    <row r="84" spans="1:10" x14ac:dyDescent="0.2">
      <c r="A84" s="168" t="s">
        <v>29</v>
      </c>
      <c r="B84" s="175">
        <v>4</v>
      </c>
      <c r="C84" s="175">
        <v>4</v>
      </c>
      <c r="D84" s="175">
        <v>7</v>
      </c>
      <c r="E84" s="175">
        <v>7</v>
      </c>
      <c r="F84" s="175">
        <v>4</v>
      </c>
      <c r="G84" s="175">
        <v>4</v>
      </c>
      <c r="H84" s="175">
        <v>4</v>
      </c>
      <c r="I84" s="175">
        <v>6</v>
      </c>
    </row>
    <row r="85" spans="1:10" x14ac:dyDescent="0.2">
      <c r="A85" s="168" t="s">
        <v>30</v>
      </c>
      <c r="B85" s="175">
        <v>9</v>
      </c>
      <c r="C85" s="175">
        <v>9</v>
      </c>
      <c r="D85" s="175">
        <v>9</v>
      </c>
      <c r="E85" s="175">
        <v>9</v>
      </c>
      <c r="F85" s="175">
        <v>9</v>
      </c>
      <c r="G85" s="175">
        <v>9</v>
      </c>
      <c r="H85" s="175">
        <v>9</v>
      </c>
      <c r="I85" s="175">
        <v>9</v>
      </c>
    </row>
    <row r="86" spans="1:10" x14ac:dyDescent="0.2">
      <c r="A86" s="168" t="s">
        <v>31</v>
      </c>
      <c r="B86" s="174">
        <v>0.4444444477558136</v>
      </c>
      <c r="C86" s="174">
        <v>0.4444444477558136</v>
      </c>
      <c r="D86" s="174">
        <v>0.77777779102325439</v>
      </c>
      <c r="E86" s="174">
        <v>0.77777779102325439</v>
      </c>
      <c r="F86" s="174">
        <v>0.4444444477558136</v>
      </c>
      <c r="G86" s="174">
        <v>0.4444444477558136</v>
      </c>
      <c r="H86" s="174">
        <v>0.4444444477558136</v>
      </c>
      <c r="I86" s="174">
        <v>0.66666668653488159</v>
      </c>
    </row>
    <row r="87" spans="1:10" x14ac:dyDescent="0.2">
      <c r="A87" s="168" t="s">
        <v>32</v>
      </c>
      <c r="B87" s="177">
        <v>827.99755859375</v>
      </c>
      <c r="C87" s="177">
        <v>6835.85107421875</v>
      </c>
      <c r="D87" s="177">
        <v>3297.29541015625</v>
      </c>
      <c r="E87" s="177">
        <v>5154.08984375</v>
      </c>
      <c r="F87" s="177">
        <v>590.72491455078125</v>
      </c>
      <c r="G87" s="177">
        <v>364.38479614257812</v>
      </c>
      <c r="H87" s="177">
        <v>423.3941650390625</v>
      </c>
      <c r="I87" s="177">
        <v>2572.167236328125</v>
      </c>
    </row>
    <row r="88" spans="1:10" x14ac:dyDescent="0.2">
      <c r="A88" s="168" t="s">
        <v>33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</row>
    <row r="89" spans="1:10" x14ac:dyDescent="0.2">
      <c r="A89" s="168" t="s">
        <v>34</v>
      </c>
      <c r="B89" s="175">
        <v>0</v>
      </c>
      <c r="C89" s="175">
        <v>0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  <c r="I89" s="175">
        <v>0</v>
      </c>
    </row>
    <row r="90" spans="1:10" x14ac:dyDescent="0.2">
      <c r="A90" s="168" t="s">
        <v>35</v>
      </c>
      <c r="B90" s="175">
        <v>11</v>
      </c>
      <c r="C90" s="175">
        <v>0</v>
      </c>
      <c r="D90" s="175">
        <v>7</v>
      </c>
      <c r="E90" s="175">
        <v>6</v>
      </c>
      <c r="F90" s="175">
        <v>9</v>
      </c>
      <c r="G90" s="175">
        <v>11</v>
      </c>
      <c r="H90" s="175">
        <v>12</v>
      </c>
      <c r="I90" s="175">
        <v>6</v>
      </c>
    </row>
    <row r="91" spans="1:10" x14ac:dyDescent="0.2">
      <c r="A91" s="168" t="s">
        <v>36</v>
      </c>
      <c r="B91" s="176">
        <v>2.5347226765006781E-3</v>
      </c>
      <c r="C91" s="176">
        <v>0</v>
      </c>
      <c r="D91" s="176">
        <v>7.8425934771075845E-4</v>
      </c>
      <c r="E91" s="176">
        <v>3.1435224809683859E-4</v>
      </c>
      <c r="F91" s="176">
        <v>1.4592601219192147E-3</v>
      </c>
      <c r="G91" s="176">
        <v>2.8708335012197495E-3</v>
      </c>
      <c r="H91" s="176">
        <v>2.9171297792345285E-3</v>
      </c>
      <c r="I91" s="176">
        <v>5.1527871983125806E-4</v>
      </c>
    </row>
    <row r="92" spans="1:10" x14ac:dyDescent="0.2">
      <c r="A92" s="168" t="s">
        <v>37</v>
      </c>
      <c r="B92" s="176">
        <v>2.3042933025863022E-4</v>
      </c>
      <c r="C92" s="176">
        <v>0</v>
      </c>
      <c r="D92" s="176">
        <v>1.1203705071238801E-4</v>
      </c>
      <c r="E92" s="176">
        <v>5.2392042562132701E-5</v>
      </c>
      <c r="F92" s="176">
        <v>1.6214001516345888E-4</v>
      </c>
      <c r="G92" s="176">
        <v>2.6098484522663057E-4</v>
      </c>
      <c r="H92" s="176">
        <v>2.4309413856826723E-4</v>
      </c>
      <c r="I92" s="176">
        <v>8.587978663854301E-5</v>
      </c>
    </row>
    <row r="93" spans="1:10" x14ac:dyDescent="0.2">
      <c r="A93" s="223" t="s">
        <v>0</v>
      </c>
      <c r="B93" s="225" t="s">
        <v>1301</v>
      </c>
      <c r="C93" s="226"/>
      <c r="D93" s="226"/>
      <c r="E93" s="226"/>
      <c r="F93" s="226"/>
      <c r="G93" s="226"/>
      <c r="H93" s="226"/>
      <c r="I93" s="226"/>
    </row>
    <row r="94" spans="1:10" x14ac:dyDescent="0.2">
      <c r="A94" s="224"/>
      <c r="B94" s="164">
        <v>1</v>
      </c>
      <c r="C94" s="164">
        <v>2</v>
      </c>
      <c r="D94" s="164">
        <v>3</v>
      </c>
      <c r="E94" s="164">
        <v>4</v>
      </c>
      <c r="F94" s="164">
        <v>5</v>
      </c>
      <c r="G94" s="165">
        <v>6</v>
      </c>
      <c r="H94" s="164">
        <v>7</v>
      </c>
      <c r="I94" s="164">
        <v>8</v>
      </c>
    </row>
    <row r="95" spans="1:10" x14ac:dyDescent="0.2">
      <c r="A95" s="166" t="s">
        <v>17</v>
      </c>
      <c r="B95" s="173">
        <v>2.7405424118041992</v>
      </c>
      <c r="C95" s="173">
        <v>2.8613202571868896</v>
      </c>
      <c r="D95" s="173">
        <v>33.738670349121094</v>
      </c>
      <c r="E95" s="173">
        <v>12.221240997314453</v>
      </c>
      <c r="F95" s="173">
        <v>15.477582931518555</v>
      </c>
      <c r="G95" s="173">
        <v>6.6267704963684082</v>
      </c>
      <c r="H95" s="173">
        <v>3.1128969192504883</v>
      </c>
      <c r="I95" s="173">
        <v>2.0025389194488525</v>
      </c>
    </row>
    <row r="96" spans="1:10" x14ac:dyDescent="0.2">
      <c r="A96" s="168" t="s">
        <v>18</v>
      </c>
      <c r="B96" s="173">
        <v>3.2918705940246582</v>
      </c>
      <c r="C96" s="173">
        <v>3.4960031509399414</v>
      </c>
      <c r="D96" s="173">
        <v>35.004848480224609</v>
      </c>
      <c r="E96" s="173">
        <v>13.865757942199707</v>
      </c>
      <c r="F96" s="173">
        <v>17.896169662475586</v>
      </c>
      <c r="G96" s="173">
        <v>8.7131891250610352</v>
      </c>
      <c r="H96" s="173">
        <v>5.9855456352233887</v>
      </c>
      <c r="I96" s="173">
        <v>7.6250085830688477</v>
      </c>
    </row>
    <row r="97" spans="1:10" x14ac:dyDescent="0.2">
      <c r="A97" s="168" t="s">
        <v>19</v>
      </c>
      <c r="B97" s="173">
        <v>7.5900869369506836</v>
      </c>
      <c r="C97" s="173">
        <v>8.1027994155883789</v>
      </c>
      <c r="D97" s="173">
        <v>43.119178771972656</v>
      </c>
      <c r="E97" s="173">
        <v>22.726747512817383</v>
      </c>
      <c r="F97" s="173">
        <v>26.266050338745117</v>
      </c>
      <c r="G97" s="173">
        <v>12.695501327514648</v>
      </c>
      <c r="H97" s="173">
        <v>5.8648519515991211</v>
      </c>
      <c r="I97" s="173">
        <v>6.4170370101928711</v>
      </c>
    </row>
    <row r="98" spans="1:10" x14ac:dyDescent="0.2">
      <c r="A98" s="168" t="s">
        <v>20</v>
      </c>
      <c r="B98" s="174">
        <v>0.79763501882553101</v>
      </c>
      <c r="C98" s="174">
        <v>0.78495198488235474</v>
      </c>
      <c r="D98" s="174">
        <v>0.96344715356826782</v>
      </c>
      <c r="E98" s="174">
        <v>0.87726789712905884</v>
      </c>
      <c r="F98" s="174">
        <v>0.85708355903625488</v>
      </c>
      <c r="G98" s="174">
        <v>0.74966531991958618</v>
      </c>
      <c r="H98" s="174">
        <v>0.50533616542816162</v>
      </c>
      <c r="I98" s="174">
        <v>0.2427961528301239</v>
      </c>
    </row>
    <row r="99" spans="1:10" x14ac:dyDescent="0.2">
      <c r="A99" s="168" t="s">
        <v>21</v>
      </c>
      <c r="B99" s="175">
        <v>7446</v>
      </c>
      <c r="C99" s="175">
        <v>7500</v>
      </c>
      <c r="D99" s="175">
        <v>7500</v>
      </c>
      <c r="E99" s="175">
        <v>7500</v>
      </c>
      <c r="F99" s="175">
        <v>7232</v>
      </c>
      <c r="G99" s="175">
        <v>7474</v>
      </c>
      <c r="H99" s="175">
        <v>7500</v>
      </c>
      <c r="I99" s="175">
        <v>7500</v>
      </c>
    </row>
    <row r="100" spans="1:10" x14ac:dyDescent="0.2">
      <c r="A100" s="168" t="s">
        <v>22</v>
      </c>
      <c r="B100" s="176">
        <v>3.4472222905606031E-3</v>
      </c>
      <c r="C100" s="176">
        <v>3.4722222480922937E-3</v>
      </c>
      <c r="D100" s="176">
        <v>3.4722222480922937E-3</v>
      </c>
      <c r="E100" s="176">
        <v>3.4722222480922937E-3</v>
      </c>
      <c r="F100" s="176">
        <v>3.3481481950730085E-3</v>
      </c>
      <c r="G100" s="176">
        <v>3.4601851366460323E-3</v>
      </c>
      <c r="H100" s="176">
        <v>3.4722222480922937E-3</v>
      </c>
      <c r="I100" s="176">
        <v>3.4722222480922937E-3</v>
      </c>
    </row>
    <row r="101" spans="1:10" x14ac:dyDescent="0.2">
      <c r="A101" s="168" t="s">
        <v>23</v>
      </c>
      <c r="B101" s="175">
        <v>54</v>
      </c>
      <c r="C101" s="175">
        <v>0</v>
      </c>
      <c r="D101" s="175">
        <v>0</v>
      </c>
      <c r="E101" s="175">
        <v>0</v>
      </c>
      <c r="F101" s="175">
        <v>268</v>
      </c>
      <c r="G101" s="175">
        <v>26</v>
      </c>
      <c r="H101" s="175">
        <v>0</v>
      </c>
      <c r="I101" s="175">
        <v>0</v>
      </c>
    </row>
    <row r="102" spans="1:10" x14ac:dyDescent="0.2">
      <c r="A102" s="168" t="s">
        <v>24</v>
      </c>
      <c r="B102" s="176">
        <v>2.5000001187436283E-5</v>
      </c>
      <c r="C102" s="176">
        <v>0</v>
      </c>
      <c r="D102" s="176">
        <v>0</v>
      </c>
      <c r="E102" s="176">
        <v>0</v>
      </c>
      <c r="F102" s="176">
        <v>1.2407408212311566E-4</v>
      </c>
      <c r="G102" s="176">
        <v>1.2037036867695861E-5</v>
      </c>
      <c r="H102" s="176">
        <v>0</v>
      </c>
      <c r="I102" s="176">
        <v>0</v>
      </c>
    </row>
    <row r="103" spans="1:10" x14ac:dyDescent="0.2">
      <c r="A103" s="168" t="s">
        <v>25</v>
      </c>
      <c r="B103" s="175">
        <v>7500</v>
      </c>
      <c r="C103" s="175">
        <v>7500</v>
      </c>
      <c r="D103" s="175">
        <v>7500</v>
      </c>
      <c r="E103" s="175">
        <v>7500</v>
      </c>
      <c r="F103" s="175">
        <v>7500</v>
      </c>
      <c r="G103" s="175">
        <v>7500</v>
      </c>
      <c r="H103" s="175">
        <v>7500</v>
      </c>
      <c r="I103" s="175">
        <v>7500</v>
      </c>
    </row>
    <row r="104" spans="1:10" x14ac:dyDescent="0.2">
      <c r="A104" s="168" t="s">
        <v>26</v>
      </c>
      <c r="B104" s="175">
        <v>14999</v>
      </c>
      <c r="C104" s="175">
        <v>14999</v>
      </c>
      <c r="D104" s="175">
        <v>14999</v>
      </c>
      <c r="E104" s="175">
        <v>14999</v>
      </c>
      <c r="F104" s="175">
        <v>14999</v>
      </c>
      <c r="G104" s="175">
        <v>14999</v>
      </c>
      <c r="H104" s="175">
        <v>14999</v>
      </c>
      <c r="I104" s="175">
        <v>14999</v>
      </c>
    </row>
    <row r="105" spans="1:10" x14ac:dyDescent="0.2">
      <c r="A105" s="168" t="s">
        <v>27</v>
      </c>
      <c r="B105" s="174">
        <v>0.99279999732971191</v>
      </c>
      <c r="C105" s="174">
        <v>1</v>
      </c>
      <c r="D105" s="174">
        <v>1</v>
      </c>
      <c r="E105" s="174">
        <v>1</v>
      </c>
      <c r="F105" s="174">
        <v>0.96426665782928467</v>
      </c>
      <c r="G105" s="174">
        <v>0.99653333425521851</v>
      </c>
      <c r="H105" s="174">
        <v>1</v>
      </c>
      <c r="I105" s="174">
        <v>1</v>
      </c>
      <c r="J105" s="178"/>
    </row>
    <row r="106" spans="1:10" x14ac:dyDescent="0.2">
      <c r="A106" s="168" t="s">
        <v>28</v>
      </c>
      <c r="B106" s="174">
        <v>7.1999998763203621E-3</v>
      </c>
      <c r="C106" s="174">
        <v>0</v>
      </c>
      <c r="D106" s="174">
        <v>0</v>
      </c>
      <c r="E106" s="174">
        <v>0</v>
      </c>
      <c r="F106" s="174">
        <v>3.5733334720134735E-2</v>
      </c>
      <c r="G106" s="174">
        <v>3.4666666761040688E-3</v>
      </c>
      <c r="H106" s="174">
        <v>0</v>
      </c>
      <c r="I106" s="174">
        <v>0</v>
      </c>
    </row>
    <row r="107" spans="1:10" x14ac:dyDescent="0.2">
      <c r="A107" s="168" t="s">
        <v>29</v>
      </c>
      <c r="B107" s="175">
        <v>4</v>
      </c>
      <c r="C107" s="175">
        <v>4</v>
      </c>
      <c r="D107" s="175">
        <v>8</v>
      </c>
      <c r="E107" s="175">
        <v>8</v>
      </c>
      <c r="F107" s="175">
        <v>4</v>
      </c>
      <c r="G107" s="175">
        <v>6</v>
      </c>
      <c r="H107" s="175">
        <v>6</v>
      </c>
      <c r="I107" s="175">
        <v>3</v>
      </c>
    </row>
    <row r="108" spans="1:10" x14ac:dyDescent="0.2">
      <c r="A108" s="168" t="s">
        <v>30</v>
      </c>
      <c r="B108" s="175">
        <v>9</v>
      </c>
      <c r="C108" s="175">
        <v>9</v>
      </c>
      <c r="D108" s="175">
        <v>9</v>
      </c>
      <c r="E108" s="175">
        <v>9</v>
      </c>
      <c r="F108" s="175">
        <v>9</v>
      </c>
      <c r="G108" s="175">
        <v>9</v>
      </c>
      <c r="H108" s="175">
        <v>9</v>
      </c>
      <c r="I108" s="175">
        <v>9</v>
      </c>
    </row>
    <row r="109" spans="1:10" x14ac:dyDescent="0.2">
      <c r="A109" s="168" t="s">
        <v>31</v>
      </c>
      <c r="B109" s="174">
        <v>0.4444444477558136</v>
      </c>
      <c r="C109" s="174">
        <v>0.4444444477558136</v>
      </c>
      <c r="D109" s="174">
        <v>0.8888888955116272</v>
      </c>
      <c r="E109" s="174">
        <v>0.8888888955116272</v>
      </c>
      <c r="F109" s="174">
        <v>0.4444444477558136</v>
      </c>
      <c r="G109" s="174">
        <v>0.66666668653488159</v>
      </c>
      <c r="H109" s="174">
        <v>0.66666668653488159</v>
      </c>
      <c r="I109" s="174">
        <v>0.3333333432674408</v>
      </c>
    </row>
    <row r="110" spans="1:10" x14ac:dyDescent="0.2">
      <c r="A110" s="168" t="s">
        <v>32</v>
      </c>
      <c r="B110" s="177">
        <v>888.73321533203125</v>
      </c>
      <c r="C110" s="177">
        <v>922.0955810546875</v>
      </c>
      <c r="D110" s="177">
        <v>10154.537109375</v>
      </c>
      <c r="E110" s="177">
        <v>3695.0458984375</v>
      </c>
      <c r="F110" s="177">
        <v>4676.69189453125</v>
      </c>
      <c r="G110" s="177">
        <v>2013.10791015625</v>
      </c>
      <c r="H110" s="177">
        <v>957.66748046875</v>
      </c>
      <c r="I110" s="177">
        <v>635.9136962890625</v>
      </c>
    </row>
    <row r="111" spans="1:10" x14ac:dyDescent="0.2">
      <c r="A111" s="168" t="s">
        <v>33</v>
      </c>
      <c r="B111" s="175">
        <v>0</v>
      </c>
      <c r="C111" s="175">
        <v>0</v>
      </c>
      <c r="D111" s="175">
        <v>0</v>
      </c>
      <c r="E111" s="175">
        <v>0</v>
      </c>
      <c r="F111" s="175">
        <v>0</v>
      </c>
      <c r="G111" s="175">
        <v>0</v>
      </c>
      <c r="H111" s="175">
        <v>0</v>
      </c>
      <c r="I111" s="175">
        <v>0</v>
      </c>
    </row>
    <row r="112" spans="1:10" x14ac:dyDescent="0.2">
      <c r="A112" s="168" t="s">
        <v>34</v>
      </c>
      <c r="B112" s="175">
        <v>0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</row>
    <row r="113" spans="1:10" x14ac:dyDescent="0.2">
      <c r="A113" s="168" t="s">
        <v>35</v>
      </c>
      <c r="B113" s="175">
        <v>7</v>
      </c>
      <c r="C113" s="175">
        <v>8</v>
      </c>
      <c r="D113" s="175">
        <v>1</v>
      </c>
      <c r="E113" s="175">
        <v>5</v>
      </c>
      <c r="F113" s="175">
        <v>5</v>
      </c>
      <c r="G113" s="175">
        <v>9</v>
      </c>
      <c r="H113" s="175">
        <v>2</v>
      </c>
      <c r="I113" s="175">
        <v>10</v>
      </c>
    </row>
    <row r="114" spans="1:10" x14ac:dyDescent="0.2">
      <c r="A114" s="168" t="s">
        <v>36</v>
      </c>
      <c r="B114" s="176">
        <v>4.6574062434956431E-4</v>
      </c>
      <c r="C114" s="176">
        <v>5.1990791689604521E-4</v>
      </c>
      <c r="D114" s="176">
        <v>6.2499930209014565E-5</v>
      </c>
      <c r="E114" s="176">
        <v>4.1898162453435361E-4</v>
      </c>
      <c r="F114" s="176">
        <v>4.3287029257044196E-4</v>
      </c>
      <c r="G114" s="176">
        <v>8.2731421571224928E-4</v>
      </c>
      <c r="H114" s="176">
        <v>1.7671291716396809E-3</v>
      </c>
      <c r="I114" s="176">
        <v>2.9097211081534624E-3</v>
      </c>
    </row>
    <row r="115" spans="1:10" x14ac:dyDescent="0.2">
      <c r="A115" s="168" t="s">
        <v>37</v>
      </c>
      <c r="B115" s="176">
        <v>6.6534375946503133E-5</v>
      </c>
      <c r="C115" s="176">
        <v>6.4988489612005651E-5</v>
      </c>
      <c r="D115" s="176">
        <v>6.2499930209014565E-5</v>
      </c>
      <c r="E115" s="176">
        <v>8.37963234516792E-5</v>
      </c>
      <c r="F115" s="176">
        <v>8.6574058514088392E-5</v>
      </c>
      <c r="G115" s="176">
        <v>9.1923808213323355E-5</v>
      </c>
      <c r="H115" s="176">
        <v>8.8356458581984043E-4</v>
      </c>
      <c r="I115" s="176">
        <v>2.9097209335304797E-4</v>
      </c>
    </row>
    <row r="116" spans="1:10" x14ac:dyDescent="0.2">
      <c r="A116" s="223" t="s">
        <v>58</v>
      </c>
      <c r="B116" s="225" t="s">
        <v>1301</v>
      </c>
      <c r="C116" s="226"/>
      <c r="D116" s="226"/>
      <c r="E116" s="226"/>
      <c r="F116" s="226"/>
      <c r="G116" s="226"/>
      <c r="H116" s="226"/>
      <c r="I116" s="226"/>
    </row>
    <row r="117" spans="1:10" x14ac:dyDescent="0.2">
      <c r="A117" s="224"/>
      <c r="B117" s="164">
        <v>1</v>
      </c>
      <c r="C117" s="164">
        <v>2</v>
      </c>
      <c r="D117" s="164">
        <v>3</v>
      </c>
      <c r="E117" s="164">
        <v>4</v>
      </c>
      <c r="F117" s="164">
        <v>5</v>
      </c>
      <c r="G117" s="165">
        <v>6</v>
      </c>
      <c r="H117" s="164">
        <v>7</v>
      </c>
      <c r="I117" s="164">
        <v>8</v>
      </c>
    </row>
    <row r="118" spans="1:10" x14ac:dyDescent="0.2">
      <c r="A118" s="166" t="s">
        <v>17</v>
      </c>
      <c r="B118" s="173">
        <v>12.82630729675293</v>
      </c>
      <c r="C118" s="173">
        <v>2.2617330551147461</v>
      </c>
      <c r="D118" s="173">
        <v>22.470199584960938</v>
      </c>
      <c r="E118" s="173">
        <v>29.092058181762695</v>
      </c>
      <c r="F118" s="173">
        <v>2.0439827442169189</v>
      </c>
      <c r="G118" s="173">
        <v>29.108360290527344</v>
      </c>
      <c r="H118" s="173">
        <v>10.191836357116699</v>
      </c>
      <c r="I118" s="173">
        <v>25.169200897216797</v>
      </c>
    </row>
    <row r="119" spans="1:10" x14ac:dyDescent="0.2">
      <c r="A119" s="168" t="s">
        <v>18</v>
      </c>
      <c r="B119" s="173">
        <v>15.310615539550781</v>
      </c>
      <c r="C119" s="173">
        <v>3.1967792510986328</v>
      </c>
      <c r="D119" s="173">
        <v>23.481691360473633</v>
      </c>
      <c r="E119" s="173">
        <v>29.793170928955078</v>
      </c>
      <c r="F119" s="173">
        <v>5.0676507949829102</v>
      </c>
      <c r="G119" s="173">
        <v>30.444341659545898</v>
      </c>
      <c r="H119" s="173">
        <v>12.810309410095215</v>
      </c>
      <c r="I119" s="173">
        <v>26.331777572631836</v>
      </c>
    </row>
    <row r="120" spans="1:10" x14ac:dyDescent="0.2">
      <c r="A120" s="168" t="s">
        <v>19</v>
      </c>
      <c r="B120" s="173">
        <v>22.950149536132812</v>
      </c>
      <c r="C120" s="173">
        <v>6.2778835296630859</v>
      </c>
      <c r="D120" s="173">
        <v>41.552589416503906</v>
      </c>
      <c r="E120" s="173">
        <v>49.973720550537109</v>
      </c>
      <c r="F120" s="173">
        <v>5.5850820541381836</v>
      </c>
      <c r="G120" s="173">
        <v>34.130397796630859</v>
      </c>
      <c r="H120" s="173">
        <v>18.776632308959961</v>
      </c>
      <c r="I120" s="173">
        <v>39.253616333007812</v>
      </c>
    </row>
    <row r="121" spans="1:10" x14ac:dyDescent="0.2">
      <c r="A121" s="168" t="s">
        <v>20</v>
      </c>
      <c r="B121" s="174">
        <v>0.83391141891479492</v>
      </c>
      <c r="C121" s="174">
        <v>0.66058981418609619</v>
      </c>
      <c r="D121" s="174">
        <v>0.95579367876052856</v>
      </c>
      <c r="E121" s="174">
        <v>0.97598719596862793</v>
      </c>
      <c r="F121" s="174">
        <v>0.37753468751907349</v>
      </c>
      <c r="G121" s="174">
        <v>0.95352405309677124</v>
      </c>
      <c r="H121" s="174">
        <v>0.79002135992050171</v>
      </c>
      <c r="I121" s="174">
        <v>0.95504266023635864</v>
      </c>
    </row>
    <row r="122" spans="1:10" x14ac:dyDescent="0.2">
      <c r="A122" s="168" t="s">
        <v>21</v>
      </c>
      <c r="B122" s="175">
        <v>7500</v>
      </c>
      <c r="C122" s="175">
        <v>7464</v>
      </c>
      <c r="D122" s="175">
        <v>7469</v>
      </c>
      <c r="E122" s="175">
        <v>7500</v>
      </c>
      <c r="F122" s="175">
        <v>7500</v>
      </c>
      <c r="G122" s="175">
        <v>7169</v>
      </c>
      <c r="H122" s="175">
        <v>7500</v>
      </c>
      <c r="I122" s="175">
        <v>7500</v>
      </c>
    </row>
    <row r="123" spans="1:10" x14ac:dyDescent="0.2">
      <c r="A123" s="168" t="s">
        <v>22</v>
      </c>
      <c r="B123" s="176">
        <v>3.4722222480922937E-3</v>
      </c>
      <c r="C123" s="176">
        <v>3.4555555321276188E-3</v>
      </c>
      <c r="D123" s="176">
        <v>3.4578705672174692E-3</v>
      </c>
      <c r="E123" s="176">
        <v>3.4722222480922937E-3</v>
      </c>
      <c r="F123" s="176">
        <v>3.4722222480922937E-3</v>
      </c>
      <c r="G123" s="176">
        <v>3.3189815003424883E-3</v>
      </c>
      <c r="H123" s="176">
        <v>3.4722222480922937E-3</v>
      </c>
      <c r="I123" s="176">
        <v>3.4722222480922937E-3</v>
      </c>
    </row>
    <row r="124" spans="1:10" x14ac:dyDescent="0.2">
      <c r="A124" s="168" t="s">
        <v>23</v>
      </c>
      <c r="B124" s="175">
        <v>0</v>
      </c>
      <c r="C124" s="175">
        <v>36</v>
      </c>
      <c r="D124" s="175">
        <v>31</v>
      </c>
      <c r="E124" s="175">
        <v>0</v>
      </c>
      <c r="F124" s="175">
        <v>0</v>
      </c>
      <c r="G124" s="175">
        <v>331</v>
      </c>
      <c r="H124" s="175">
        <v>0</v>
      </c>
      <c r="I124" s="175">
        <v>0</v>
      </c>
    </row>
    <row r="125" spans="1:10" x14ac:dyDescent="0.2">
      <c r="A125" s="168" t="s">
        <v>24</v>
      </c>
      <c r="B125" s="176">
        <v>0</v>
      </c>
      <c r="C125" s="176">
        <v>1.6666666851961054E-5</v>
      </c>
      <c r="D125" s="176">
        <v>1.4351851859828457E-5</v>
      </c>
      <c r="E125" s="176">
        <v>0</v>
      </c>
      <c r="F125" s="176">
        <v>0</v>
      </c>
      <c r="G125" s="176">
        <v>1.5324073319789022E-4</v>
      </c>
      <c r="H125" s="176">
        <v>0</v>
      </c>
      <c r="I125" s="176">
        <v>0</v>
      </c>
    </row>
    <row r="126" spans="1:10" x14ac:dyDescent="0.2">
      <c r="A126" s="168" t="s">
        <v>25</v>
      </c>
      <c r="B126" s="175">
        <v>7500</v>
      </c>
      <c r="C126" s="175">
        <v>7500</v>
      </c>
      <c r="D126" s="175">
        <v>7500</v>
      </c>
      <c r="E126" s="175">
        <v>7500</v>
      </c>
      <c r="F126" s="175">
        <v>7500</v>
      </c>
      <c r="G126" s="175">
        <v>7500</v>
      </c>
      <c r="H126" s="175">
        <v>7500</v>
      </c>
      <c r="I126" s="175">
        <v>7500</v>
      </c>
    </row>
    <row r="127" spans="1:10" x14ac:dyDescent="0.2">
      <c r="A127" s="168" t="s">
        <v>26</v>
      </c>
      <c r="B127" s="175">
        <v>14999</v>
      </c>
      <c r="C127" s="175">
        <v>14999</v>
      </c>
      <c r="D127" s="175">
        <v>14999</v>
      </c>
      <c r="E127" s="175">
        <v>14999</v>
      </c>
      <c r="F127" s="175">
        <v>14999</v>
      </c>
      <c r="G127" s="175">
        <v>14999</v>
      </c>
      <c r="H127" s="175">
        <v>14999</v>
      </c>
      <c r="I127" s="175">
        <v>14999</v>
      </c>
    </row>
    <row r="128" spans="1:10" x14ac:dyDescent="0.2">
      <c r="A128" s="168" t="s">
        <v>27</v>
      </c>
      <c r="B128" s="174">
        <v>1</v>
      </c>
      <c r="C128" s="174">
        <v>0.99519997835159302</v>
      </c>
      <c r="D128" s="174">
        <v>0.99586665630340576</v>
      </c>
      <c r="E128" s="174">
        <v>1</v>
      </c>
      <c r="F128" s="174">
        <v>1</v>
      </c>
      <c r="G128" s="174">
        <v>0.95586669445037842</v>
      </c>
      <c r="H128" s="174">
        <v>1</v>
      </c>
      <c r="I128" s="174">
        <v>1</v>
      </c>
      <c r="J128" s="178"/>
    </row>
    <row r="129" spans="1:9" x14ac:dyDescent="0.2">
      <c r="A129" s="168" t="s">
        <v>28</v>
      </c>
      <c r="B129" s="174">
        <v>0</v>
      </c>
      <c r="C129" s="174">
        <v>4.8000002279877663E-3</v>
      </c>
      <c r="D129" s="174">
        <v>4.1333334520459175E-3</v>
      </c>
      <c r="E129" s="174">
        <v>0</v>
      </c>
      <c r="F129" s="174">
        <v>0</v>
      </c>
      <c r="G129" s="174">
        <v>4.4133331626653671E-2</v>
      </c>
      <c r="H129" s="174">
        <v>0</v>
      </c>
      <c r="I129" s="174">
        <v>0</v>
      </c>
    </row>
    <row r="130" spans="1:9" x14ac:dyDescent="0.2">
      <c r="A130" s="168" t="s">
        <v>29</v>
      </c>
      <c r="B130" s="175">
        <v>6</v>
      </c>
      <c r="C130" s="175">
        <v>4</v>
      </c>
      <c r="D130" s="175">
        <v>7</v>
      </c>
      <c r="E130" s="175">
        <v>7</v>
      </c>
      <c r="F130" s="175">
        <v>4</v>
      </c>
      <c r="G130" s="175">
        <v>4</v>
      </c>
      <c r="H130" s="175">
        <v>5</v>
      </c>
      <c r="I130" s="175">
        <v>8</v>
      </c>
    </row>
    <row r="131" spans="1:9" x14ac:dyDescent="0.2">
      <c r="A131" s="168" t="s">
        <v>30</v>
      </c>
      <c r="B131" s="175">
        <v>9</v>
      </c>
      <c r="C131" s="175">
        <v>9</v>
      </c>
      <c r="D131" s="175">
        <v>9</v>
      </c>
      <c r="E131" s="175">
        <v>9</v>
      </c>
      <c r="F131" s="175">
        <v>9</v>
      </c>
      <c r="G131" s="175">
        <v>9</v>
      </c>
      <c r="H131" s="175">
        <v>9</v>
      </c>
      <c r="I131" s="175">
        <v>9</v>
      </c>
    </row>
    <row r="132" spans="1:9" x14ac:dyDescent="0.2">
      <c r="A132" s="168" t="s">
        <v>31</v>
      </c>
      <c r="B132" s="174">
        <v>0.66666668653488159</v>
      </c>
      <c r="C132" s="174">
        <v>0.4444444477558136</v>
      </c>
      <c r="D132" s="174">
        <v>0.77777779102325439</v>
      </c>
      <c r="E132" s="174">
        <v>0.77777779102325439</v>
      </c>
      <c r="F132" s="174">
        <v>0.4444444477558136</v>
      </c>
      <c r="G132" s="174">
        <v>0.4444444477558136</v>
      </c>
      <c r="H132" s="174">
        <v>0.55555558204650879</v>
      </c>
      <c r="I132" s="174">
        <v>0.8888888955116272</v>
      </c>
    </row>
    <row r="133" spans="1:9" x14ac:dyDescent="0.2">
      <c r="A133" s="168" t="s">
        <v>32</v>
      </c>
      <c r="B133" s="177">
        <v>3887.01513671875</v>
      </c>
      <c r="C133" s="177">
        <v>722.04266357421875</v>
      </c>
      <c r="D133" s="177">
        <v>6779.41455078125</v>
      </c>
      <c r="E133" s="177">
        <v>8787.966796875</v>
      </c>
      <c r="F133" s="177">
        <v>638.28106689453125</v>
      </c>
      <c r="G133" s="177">
        <v>8762.080078125</v>
      </c>
      <c r="H133" s="177">
        <v>3092.531494140625</v>
      </c>
      <c r="I133" s="177">
        <v>7581.95849609375</v>
      </c>
    </row>
    <row r="134" spans="1:9" x14ac:dyDescent="0.2">
      <c r="A134" s="168" t="s">
        <v>33</v>
      </c>
      <c r="B134" s="175">
        <v>0</v>
      </c>
      <c r="C134" s="175">
        <v>0</v>
      </c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</row>
    <row r="135" spans="1:9" x14ac:dyDescent="0.2">
      <c r="A135" s="168" t="s">
        <v>34</v>
      </c>
      <c r="B135" s="175">
        <v>0</v>
      </c>
      <c r="C135" s="175">
        <v>0</v>
      </c>
      <c r="D135" s="175">
        <v>0</v>
      </c>
      <c r="E135" s="175">
        <v>0</v>
      </c>
      <c r="F135" s="175">
        <v>0</v>
      </c>
      <c r="G135" s="175">
        <v>0</v>
      </c>
      <c r="H135" s="175">
        <v>0</v>
      </c>
      <c r="I135" s="175">
        <v>0</v>
      </c>
    </row>
    <row r="136" spans="1:9" x14ac:dyDescent="0.2">
      <c r="A136" s="168" t="s">
        <v>35</v>
      </c>
      <c r="B136" s="175">
        <v>8</v>
      </c>
      <c r="C136" s="175">
        <v>12</v>
      </c>
      <c r="D136" s="175">
        <v>2</v>
      </c>
      <c r="E136" s="175">
        <v>0</v>
      </c>
      <c r="F136" s="175">
        <v>13</v>
      </c>
      <c r="G136" s="175">
        <v>3</v>
      </c>
      <c r="H136" s="175">
        <v>5</v>
      </c>
      <c r="I136" s="175">
        <v>2</v>
      </c>
    </row>
    <row r="137" spans="1:9" x14ac:dyDescent="0.2">
      <c r="A137" s="168" t="s">
        <v>36</v>
      </c>
      <c r="B137" s="176">
        <v>5.3101789671927691E-4</v>
      </c>
      <c r="C137" s="176">
        <v>1.7449074657633901E-3</v>
      </c>
      <c r="D137" s="176">
        <v>9.8611337307374924E-5</v>
      </c>
      <c r="E137" s="176">
        <v>0</v>
      </c>
      <c r="F137" s="176">
        <v>2.3592589423060417E-3</v>
      </c>
      <c r="G137" s="176">
        <v>1.3425933138933033E-4</v>
      </c>
      <c r="H137" s="176">
        <v>6.6944473655894399E-4</v>
      </c>
      <c r="I137" s="176">
        <v>8.8889508333522826E-5</v>
      </c>
    </row>
    <row r="138" spans="1:9" x14ac:dyDescent="0.2">
      <c r="A138" s="168" t="s">
        <v>37</v>
      </c>
      <c r="B138" s="176">
        <v>6.6377237089909613E-5</v>
      </c>
      <c r="C138" s="176">
        <v>1.4540896518155932E-4</v>
      </c>
      <c r="D138" s="176">
        <v>4.9305668653687462E-5</v>
      </c>
      <c r="E138" s="176">
        <v>0</v>
      </c>
      <c r="F138" s="176">
        <v>1.814814459066838E-4</v>
      </c>
      <c r="G138" s="176">
        <v>4.4753109250450507E-5</v>
      </c>
      <c r="H138" s="176">
        <v>1.3388895604293793E-4</v>
      </c>
      <c r="I138" s="176">
        <v>4.4444754166761413E-5</v>
      </c>
    </row>
    <row r="139" spans="1:9" x14ac:dyDescent="0.2">
      <c r="A139" s="223" t="s">
        <v>59</v>
      </c>
      <c r="B139" s="225" t="s">
        <v>1301</v>
      </c>
      <c r="C139" s="226"/>
      <c r="D139" s="226"/>
      <c r="E139" s="226"/>
      <c r="F139" s="226"/>
      <c r="G139" s="226"/>
      <c r="H139" s="226"/>
      <c r="I139" s="226"/>
    </row>
    <row r="140" spans="1:9" x14ac:dyDescent="0.2">
      <c r="A140" s="224"/>
      <c r="B140" s="164">
        <v>1</v>
      </c>
      <c r="C140" s="164">
        <v>2</v>
      </c>
      <c r="D140" s="164">
        <v>3</v>
      </c>
      <c r="E140" s="164">
        <v>4</v>
      </c>
      <c r="F140" s="164">
        <v>5</v>
      </c>
      <c r="G140" s="165">
        <v>6</v>
      </c>
      <c r="H140" s="164">
        <v>7</v>
      </c>
      <c r="I140" s="164">
        <v>8</v>
      </c>
    </row>
    <row r="141" spans="1:9" x14ac:dyDescent="0.2">
      <c r="A141" s="166" t="s">
        <v>17</v>
      </c>
      <c r="B141" s="173">
        <v>26.705764770507812</v>
      </c>
      <c r="C141" s="173">
        <v>0.89060556888580322</v>
      </c>
      <c r="D141" s="173">
        <v>32.461967468261719</v>
      </c>
      <c r="E141" s="173">
        <v>3.0122673511505127</v>
      </c>
      <c r="F141" s="173">
        <v>2.8512923717498779</v>
      </c>
      <c r="G141" s="173">
        <v>4.6982259750366211</v>
      </c>
      <c r="H141" s="173">
        <v>2.0331311225891113</v>
      </c>
      <c r="I141" s="173">
        <v>5.083186149597168</v>
      </c>
    </row>
    <row r="142" spans="1:9" x14ac:dyDescent="0.2">
      <c r="A142" s="168" t="s">
        <v>18</v>
      </c>
      <c r="B142" s="173">
        <v>27.177087783813477</v>
      </c>
      <c r="C142" s="173">
        <v>2.2786364555358887</v>
      </c>
      <c r="D142" s="173">
        <v>35.089279174804688</v>
      </c>
      <c r="E142" s="173">
        <v>4.9073796272277832</v>
      </c>
      <c r="F142" s="173">
        <v>5.7483983039855957</v>
      </c>
      <c r="G142" s="173">
        <v>6.9735836982727051</v>
      </c>
      <c r="H142" s="173">
        <v>3.8030014038085938</v>
      </c>
      <c r="I142" s="173">
        <v>12.787288665771484</v>
      </c>
    </row>
    <row r="143" spans="1:9" x14ac:dyDescent="0.2">
      <c r="A143" s="168" t="s">
        <v>19</v>
      </c>
      <c r="B143" s="173">
        <v>26.271570205688477</v>
      </c>
      <c r="C143" s="173">
        <v>3.9233543872833252</v>
      </c>
      <c r="D143" s="173">
        <v>33.696392059326172</v>
      </c>
      <c r="E143" s="173">
        <v>7.04779052734375</v>
      </c>
      <c r="F143" s="173">
        <v>5.5613713264465332</v>
      </c>
      <c r="G143" s="173">
        <v>9.1675033569335938</v>
      </c>
      <c r="H143" s="173">
        <v>6.3189582824707031</v>
      </c>
      <c r="I143" s="173">
        <v>7.6808180809020996</v>
      </c>
    </row>
    <row r="144" spans="1:9" x14ac:dyDescent="0.2">
      <c r="A144" s="168" t="s">
        <v>20</v>
      </c>
      <c r="B144" s="174">
        <v>0.98157966136932373</v>
      </c>
      <c r="C144" s="174">
        <v>0.29415687918663025</v>
      </c>
      <c r="D144" s="174">
        <v>0.92394214868545532</v>
      </c>
      <c r="E144" s="174">
        <v>0.58818036317825317</v>
      </c>
      <c r="F144" s="174">
        <v>0.4625389575958252</v>
      </c>
      <c r="G144" s="174">
        <v>0.65741729736328125</v>
      </c>
      <c r="H144" s="174">
        <v>0.49853256344795227</v>
      </c>
      <c r="I144" s="174">
        <v>0.38127002120018005</v>
      </c>
    </row>
    <row r="145" spans="1:10" x14ac:dyDescent="0.2">
      <c r="A145" s="168" t="s">
        <v>21</v>
      </c>
      <c r="B145" s="175">
        <v>7170</v>
      </c>
      <c r="C145" s="175">
        <v>7500</v>
      </c>
      <c r="D145" s="175">
        <v>7472</v>
      </c>
      <c r="E145" s="175">
        <v>7500</v>
      </c>
      <c r="F145" s="175">
        <v>7385</v>
      </c>
      <c r="G145" s="175">
        <v>7500</v>
      </c>
      <c r="H145" s="175">
        <v>7500</v>
      </c>
      <c r="I145" s="175">
        <v>7500</v>
      </c>
    </row>
    <row r="146" spans="1:10" x14ac:dyDescent="0.2">
      <c r="A146" s="168" t="s">
        <v>22</v>
      </c>
      <c r="B146" s="176">
        <v>3.3194443676620722E-3</v>
      </c>
      <c r="C146" s="176">
        <v>3.4722222480922937E-3</v>
      </c>
      <c r="D146" s="176">
        <v>3.4592594020068645E-3</v>
      </c>
      <c r="E146" s="176">
        <v>3.4722222480922937E-3</v>
      </c>
      <c r="F146" s="176">
        <v>3.4189813304692507E-3</v>
      </c>
      <c r="G146" s="176">
        <v>3.4722222480922937E-3</v>
      </c>
      <c r="H146" s="176">
        <v>3.4722222480922937E-3</v>
      </c>
      <c r="I146" s="176">
        <v>3.4722222480922937E-3</v>
      </c>
    </row>
    <row r="147" spans="1:10" x14ac:dyDescent="0.2">
      <c r="A147" s="168" t="s">
        <v>23</v>
      </c>
      <c r="B147" s="175">
        <v>330</v>
      </c>
      <c r="C147" s="175">
        <v>0</v>
      </c>
      <c r="D147" s="175">
        <v>28</v>
      </c>
      <c r="E147" s="175">
        <v>0</v>
      </c>
      <c r="F147" s="175">
        <v>115</v>
      </c>
      <c r="G147" s="175">
        <v>0</v>
      </c>
      <c r="H147" s="175">
        <v>0</v>
      </c>
      <c r="I147" s="175">
        <v>0</v>
      </c>
    </row>
    <row r="148" spans="1:10" x14ac:dyDescent="0.2">
      <c r="A148" s="168" t="s">
        <v>24</v>
      </c>
      <c r="B148" s="176">
        <v>1.5277777856681496E-4</v>
      </c>
      <c r="C148" s="176">
        <v>0</v>
      </c>
      <c r="D148" s="176">
        <v>1.296296341024572E-5</v>
      </c>
      <c r="E148" s="176">
        <v>0</v>
      </c>
      <c r="F148" s="176">
        <v>5.3240739362081513E-5</v>
      </c>
      <c r="G148" s="176">
        <v>0</v>
      </c>
      <c r="H148" s="176">
        <v>0</v>
      </c>
      <c r="I148" s="176">
        <v>0</v>
      </c>
    </row>
    <row r="149" spans="1:10" x14ac:dyDescent="0.2">
      <c r="A149" s="168" t="s">
        <v>25</v>
      </c>
      <c r="B149" s="175">
        <v>7500</v>
      </c>
      <c r="C149" s="175">
        <v>7500</v>
      </c>
      <c r="D149" s="175">
        <v>7500</v>
      </c>
      <c r="E149" s="175">
        <v>7500</v>
      </c>
      <c r="F149" s="175">
        <v>7500</v>
      </c>
      <c r="G149" s="175">
        <v>7500</v>
      </c>
      <c r="H149" s="175">
        <v>7500</v>
      </c>
      <c r="I149" s="175">
        <v>7500</v>
      </c>
    </row>
    <row r="150" spans="1:10" x14ac:dyDescent="0.2">
      <c r="A150" s="168" t="s">
        <v>26</v>
      </c>
      <c r="B150" s="175">
        <v>14999</v>
      </c>
      <c r="C150" s="175">
        <v>14999</v>
      </c>
      <c r="D150" s="175">
        <v>14999</v>
      </c>
      <c r="E150" s="175">
        <v>14999</v>
      </c>
      <c r="F150" s="175">
        <v>14999</v>
      </c>
      <c r="G150" s="175">
        <v>14999</v>
      </c>
      <c r="H150" s="175">
        <v>14999</v>
      </c>
      <c r="I150" s="175">
        <v>14999</v>
      </c>
    </row>
    <row r="151" spans="1:10" x14ac:dyDescent="0.2">
      <c r="A151" s="168" t="s">
        <v>27</v>
      </c>
      <c r="B151" s="174">
        <v>0.95599997043609619</v>
      </c>
      <c r="C151" s="174">
        <v>1</v>
      </c>
      <c r="D151" s="174">
        <v>0.99626666307449341</v>
      </c>
      <c r="E151" s="174">
        <v>1</v>
      </c>
      <c r="F151" s="174">
        <v>0.98466664552688599</v>
      </c>
      <c r="G151" s="174">
        <v>1</v>
      </c>
      <c r="H151" s="174">
        <v>1</v>
      </c>
      <c r="I151" s="174">
        <v>1</v>
      </c>
      <c r="J151" s="178"/>
    </row>
    <row r="152" spans="1:10" x14ac:dyDescent="0.2">
      <c r="A152" s="168" t="s">
        <v>28</v>
      </c>
      <c r="B152" s="174">
        <v>4.3999999761581421E-2</v>
      </c>
      <c r="C152" s="174">
        <v>0</v>
      </c>
      <c r="D152" s="174">
        <v>3.733333433046937E-3</v>
      </c>
      <c r="E152" s="174">
        <v>0</v>
      </c>
      <c r="F152" s="174">
        <v>1.5333333052694798E-2</v>
      </c>
      <c r="G152" s="174">
        <v>0</v>
      </c>
      <c r="H152" s="174">
        <v>0</v>
      </c>
      <c r="I152" s="174">
        <v>0</v>
      </c>
    </row>
    <row r="153" spans="1:10" x14ac:dyDescent="0.2">
      <c r="A153" s="168" t="s">
        <v>29</v>
      </c>
      <c r="B153" s="175">
        <v>4</v>
      </c>
      <c r="C153" s="175">
        <v>3</v>
      </c>
      <c r="D153" s="175">
        <v>8</v>
      </c>
      <c r="E153" s="175">
        <v>4</v>
      </c>
      <c r="F153" s="175">
        <v>4</v>
      </c>
      <c r="G153" s="175">
        <v>4</v>
      </c>
      <c r="H153" s="175">
        <v>5</v>
      </c>
      <c r="I153" s="175">
        <v>6</v>
      </c>
    </row>
    <row r="154" spans="1:10" x14ac:dyDescent="0.2">
      <c r="A154" s="168" t="s">
        <v>30</v>
      </c>
      <c r="B154" s="175">
        <v>9</v>
      </c>
      <c r="C154" s="175">
        <v>9</v>
      </c>
      <c r="D154" s="175">
        <v>9</v>
      </c>
      <c r="E154" s="175">
        <v>9</v>
      </c>
      <c r="F154" s="175">
        <v>9</v>
      </c>
      <c r="G154" s="175">
        <v>9</v>
      </c>
      <c r="H154" s="175">
        <v>9</v>
      </c>
      <c r="I154" s="175">
        <v>9</v>
      </c>
    </row>
    <row r="155" spans="1:10" x14ac:dyDescent="0.2">
      <c r="A155" s="168" t="s">
        <v>31</v>
      </c>
      <c r="B155" s="174">
        <v>0.4444444477558136</v>
      </c>
      <c r="C155" s="174">
        <v>0.3333333432674408</v>
      </c>
      <c r="D155" s="174">
        <v>0.8888888955116272</v>
      </c>
      <c r="E155" s="174">
        <v>0.4444444477558136</v>
      </c>
      <c r="F155" s="174">
        <v>0.4444444477558136</v>
      </c>
      <c r="G155" s="174">
        <v>0.4444444477558136</v>
      </c>
      <c r="H155" s="174">
        <v>0.55555558204650879</v>
      </c>
      <c r="I155" s="174">
        <v>0.66666668653488159</v>
      </c>
    </row>
    <row r="156" spans="1:10" x14ac:dyDescent="0.2">
      <c r="A156" s="168" t="s">
        <v>32</v>
      </c>
      <c r="B156" s="177">
        <v>8044.2236328125</v>
      </c>
      <c r="C156" s="177">
        <v>307.0458984375</v>
      </c>
      <c r="D156" s="177">
        <v>9804.8759765625</v>
      </c>
      <c r="E156" s="177">
        <v>931.83673095703125</v>
      </c>
      <c r="F156" s="177">
        <v>882.904541015625</v>
      </c>
      <c r="G156" s="177">
        <v>1464.83984375</v>
      </c>
      <c r="H156" s="177">
        <v>657.104248046875</v>
      </c>
      <c r="I156" s="177">
        <v>1573.3392333984375</v>
      </c>
    </row>
    <row r="157" spans="1:10" x14ac:dyDescent="0.2">
      <c r="A157" s="168" t="s">
        <v>33</v>
      </c>
      <c r="B157" s="175">
        <v>0</v>
      </c>
      <c r="C157" s="175">
        <v>0</v>
      </c>
      <c r="D157" s="175">
        <v>0</v>
      </c>
      <c r="E157" s="175">
        <v>0</v>
      </c>
      <c r="F157" s="175">
        <v>0</v>
      </c>
      <c r="G157" s="175">
        <v>0</v>
      </c>
      <c r="H157" s="175">
        <v>0</v>
      </c>
      <c r="I157" s="175">
        <v>0</v>
      </c>
    </row>
    <row r="158" spans="1:10" x14ac:dyDescent="0.2">
      <c r="A158" s="168" t="s">
        <v>34</v>
      </c>
      <c r="B158" s="175">
        <v>0</v>
      </c>
      <c r="C158" s="175">
        <v>0</v>
      </c>
      <c r="D158" s="175">
        <v>0</v>
      </c>
      <c r="E158" s="175">
        <v>0</v>
      </c>
      <c r="F158" s="175">
        <v>0</v>
      </c>
      <c r="G158" s="175">
        <v>0</v>
      </c>
      <c r="H158" s="175">
        <v>0</v>
      </c>
      <c r="I158" s="175">
        <v>0</v>
      </c>
    </row>
    <row r="159" spans="1:10" x14ac:dyDescent="0.2">
      <c r="A159" s="168" t="s">
        <v>35</v>
      </c>
      <c r="B159" s="175">
        <v>0</v>
      </c>
      <c r="C159" s="175">
        <v>13</v>
      </c>
      <c r="D159" s="175">
        <v>3</v>
      </c>
      <c r="E159" s="175">
        <v>17</v>
      </c>
      <c r="F159" s="175">
        <v>11</v>
      </c>
      <c r="G159" s="175">
        <v>12</v>
      </c>
      <c r="H159" s="175">
        <v>18</v>
      </c>
      <c r="I159" s="175">
        <v>9</v>
      </c>
    </row>
    <row r="160" spans="1:10" x14ac:dyDescent="0.2">
      <c r="A160" s="168" t="s">
        <v>36</v>
      </c>
      <c r="B160" s="176">
        <v>0</v>
      </c>
      <c r="C160" s="176">
        <v>3.168055322021246E-3</v>
      </c>
      <c r="D160" s="176">
        <v>2.6620406424626708E-4</v>
      </c>
      <c r="E160" s="176">
        <v>1.8481487641111016E-3</v>
      </c>
      <c r="F160" s="176">
        <v>2.0907397847622633E-3</v>
      </c>
      <c r="G160" s="176">
        <v>1.5481485752388835E-3</v>
      </c>
      <c r="H160" s="176">
        <v>2.4296301417052746E-3</v>
      </c>
      <c r="I160" s="176">
        <v>2.5226857978850603E-3</v>
      </c>
    </row>
    <row r="161" spans="1:10" x14ac:dyDescent="0.2">
      <c r="A161" s="168" t="s">
        <v>37</v>
      </c>
      <c r="B161" s="176">
        <v>0</v>
      </c>
      <c r="C161" s="176">
        <v>2.4369654420297593E-4</v>
      </c>
      <c r="D161" s="176">
        <v>8.8734690507408231E-5</v>
      </c>
      <c r="E161" s="176">
        <v>1.0871463018702343E-4</v>
      </c>
      <c r="F161" s="176">
        <v>1.9006726506631821E-4</v>
      </c>
      <c r="G161" s="176">
        <v>1.2901239097118378E-4</v>
      </c>
      <c r="H161" s="176">
        <v>1.3497944746632129E-4</v>
      </c>
      <c r="I161" s="176">
        <v>2.8029840905219316E-4</v>
      </c>
    </row>
    <row r="162" spans="1:10" x14ac:dyDescent="0.2">
      <c r="A162" s="223" t="s">
        <v>60</v>
      </c>
      <c r="B162" s="225" t="s">
        <v>1301</v>
      </c>
      <c r="C162" s="226"/>
      <c r="D162" s="226"/>
      <c r="E162" s="226"/>
      <c r="F162" s="226"/>
      <c r="G162" s="226"/>
      <c r="H162" s="226"/>
      <c r="I162" s="226"/>
    </row>
    <row r="163" spans="1:10" x14ac:dyDescent="0.2">
      <c r="A163" s="224"/>
      <c r="B163" s="164">
        <v>1</v>
      </c>
      <c r="C163" s="164">
        <v>2</v>
      </c>
      <c r="D163" s="164">
        <v>3</v>
      </c>
      <c r="E163" s="164">
        <v>4</v>
      </c>
      <c r="F163" s="164">
        <v>5</v>
      </c>
      <c r="G163" s="165">
        <v>6</v>
      </c>
      <c r="H163" s="164">
        <v>7</v>
      </c>
      <c r="I163" s="164">
        <v>8</v>
      </c>
    </row>
    <row r="164" spans="1:10" x14ac:dyDescent="0.2">
      <c r="A164" s="166" t="s">
        <v>17</v>
      </c>
      <c r="B164" s="173">
        <v>1.7150027751922607</v>
      </c>
      <c r="C164" s="173">
        <v>40.411293029785156</v>
      </c>
      <c r="D164" s="173">
        <v>17.733480453491211</v>
      </c>
      <c r="E164" s="173">
        <v>3.8996214866638184</v>
      </c>
      <c r="F164" s="173">
        <v>31.346147537231445</v>
      </c>
      <c r="G164" s="173">
        <v>25.734798431396484</v>
      </c>
      <c r="H164" s="173">
        <v>0.1282055675983429</v>
      </c>
      <c r="I164" s="173">
        <v>3.0941624641418457</v>
      </c>
    </row>
    <row r="165" spans="1:10" x14ac:dyDescent="0.2">
      <c r="A165" s="168" t="s">
        <v>18</v>
      </c>
      <c r="B165" s="173">
        <v>4.9943113327026367</v>
      </c>
      <c r="C165" s="173">
        <v>42.676845550537109</v>
      </c>
      <c r="D165" s="173">
        <v>22.118003845214844</v>
      </c>
      <c r="E165" s="173">
        <v>5.2168211936950684</v>
      </c>
      <c r="F165" s="173">
        <v>33.108963012695312</v>
      </c>
      <c r="G165" s="173">
        <v>26.473848342895508</v>
      </c>
      <c r="H165" s="173">
        <v>1.1807719469070435</v>
      </c>
      <c r="I165" s="173">
        <v>6.0970196723937988</v>
      </c>
    </row>
    <row r="166" spans="1:10" x14ac:dyDescent="0.2">
      <c r="A166" s="168" t="s">
        <v>19</v>
      </c>
      <c r="B166" s="173">
        <v>3.9417469501495361</v>
      </c>
      <c r="C166" s="173">
        <v>42.284404754638672</v>
      </c>
      <c r="D166" s="173">
        <v>31.518388748168945</v>
      </c>
      <c r="E166" s="173">
        <v>8.5554676055908203</v>
      </c>
      <c r="F166" s="173">
        <v>53.656780242919922</v>
      </c>
      <c r="G166" s="173">
        <v>37.772384643554688</v>
      </c>
      <c r="H166" s="173">
        <v>0.98154407739639282</v>
      </c>
      <c r="I166" s="173">
        <v>8.8520050048828125</v>
      </c>
    </row>
    <row r="167" spans="1:10" x14ac:dyDescent="0.2">
      <c r="A167" s="168" t="s">
        <v>20</v>
      </c>
      <c r="B167" s="174">
        <v>0.32083776593208313</v>
      </c>
      <c r="C167" s="174">
        <v>0.94409680366516113</v>
      </c>
      <c r="D167" s="174">
        <v>0.79909282922744751</v>
      </c>
      <c r="E167" s="174">
        <v>0.73034012317657471</v>
      </c>
      <c r="F167" s="174">
        <v>0.94362473487854004</v>
      </c>
      <c r="G167" s="174">
        <v>0.97145146131515503</v>
      </c>
      <c r="H167" s="174">
        <v>2.094450406730175E-2</v>
      </c>
      <c r="I167" s="174">
        <v>0.47932231426239014</v>
      </c>
    </row>
    <row r="168" spans="1:10" x14ac:dyDescent="0.2">
      <c r="A168" s="168" t="s">
        <v>21</v>
      </c>
      <c r="B168" s="175">
        <v>7500</v>
      </c>
      <c r="C168" s="175">
        <v>7195</v>
      </c>
      <c r="D168" s="175">
        <v>7500</v>
      </c>
      <c r="E168" s="175">
        <v>7443</v>
      </c>
      <c r="F168" s="175">
        <v>7188</v>
      </c>
      <c r="G168" s="175">
        <v>7500</v>
      </c>
      <c r="H168" s="175">
        <v>7500</v>
      </c>
      <c r="I168" s="175">
        <v>7500</v>
      </c>
    </row>
    <row r="169" spans="1:10" x14ac:dyDescent="0.2">
      <c r="A169" s="168" t="s">
        <v>22</v>
      </c>
      <c r="B169" s="176">
        <v>3.4722222480922937E-3</v>
      </c>
      <c r="C169" s="176">
        <v>3.331018378958106E-3</v>
      </c>
      <c r="D169" s="176">
        <v>3.4722222480922937E-3</v>
      </c>
      <c r="E169" s="176">
        <v>3.4458334557712078E-3</v>
      </c>
      <c r="F169" s="176">
        <v>3.3277776092290878E-3</v>
      </c>
      <c r="G169" s="176">
        <v>3.4722222480922937E-3</v>
      </c>
      <c r="H169" s="176">
        <v>3.4722222480922937E-3</v>
      </c>
      <c r="I169" s="176">
        <v>3.4722222480922937E-3</v>
      </c>
    </row>
    <row r="170" spans="1:10" x14ac:dyDescent="0.2">
      <c r="A170" s="168" t="s">
        <v>23</v>
      </c>
      <c r="B170" s="175">
        <v>0</v>
      </c>
      <c r="C170" s="175">
        <v>305</v>
      </c>
      <c r="D170" s="175">
        <v>0</v>
      </c>
      <c r="E170" s="175">
        <v>57</v>
      </c>
      <c r="F170" s="175">
        <v>312</v>
      </c>
      <c r="G170" s="175">
        <v>0</v>
      </c>
      <c r="H170" s="175">
        <v>0</v>
      </c>
      <c r="I170" s="175">
        <v>0</v>
      </c>
    </row>
    <row r="171" spans="1:10" x14ac:dyDescent="0.2">
      <c r="A171" s="168" t="s">
        <v>24</v>
      </c>
      <c r="B171" s="176">
        <v>0</v>
      </c>
      <c r="C171" s="176">
        <v>1.4120369451120496E-4</v>
      </c>
      <c r="D171" s="176">
        <v>0</v>
      </c>
      <c r="E171" s="176">
        <v>2.6388888727524318E-5</v>
      </c>
      <c r="F171" s="176">
        <v>1.4444443513639271E-4</v>
      </c>
      <c r="G171" s="176">
        <v>0</v>
      </c>
      <c r="H171" s="176">
        <v>0</v>
      </c>
      <c r="I171" s="176">
        <v>0</v>
      </c>
    </row>
    <row r="172" spans="1:10" x14ac:dyDescent="0.2">
      <c r="A172" s="168" t="s">
        <v>25</v>
      </c>
      <c r="B172" s="175">
        <v>7500</v>
      </c>
      <c r="C172" s="175">
        <v>7500</v>
      </c>
      <c r="D172" s="175">
        <v>7500</v>
      </c>
      <c r="E172" s="175">
        <v>7500</v>
      </c>
      <c r="F172" s="175">
        <v>7500</v>
      </c>
      <c r="G172" s="175">
        <v>7500</v>
      </c>
      <c r="H172" s="175">
        <v>7500</v>
      </c>
      <c r="I172" s="175">
        <v>7500</v>
      </c>
    </row>
    <row r="173" spans="1:10" x14ac:dyDescent="0.2">
      <c r="A173" s="168" t="s">
        <v>26</v>
      </c>
      <c r="B173" s="175">
        <v>14999</v>
      </c>
      <c r="C173" s="175">
        <v>14999</v>
      </c>
      <c r="D173" s="175">
        <v>14999</v>
      </c>
      <c r="E173" s="175">
        <v>14999</v>
      </c>
      <c r="F173" s="175">
        <v>14999</v>
      </c>
      <c r="G173" s="175">
        <v>14999</v>
      </c>
      <c r="H173" s="175">
        <v>14999</v>
      </c>
      <c r="I173" s="175">
        <v>14999</v>
      </c>
    </row>
    <row r="174" spans="1:10" x14ac:dyDescent="0.2">
      <c r="A174" s="168" t="s">
        <v>27</v>
      </c>
      <c r="B174" s="174">
        <v>1</v>
      </c>
      <c r="C174" s="174">
        <v>0.95933336019515991</v>
      </c>
      <c r="D174" s="174">
        <v>1</v>
      </c>
      <c r="E174" s="174">
        <v>0.99239999055862427</v>
      </c>
      <c r="F174" s="174">
        <v>0.95840001106262207</v>
      </c>
      <c r="G174" s="174">
        <v>1</v>
      </c>
      <c r="H174" s="174">
        <v>1</v>
      </c>
      <c r="I174" s="174">
        <v>1</v>
      </c>
      <c r="J174" s="178"/>
    </row>
    <row r="175" spans="1:10" x14ac:dyDescent="0.2">
      <c r="A175" s="168" t="s">
        <v>28</v>
      </c>
      <c r="B175" s="174">
        <v>0</v>
      </c>
      <c r="C175" s="174">
        <v>4.0666665881872177E-2</v>
      </c>
      <c r="D175" s="174">
        <v>0</v>
      </c>
      <c r="E175" s="174">
        <v>7.6000001281499863E-3</v>
      </c>
      <c r="F175" s="174">
        <v>4.1600000113248825E-2</v>
      </c>
      <c r="G175" s="174">
        <v>0</v>
      </c>
      <c r="H175" s="174">
        <v>0</v>
      </c>
      <c r="I175" s="174">
        <v>0</v>
      </c>
    </row>
    <row r="176" spans="1:10" x14ac:dyDescent="0.2">
      <c r="A176" s="168" t="s">
        <v>29</v>
      </c>
      <c r="B176" s="175">
        <v>4</v>
      </c>
      <c r="C176" s="175">
        <v>6</v>
      </c>
      <c r="D176" s="175">
        <v>4</v>
      </c>
      <c r="E176" s="175">
        <v>4</v>
      </c>
      <c r="F176" s="175">
        <v>4</v>
      </c>
      <c r="G176" s="175">
        <v>4</v>
      </c>
      <c r="H176" s="175">
        <v>1</v>
      </c>
      <c r="I176" s="175">
        <v>7</v>
      </c>
    </row>
    <row r="177" spans="1:9" x14ac:dyDescent="0.2">
      <c r="A177" s="168" t="s">
        <v>30</v>
      </c>
      <c r="B177" s="175">
        <v>9</v>
      </c>
      <c r="C177" s="175">
        <v>9</v>
      </c>
      <c r="D177" s="175">
        <v>9</v>
      </c>
      <c r="E177" s="175">
        <v>9</v>
      </c>
      <c r="F177" s="175">
        <v>9</v>
      </c>
      <c r="G177" s="175">
        <v>9</v>
      </c>
      <c r="H177" s="175">
        <v>9</v>
      </c>
      <c r="I177" s="175">
        <v>9</v>
      </c>
    </row>
    <row r="178" spans="1:9" x14ac:dyDescent="0.2">
      <c r="A178" s="168" t="s">
        <v>31</v>
      </c>
      <c r="B178" s="174">
        <v>0.4444444477558136</v>
      </c>
      <c r="C178" s="174">
        <v>0.66666668653488159</v>
      </c>
      <c r="D178" s="174">
        <v>0.4444444477558136</v>
      </c>
      <c r="E178" s="174">
        <v>0.4444444477558136</v>
      </c>
      <c r="F178" s="174">
        <v>0.4444444477558136</v>
      </c>
      <c r="G178" s="174">
        <v>0.4444444477558136</v>
      </c>
      <c r="H178" s="174">
        <v>0.1111111119389534</v>
      </c>
      <c r="I178" s="174">
        <v>0.77777779102325439</v>
      </c>
    </row>
    <row r="179" spans="1:9" x14ac:dyDescent="0.2">
      <c r="A179" s="168" t="s">
        <v>32</v>
      </c>
      <c r="B179" s="177">
        <v>545.24969482421875</v>
      </c>
      <c r="C179" s="177">
        <v>12191.3759765625</v>
      </c>
      <c r="D179" s="177">
        <v>5349.27734375</v>
      </c>
      <c r="E179" s="177">
        <v>1214.775634765625</v>
      </c>
      <c r="F179" s="177">
        <v>9504.57421875</v>
      </c>
      <c r="G179" s="177">
        <v>7751.51025390625</v>
      </c>
      <c r="H179" s="177">
        <v>51.878162384033203</v>
      </c>
      <c r="I179" s="177">
        <v>1006.4461669921875</v>
      </c>
    </row>
    <row r="180" spans="1:9" x14ac:dyDescent="0.2">
      <c r="A180" s="168" t="s">
        <v>33</v>
      </c>
      <c r="B180" s="175">
        <v>0</v>
      </c>
      <c r="C180" s="175">
        <v>0</v>
      </c>
      <c r="D180" s="175">
        <v>0</v>
      </c>
      <c r="E180" s="175">
        <v>0</v>
      </c>
      <c r="F180" s="175">
        <v>0</v>
      </c>
      <c r="G180" s="175">
        <v>0</v>
      </c>
      <c r="H180" s="175">
        <v>0</v>
      </c>
      <c r="I180" s="175">
        <v>0</v>
      </c>
    </row>
    <row r="181" spans="1:9" x14ac:dyDescent="0.2">
      <c r="A181" s="168" t="s">
        <v>34</v>
      </c>
      <c r="B181" s="175">
        <v>0</v>
      </c>
      <c r="C181" s="175">
        <v>0</v>
      </c>
      <c r="D181" s="175">
        <v>0</v>
      </c>
      <c r="E181" s="175">
        <v>0</v>
      </c>
      <c r="F181" s="175">
        <v>0</v>
      </c>
      <c r="G181" s="175">
        <v>0</v>
      </c>
      <c r="H181" s="175">
        <v>0</v>
      </c>
      <c r="I181" s="175">
        <v>0</v>
      </c>
    </row>
    <row r="182" spans="1:9" x14ac:dyDescent="0.2">
      <c r="A182" s="168" t="s">
        <v>35</v>
      </c>
      <c r="B182" s="175">
        <v>12</v>
      </c>
      <c r="C182" s="175">
        <v>2</v>
      </c>
      <c r="D182" s="175">
        <v>5</v>
      </c>
      <c r="E182" s="175">
        <v>6</v>
      </c>
      <c r="F182" s="175">
        <v>2</v>
      </c>
      <c r="G182" s="175">
        <v>1</v>
      </c>
      <c r="H182" s="175">
        <v>1</v>
      </c>
      <c r="I182" s="175">
        <v>15</v>
      </c>
    </row>
    <row r="183" spans="1:9" x14ac:dyDescent="0.2">
      <c r="A183" s="168" t="s">
        <v>36</v>
      </c>
      <c r="B183" s="176">
        <v>2.7546286582946777E-3</v>
      </c>
      <c r="C183" s="176">
        <v>9.0277986600995064E-5</v>
      </c>
      <c r="D183" s="176">
        <v>4.2638849117793143E-4</v>
      </c>
      <c r="E183" s="176">
        <v>1.0819438612088561E-3</v>
      </c>
      <c r="F183" s="176">
        <v>1.4305538206826895E-4</v>
      </c>
      <c r="G183" s="176">
        <v>3.7962949136272073E-5</v>
      </c>
      <c r="H183" s="176">
        <v>3.4717589151114225E-3</v>
      </c>
      <c r="I183" s="176">
        <v>2.0819446071982384E-3</v>
      </c>
    </row>
    <row r="184" spans="1:9" x14ac:dyDescent="0.2">
      <c r="A184" s="168" t="s">
        <v>37</v>
      </c>
      <c r="B184" s="176">
        <v>2.2955238819122314E-4</v>
      </c>
      <c r="C184" s="176">
        <v>4.5138993300497532E-5</v>
      </c>
      <c r="D184" s="176">
        <v>8.5277701145969331E-5</v>
      </c>
      <c r="E184" s="176">
        <v>1.8032397201750427E-4</v>
      </c>
      <c r="F184" s="176">
        <v>7.1527691034134477E-5</v>
      </c>
      <c r="G184" s="176">
        <v>3.7962949136272073E-5</v>
      </c>
      <c r="H184" s="176">
        <v>3.4717589151114225E-3</v>
      </c>
      <c r="I184" s="176">
        <v>1.3879629841540009E-4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496D-F433-D14A-8C83-1915ACACB248}">
  <dimension ref="A1:J184"/>
  <sheetViews>
    <sheetView zoomScale="125" zoomScaleNormal="80" workbookViewId="0">
      <selection activeCell="J153" sqref="J1:J1048576"/>
    </sheetView>
  </sheetViews>
  <sheetFormatPr baseColWidth="10" defaultRowHeight="15" x14ac:dyDescent="0.2"/>
  <cols>
    <col min="1" max="1" width="19.33203125" style="156" bestFit="1" customWidth="1"/>
    <col min="2" max="16384" width="10.83203125" style="156"/>
  </cols>
  <sheetData>
    <row r="1" spans="1:10" x14ac:dyDescent="0.2">
      <c r="A1" s="223" t="s">
        <v>62</v>
      </c>
      <c r="B1" s="225" t="s">
        <v>1301</v>
      </c>
      <c r="C1" s="226"/>
      <c r="D1" s="226"/>
      <c r="E1" s="226"/>
      <c r="F1" s="226"/>
      <c r="G1" s="226"/>
      <c r="H1" s="226"/>
      <c r="I1" s="226"/>
    </row>
    <row r="2" spans="1:10" x14ac:dyDescent="0.2">
      <c r="A2" s="224"/>
      <c r="B2" s="164">
        <v>1</v>
      </c>
      <c r="C2" s="164">
        <v>2</v>
      </c>
      <c r="D2" s="164">
        <v>3</v>
      </c>
      <c r="E2" s="164">
        <v>4</v>
      </c>
      <c r="F2" s="164">
        <v>5</v>
      </c>
      <c r="G2" s="165">
        <v>6</v>
      </c>
      <c r="H2" s="164">
        <v>7</v>
      </c>
      <c r="I2" s="164">
        <v>8</v>
      </c>
    </row>
    <row r="3" spans="1:10" x14ac:dyDescent="0.2">
      <c r="A3" s="166" t="s">
        <v>17</v>
      </c>
      <c r="B3" s="173">
        <v>31.693319320678711</v>
      </c>
      <c r="C3" s="173">
        <v>6.4266800880432129</v>
      </c>
      <c r="D3" s="173">
        <v>36.407299041748047</v>
      </c>
      <c r="E3" s="173">
        <v>4.7807803153991699</v>
      </c>
      <c r="F3" s="173">
        <v>25.296550750732422</v>
      </c>
      <c r="G3" s="173">
        <v>31.196828842163086</v>
      </c>
      <c r="H3" s="173">
        <v>16.8558349609375</v>
      </c>
      <c r="I3" s="173">
        <v>3.6381926536560059</v>
      </c>
    </row>
    <row r="4" spans="1:10" x14ac:dyDescent="0.2">
      <c r="A4" s="168" t="s">
        <v>18</v>
      </c>
      <c r="B4" s="173">
        <v>33.290569305419922</v>
      </c>
      <c r="C4" s="173">
        <v>9.8621225357055664</v>
      </c>
      <c r="D4" s="173">
        <v>41.265335083007812</v>
      </c>
      <c r="E4" s="173">
        <v>8.586054801940918</v>
      </c>
      <c r="F4" s="173">
        <v>27.546817779541016</v>
      </c>
      <c r="G4" s="173">
        <v>32.495803833007812</v>
      </c>
      <c r="H4" s="173">
        <v>20.03282356262207</v>
      </c>
      <c r="I4" s="173">
        <v>5.5763392448425293</v>
      </c>
    </row>
    <row r="5" spans="1:10" x14ac:dyDescent="0.2">
      <c r="A5" s="168" t="s">
        <v>19</v>
      </c>
      <c r="B5" s="173">
        <v>43.686355590820312</v>
      </c>
      <c r="C5" s="173">
        <v>13.388214111328125</v>
      </c>
      <c r="D5" s="173">
        <v>36.683147430419922</v>
      </c>
      <c r="E5" s="173">
        <v>10.56523609161377</v>
      </c>
      <c r="F5" s="173">
        <v>40.539573669433594</v>
      </c>
      <c r="G5" s="173">
        <v>42.472484588623047</v>
      </c>
      <c r="H5" s="173">
        <v>31.958463668823242</v>
      </c>
      <c r="I5" s="173">
        <v>6.7197918891906738</v>
      </c>
    </row>
    <row r="6" spans="1:10" x14ac:dyDescent="0.2">
      <c r="A6" s="168" t="s">
        <v>20</v>
      </c>
      <c r="B6" s="174">
        <v>0.94983464479446411</v>
      </c>
      <c r="C6" s="174">
        <v>0.63556033372879028</v>
      </c>
      <c r="D6" s="174">
        <v>0.87726831436157227</v>
      </c>
      <c r="E6" s="174">
        <v>0.54469048976898193</v>
      </c>
      <c r="F6" s="174">
        <v>0.91640907526016235</v>
      </c>
      <c r="G6" s="174">
        <v>0.95834475755691528</v>
      </c>
      <c r="H6" s="174">
        <v>0.83484995365142822</v>
      </c>
      <c r="I6" s="174">
        <v>0.63061249256134033</v>
      </c>
    </row>
    <row r="7" spans="1:10" x14ac:dyDescent="0.2">
      <c r="A7" s="168" t="s">
        <v>21</v>
      </c>
      <c r="B7" s="175">
        <v>7260</v>
      </c>
      <c r="C7" s="175">
        <v>7473</v>
      </c>
      <c r="D7" s="175">
        <v>7223</v>
      </c>
      <c r="E7" s="175">
        <v>7500</v>
      </c>
      <c r="F7" s="175">
        <v>7445</v>
      </c>
      <c r="G7" s="175">
        <v>7302</v>
      </c>
      <c r="H7" s="175">
        <v>7367</v>
      </c>
      <c r="I7" s="175">
        <v>7465</v>
      </c>
    </row>
    <row r="8" spans="1:10" x14ac:dyDescent="0.2">
      <c r="A8" s="168" t="s">
        <v>22</v>
      </c>
      <c r="B8" s="176">
        <v>3.3611110411584377E-3</v>
      </c>
      <c r="C8" s="176">
        <v>3.4597222693264484E-3</v>
      </c>
      <c r="D8" s="176">
        <v>3.3439816907048225E-3</v>
      </c>
      <c r="E8" s="176">
        <v>3.4722222480922937E-3</v>
      </c>
      <c r="F8" s="176">
        <v>3.4467591904103756E-3</v>
      </c>
      <c r="G8" s="176">
        <v>3.3805554267019033E-3</v>
      </c>
      <c r="H8" s="176">
        <v>3.410648088902235E-3</v>
      </c>
      <c r="I8" s="176">
        <v>3.4560186322778463E-3</v>
      </c>
    </row>
    <row r="9" spans="1:10" x14ac:dyDescent="0.2">
      <c r="A9" s="168" t="s">
        <v>23</v>
      </c>
      <c r="B9" s="175">
        <v>240</v>
      </c>
      <c r="C9" s="175">
        <v>27</v>
      </c>
      <c r="D9" s="175">
        <v>277</v>
      </c>
      <c r="E9" s="175">
        <v>0</v>
      </c>
      <c r="F9" s="175">
        <v>55</v>
      </c>
      <c r="G9" s="175">
        <v>198</v>
      </c>
      <c r="H9" s="175">
        <v>133</v>
      </c>
      <c r="I9" s="175">
        <v>35</v>
      </c>
    </row>
    <row r="10" spans="1:10" x14ac:dyDescent="0.2">
      <c r="A10" s="168" t="s">
        <v>24</v>
      </c>
      <c r="B10" s="176">
        <v>1.1111111234640703E-4</v>
      </c>
      <c r="C10" s="176">
        <v>1.2500000593718141E-5</v>
      </c>
      <c r="D10" s="176">
        <v>1.2824074656236917E-4</v>
      </c>
      <c r="E10" s="176">
        <v>0</v>
      </c>
      <c r="F10" s="176">
        <v>2.546296309446916E-5</v>
      </c>
      <c r="G10" s="176">
        <v>9.1666668595280498E-5</v>
      </c>
      <c r="H10" s="176">
        <v>6.1574079154524952E-5</v>
      </c>
      <c r="I10" s="176">
        <v>1.6203703125938773E-5</v>
      </c>
    </row>
    <row r="11" spans="1:10" x14ac:dyDescent="0.2">
      <c r="A11" s="168" t="s">
        <v>25</v>
      </c>
      <c r="B11" s="175">
        <v>7500</v>
      </c>
      <c r="C11" s="175">
        <v>7500</v>
      </c>
      <c r="D11" s="175">
        <v>7500</v>
      </c>
      <c r="E11" s="175">
        <v>7500</v>
      </c>
      <c r="F11" s="175">
        <v>7500</v>
      </c>
      <c r="G11" s="175">
        <v>7500</v>
      </c>
      <c r="H11" s="175">
        <v>7500</v>
      </c>
      <c r="I11" s="175">
        <v>7500</v>
      </c>
    </row>
    <row r="12" spans="1:10" x14ac:dyDescent="0.2">
      <c r="A12" s="168" t="s">
        <v>26</v>
      </c>
      <c r="B12" s="175">
        <v>14999</v>
      </c>
      <c r="C12" s="175">
        <v>14999</v>
      </c>
      <c r="D12" s="175">
        <v>14999</v>
      </c>
      <c r="E12" s="175">
        <v>14999</v>
      </c>
      <c r="F12" s="175">
        <v>14999</v>
      </c>
      <c r="G12" s="175">
        <v>14999</v>
      </c>
      <c r="H12" s="175">
        <v>14999</v>
      </c>
      <c r="I12" s="175">
        <v>14999</v>
      </c>
    </row>
    <row r="13" spans="1:10" x14ac:dyDescent="0.2">
      <c r="A13" s="168" t="s">
        <v>27</v>
      </c>
      <c r="B13" s="174">
        <v>0.96799999475479126</v>
      </c>
      <c r="C13" s="174">
        <v>0.99639999866485596</v>
      </c>
      <c r="D13" s="174">
        <v>0.96306663751602173</v>
      </c>
      <c r="E13" s="174">
        <v>1</v>
      </c>
      <c r="F13" s="174">
        <v>0.99266666173934937</v>
      </c>
      <c r="G13" s="174">
        <v>0.97359997034072876</v>
      </c>
      <c r="H13" s="174">
        <v>0.98226666450500488</v>
      </c>
      <c r="I13" s="174">
        <v>0.99533331394195557</v>
      </c>
      <c r="J13" s="178"/>
    </row>
    <row r="14" spans="1:10" x14ac:dyDescent="0.2">
      <c r="A14" s="168" t="s">
        <v>28</v>
      </c>
      <c r="B14" s="174">
        <v>3.2000001519918442E-2</v>
      </c>
      <c r="C14" s="174">
        <v>3.599999938160181E-3</v>
      </c>
      <c r="D14" s="174">
        <v>3.6933332681655884E-2</v>
      </c>
      <c r="E14" s="174">
        <v>0</v>
      </c>
      <c r="F14" s="174">
        <v>7.3333331383764744E-3</v>
      </c>
      <c r="G14" s="174">
        <v>2.6399999856948853E-2</v>
      </c>
      <c r="H14" s="174">
        <v>1.7733333632349968E-2</v>
      </c>
      <c r="I14" s="174">
        <v>4.6666665002703667E-3</v>
      </c>
    </row>
    <row r="15" spans="1:10" x14ac:dyDescent="0.2">
      <c r="A15" s="168" t="s">
        <v>29</v>
      </c>
      <c r="B15" s="175">
        <v>4</v>
      </c>
      <c r="C15" s="175">
        <v>4</v>
      </c>
      <c r="D15" s="175">
        <v>6</v>
      </c>
      <c r="E15" s="175">
        <v>4</v>
      </c>
      <c r="F15" s="175">
        <v>4</v>
      </c>
      <c r="G15" s="175">
        <v>4</v>
      </c>
      <c r="H15" s="175">
        <v>4</v>
      </c>
      <c r="I15" s="175">
        <v>6</v>
      </c>
    </row>
    <row r="16" spans="1:10" x14ac:dyDescent="0.2">
      <c r="A16" s="168" t="s">
        <v>30</v>
      </c>
      <c r="B16" s="175">
        <v>9</v>
      </c>
      <c r="C16" s="175">
        <v>9</v>
      </c>
      <c r="D16" s="175">
        <v>9</v>
      </c>
      <c r="E16" s="175">
        <v>9</v>
      </c>
      <c r="F16" s="175">
        <v>9</v>
      </c>
      <c r="G16" s="175">
        <v>9</v>
      </c>
      <c r="H16" s="175">
        <v>9</v>
      </c>
      <c r="I16" s="175">
        <v>9</v>
      </c>
    </row>
    <row r="17" spans="1:9" x14ac:dyDescent="0.2">
      <c r="A17" s="168" t="s">
        <v>31</v>
      </c>
      <c r="B17" s="174">
        <v>0.4444444477558136</v>
      </c>
      <c r="C17" s="174">
        <v>0.4444444477558136</v>
      </c>
      <c r="D17" s="174">
        <v>0.66666668653488159</v>
      </c>
      <c r="E17" s="174">
        <v>0.4444444477558136</v>
      </c>
      <c r="F17" s="174">
        <v>0.4444444477558136</v>
      </c>
      <c r="G17" s="174">
        <v>0.4444444477558136</v>
      </c>
      <c r="H17" s="174">
        <v>0.4444444477558136</v>
      </c>
      <c r="I17" s="174">
        <v>0.66666668653488159</v>
      </c>
    </row>
    <row r="18" spans="1:9" x14ac:dyDescent="0.2">
      <c r="A18" s="168" t="s">
        <v>32</v>
      </c>
      <c r="B18" s="177">
        <v>9551.390625</v>
      </c>
      <c r="C18" s="177">
        <v>1964.5592041015625</v>
      </c>
      <c r="D18" s="177">
        <v>10983.828125</v>
      </c>
      <c r="E18" s="177">
        <v>1466.8984375</v>
      </c>
      <c r="F18" s="177">
        <v>7625.37890625</v>
      </c>
      <c r="G18" s="177">
        <v>9406.361328125</v>
      </c>
      <c r="H18" s="177">
        <v>5088.14013671875</v>
      </c>
      <c r="I18" s="177">
        <v>1114.90478515625</v>
      </c>
    </row>
    <row r="19" spans="1:9" x14ac:dyDescent="0.2">
      <c r="A19" s="168" t="s">
        <v>33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</row>
    <row r="20" spans="1:9" x14ac:dyDescent="0.2">
      <c r="A20" s="168" t="s">
        <v>34</v>
      </c>
      <c r="B20" s="175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</row>
    <row r="21" spans="1:9" x14ac:dyDescent="0.2">
      <c r="A21" s="168" t="s">
        <v>35</v>
      </c>
      <c r="B21" s="175">
        <v>0</v>
      </c>
      <c r="C21" s="175">
        <v>16</v>
      </c>
      <c r="D21" s="175">
        <v>2</v>
      </c>
      <c r="E21" s="175">
        <v>9</v>
      </c>
      <c r="F21" s="175">
        <v>4</v>
      </c>
      <c r="G21" s="175">
        <v>1</v>
      </c>
      <c r="H21" s="175">
        <v>5</v>
      </c>
      <c r="I21" s="175">
        <v>14</v>
      </c>
    </row>
    <row r="22" spans="1:9" x14ac:dyDescent="0.2">
      <c r="A22" s="168" t="s">
        <v>36</v>
      </c>
      <c r="B22" s="176">
        <v>0</v>
      </c>
      <c r="C22" s="176">
        <v>1.458332990296185E-3</v>
      </c>
      <c r="D22" s="176">
        <v>3.7499956670217216E-4</v>
      </c>
      <c r="E22" s="176">
        <v>1.6060182824730873E-3</v>
      </c>
      <c r="F22" s="176">
        <v>2.2824111510999501E-4</v>
      </c>
      <c r="G22" s="176">
        <v>6.2037222960498184E-5</v>
      </c>
      <c r="H22" s="176">
        <v>2.2916652960702777E-4</v>
      </c>
      <c r="I22" s="176">
        <v>1.4726846711710095E-3</v>
      </c>
    </row>
    <row r="23" spans="1:9" x14ac:dyDescent="0.2">
      <c r="A23" s="168" t="s">
        <v>37</v>
      </c>
      <c r="B23" s="176">
        <v>0</v>
      </c>
      <c r="C23" s="176">
        <v>9.1145811893511564E-5</v>
      </c>
      <c r="D23" s="176">
        <v>1.8749978335108608E-4</v>
      </c>
      <c r="E23" s="176">
        <v>1.7844646936282516E-4</v>
      </c>
      <c r="F23" s="176">
        <v>5.7060278777498752E-5</v>
      </c>
      <c r="G23" s="176">
        <v>6.2037222960498184E-5</v>
      </c>
      <c r="H23" s="176">
        <v>4.5833305193809792E-5</v>
      </c>
      <c r="I23" s="176">
        <v>1.0519176430534571E-4</v>
      </c>
    </row>
    <row r="24" spans="1:9" x14ac:dyDescent="0.2">
      <c r="A24" s="223" t="s">
        <v>3</v>
      </c>
      <c r="B24" s="225" t="s">
        <v>1301</v>
      </c>
      <c r="C24" s="226"/>
      <c r="D24" s="226"/>
      <c r="E24" s="226"/>
      <c r="F24" s="226"/>
      <c r="G24" s="226"/>
      <c r="H24" s="226"/>
      <c r="I24" s="226"/>
    </row>
    <row r="25" spans="1:9" x14ac:dyDescent="0.2">
      <c r="A25" s="224"/>
      <c r="B25" s="164">
        <v>1</v>
      </c>
      <c r="C25" s="164">
        <v>2</v>
      </c>
      <c r="D25" s="164">
        <v>3</v>
      </c>
      <c r="E25" s="164">
        <v>4</v>
      </c>
      <c r="F25" s="164">
        <v>5</v>
      </c>
      <c r="G25" s="165">
        <v>6</v>
      </c>
      <c r="H25" s="164">
        <v>7</v>
      </c>
      <c r="I25" s="164">
        <v>8</v>
      </c>
    </row>
    <row r="26" spans="1:9" x14ac:dyDescent="0.2">
      <c r="A26" s="166" t="s">
        <v>17</v>
      </c>
      <c r="B26" s="173">
        <v>7.8253622055053711</v>
      </c>
      <c r="C26" s="173">
        <v>3.5271079540252686</v>
      </c>
      <c r="D26" s="173">
        <v>6.2848148345947266</v>
      </c>
      <c r="E26" s="173">
        <v>1.5292302370071411</v>
      </c>
      <c r="F26" s="173">
        <v>29.035799026489258</v>
      </c>
      <c r="G26" s="173">
        <v>8.7724523544311523</v>
      </c>
      <c r="H26" s="173">
        <v>2.6715919971466064</v>
      </c>
      <c r="I26" s="173">
        <v>1.2856498956680298</v>
      </c>
    </row>
    <row r="27" spans="1:9" x14ac:dyDescent="0.2">
      <c r="A27" s="168" t="s">
        <v>18</v>
      </c>
      <c r="B27" s="173">
        <v>18.818389892578125</v>
      </c>
      <c r="C27" s="173">
        <v>6.0785918235778809</v>
      </c>
      <c r="D27" s="173">
        <v>11.737022399902344</v>
      </c>
      <c r="E27" s="173">
        <v>5.8770771026611328</v>
      </c>
      <c r="F27" s="173">
        <v>32.796943664550781</v>
      </c>
      <c r="G27" s="173">
        <v>13.602972030639648</v>
      </c>
      <c r="H27" s="173">
        <v>4.5900192260742188</v>
      </c>
      <c r="I27" s="173">
        <v>3.3845014572143555</v>
      </c>
    </row>
    <row r="28" spans="1:9" x14ac:dyDescent="0.2">
      <c r="A28" s="168" t="s">
        <v>19</v>
      </c>
      <c r="B28" s="173">
        <v>13.533263206481934</v>
      </c>
      <c r="C28" s="173">
        <v>9.1974163055419922</v>
      </c>
      <c r="D28" s="173">
        <v>12.803913116455078</v>
      </c>
      <c r="E28" s="173">
        <v>3.8703544139862061</v>
      </c>
      <c r="F28" s="173">
        <v>44.901279449462891</v>
      </c>
      <c r="G28" s="173">
        <v>14.53728199005127</v>
      </c>
      <c r="H28" s="173">
        <v>8.3612699508666992</v>
      </c>
      <c r="I28" s="173">
        <v>4.4624834060668945</v>
      </c>
    </row>
    <row r="29" spans="1:9" x14ac:dyDescent="0.2">
      <c r="A29" s="168" t="s">
        <v>20</v>
      </c>
      <c r="B29" s="174">
        <v>0.40915155410766602</v>
      </c>
      <c r="C29" s="174">
        <v>0.55696374177932739</v>
      </c>
      <c r="D29" s="174">
        <v>0.5236126184463501</v>
      </c>
      <c r="E29" s="174">
        <v>0.22398611903190613</v>
      </c>
      <c r="F29" s="174">
        <v>0.88303309679031372</v>
      </c>
      <c r="G29" s="174">
        <v>0.63058632612228394</v>
      </c>
      <c r="H29" s="174">
        <v>0.54549092054367065</v>
      </c>
      <c r="I29" s="174">
        <v>0.33297759294509888</v>
      </c>
    </row>
    <row r="30" spans="1:9" x14ac:dyDescent="0.2">
      <c r="A30" s="168" t="s">
        <v>21</v>
      </c>
      <c r="B30" s="175">
        <v>7500</v>
      </c>
      <c r="C30" s="175">
        <v>7500</v>
      </c>
      <c r="D30" s="175">
        <v>7500</v>
      </c>
      <c r="E30" s="175">
        <v>7500</v>
      </c>
      <c r="F30" s="175">
        <v>7442</v>
      </c>
      <c r="G30" s="175">
        <v>7321</v>
      </c>
      <c r="H30" s="175">
        <v>7500</v>
      </c>
      <c r="I30" s="175">
        <v>7500</v>
      </c>
    </row>
    <row r="31" spans="1:9" x14ac:dyDescent="0.2">
      <c r="A31" s="168" t="s">
        <v>22</v>
      </c>
      <c r="B31" s="176">
        <v>3.4722222480922937E-3</v>
      </c>
      <c r="C31" s="176">
        <v>3.4722222480922937E-3</v>
      </c>
      <c r="D31" s="176">
        <v>3.4722222480922937E-3</v>
      </c>
      <c r="E31" s="176">
        <v>3.4722222480922937E-3</v>
      </c>
      <c r="F31" s="176">
        <v>3.4453703556209803E-3</v>
      </c>
      <c r="G31" s="176">
        <v>3.3893517684191465E-3</v>
      </c>
      <c r="H31" s="176">
        <v>3.4722222480922937E-3</v>
      </c>
      <c r="I31" s="176">
        <v>3.4722222480922937E-3</v>
      </c>
    </row>
    <row r="32" spans="1:9" x14ac:dyDescent="0.2">
      <c r="A32" s="168" t="s">
        <v>23</v>
      </c>
      <c r="B32" s="175">
        <v>0</v>
      </c>
      <c r="C32" s="175">
        <v>0</v>
      </c>
      <c r="D32" s="175">
        <v>0</v>
      </c>
      <c r="E32" s="175">
        <v>0</v>
      </c>
      <c r="F32" s="175">
        <v>58</v>
      </c>
      <c r="G32" s="175">
        <v>179</v>
      </c>
      <c r="H32" s="175">
        <v>0</v>
      </c>
      <c r="I32" s="175">
        <v>0</v>
      </c>
    </row>
    <row r="33" spans="1:10" x14ac:dyDescent="0.2">
      <c r="A33" s="168" t="s">
        <v>24</v>
      </c>
      <c r="B33" s="176">
        <v>0</v>
      </c>
      <c r="C33" s="176">
        <v>0</v>
      </c>
      <c r="D33" s="176">
        <v>0</v>
      </c>
      <c r="E33" s="176">
        <v>0</v>
      </c>
      <c r="F33" s="176">
        <v>2.6851850634557195E-5</v>
      </c>
      <c r="G33" s="176">
        <v>8.2870370533782989E-5</v>
      </c>
      <c r="H33" s="176">
        <v>0</v>
      </c>
      <c r="I33" s="176">
        <v>0</v>
      </c>
    </row>
    <row r="34" spans="1:10" x14ac:dyDescent="0.2">
      <c r="A34" s="168" t="s">
        <v>25</v>
      </c>
      <c r="B34" s="175">
        <v>7500</v>
      </c>
      <c r="C34" s="175">
        <v>7500</v>
      </c>
      <c r="D34" s="175">
        <v>7500</v>
      </c>
      <c r="E34" s="175">
        <v>7500</v>
      </c>
      <c r="F34" s="175">
        <v>7500</v>
      </c>
      <c r="G34" s="175">
        <v>7500</v>
      </c>
      <c r="H34" s="175">
        <v>7500</v>
      </c>
      <c r="I34" s="175">
        <v>7500</v>
      </c>
    </row>
    <row r="35" spans="1:10" x14ac:dyDescent="0.2">
      <c r="A35" s="168" t="s">
        <v>26</v>
      </c>
      <c r="B35" s="175">
        <v>14999</v>
      </c>
      <c r="C35" s="175">
        <v>14999</v>
      </c>
      <c r="D35" s="175">
        <v>14999</v>
      </c>
      <c r="E35" s="175">
        <v>14999</v>
      </c>
      <c r="F35" s="175">
        <v>14999</v>
      </c>
      <c r="G35" s="175">
        <v>14999</v>
      </c>
      <c r="H35" s="175">
        <v>14999</v>
      </c>
      <c r="I35" s="175">
        <v>14999</v>
      </c>
    </row>
    <row r="36" spans="1:10" x14ac:dyDescent="0.2">
      <c r="A36" s="168" t="s">
        <v>27</v>
      </c>
      <c r="B36" s="174">
        <v>1</v>
      </c>
      <c r="C36" s="174">
        <v>1</v>
      </c>
      <c r="D36" s="174">
        <v>1</v>
      </c>
      <c r="E36" s="174">
        <v>1</v>
      </c>
      <c r="F36" s="174">
        <v>0.99226665496826172</v>
      </c>
      <c r="G36" s="174">
        <v>0.97613334655761719</v>
      </c>
      <c r="H36" s="174">
        <v>1</v>
      </c>
      <c r="I36" s="174">
        <v>1</v>
      </c>
      <c r="J36" s="178"/>
    </row>
    <row r="37" spans="1:10" x14ac:dyDescent="0.2">
      <c r="A37" s="168" t="s">
        <v>28</v>
      </c>
      <c r="B37" s="174">
        <v>0</v>
      </c>
      <c r="C37" s="174">
        <v>0</v>
      </c>
      <c r="D37" s="174">
        <v>0</v>
      </c>
      <c r="E37" s="174">
        <v>0</v>
      </c>
      <c r="F37" s="174">
        <v>7.7333333902060986E-3</v>
      </c>
      <c r="G37" s="174">
        <v>2.3866666480898857E-2</v>
      </c>
      <c r="H37" s="174">
        <v>0</v>
      </c>
      <c r="I37" s="174">
        <v>0</v>
      </c>
    </row>
    <row r="38" spans="1:10" x14ac:dyDescent="0.2">
      <c r="A38" s="168" t="s">
        <v>29</v>
      </c>
      <c r="B38" s="175">
        <v>7</v>
      </c>
      <c r="C38" s="175">
        <v>4</v>
      </c>
      <c r="D38" s="175">
        <v>4</v>
      </c>
      <c r="E38" s="175">
        <v>4</v>
      </c>
      <c r="F38" s="175">
        <v>4</v>
      </c>
      <c r="G38" s="175">
        <v>4</v>
      </c>
      <c r="H38" s="175">
        <v>4</v>
      </c>
      <c r="I38" s="175">
        <v>2</v>
      </c>
    </row>
    <row r="39" spans="1:10" x14ac:dyDescent="0.2">
      <c r="A39" s="168" t="s">
        <v>30</v>
      </c>
      <c r="B39" s="175">
        <v>9</v>
      </c>
      <c r="C39" s="175">
        <v>9</v>
      </c>
      <c r="D39" s="175">
        <v>9</v>
      </c>
      <c r="E39" s="175">
        <v>9</v>
      </c>
      <c r="F39" s="175">
        <v>9</v>
      </c>
      <c r="G39" s="175">
        <v>9</v>
      </c>
      <c r="H39" s="175">
        <v>9</v>
      </c>
      <c r="I39" s="175">
        <v>9</v>
      </c>
    </row>
    <row r="40" spans="1:10" x14ac:dyDescent="0.2">
      <c r="A40" s="168" t="s">
        <v>31</v>
      </c>
      <c r="B40" s="174">
        <v>0.77777779102325439</v>
      </c>
      <c r="C40" s="174">
        <v>0.4444444477558136</v>
      </c>
      <c r="D40" s="174">
        <v>0.4444444477558136</v>
      </c>
      <c r="E40" s="174">
        <v>0.4444444477558136</v>
      </c>
      <c r="F40" s="174">
        <v>0.4444444477558136</v>
      </c>
      <c r="G40" s="174">
        <v>0.4444444477558136</v>
      </c>
      <c r="H40" s="174">
        <v>0.4444444477558136</v>
      </c>
      <c r="I40" s="174">
        <v>0.2222222238779068</v>
      </c>
    </row>
    <row r="41" spans="1:10" x14ac:dyDescent="0.2">
      <c r="A41" s="168" t="s">
        <v>32</v>
      </c>
      <c r="B41" s="177">
        <v>2376.65087890625</v>
      </c>
      <c r="C41" s="177">
        <v>1091.6778564453125</v>
      </c>
      <c r="D41" s="177">
        <v>1937.4244384765625</v>
      </c>
      <c r="E41" s="177">
        <v>504.3411865234375</v>
      </c>
      <c r="F41" s="177">
        <v>8784.8349609375</v>
      </c>
      <c r="G41" s="177">
        <v>2655.13134765625</v>
      </c>
      <c r="H41" s="177">
        <v>839.25250244140625</v>
      </c>
      <c r="I41" s="177">
        <v>432.2103271484375</v>
      </c>
    </row>
    <row r="42" spans="1:10" x14ac:dyDescent="0.2">
      <c r="A42" s="168" t="s">
        <v>33</v>
      </c>
      <c r="B42" s="175">
        <v>0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</row>
    <row r="43" spans="1:10" x14ac:dyDescent="0.2">
      <c r="A43" s="168" t="s">
        <v>34</v>
      </c>
      <c r="B43" s="175">
        <v>0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</row>
    <row r="44" spans="1:10" x14ac:dyDescent="0.2">
      <c r="A44" s="168" t="s">
        <v>35</v>
      </c>
      <c r="B44" s="175">
        <v>10</v>
      </c>
      <c r="C44" s="175">
        <v>11</v>
      </c>
      <c r="D44" s="175">
        <v>18</v>
      </c>
      <c r="E44" s="175">
        <v>7</v>
      </c>
      <c r="F44" s="175">
        <v>4</v>
      </c>
      <c r="G44" s="175">
        <v>11</v>
      </c>
      <c r="H44" s="175">
        <v>16</v>
      </c>
      <c r="I44" s="175">
        <v>10</v>
      </c>
    </row>
    <row r="45" spans="1:10" x14ac:dyDescent="0.2">
      <c r="A45" s="168" t="s">
        <v>36</v>
      </c>
      <c r="B45" s="176">
        <v>2.1578699816018343E-3</v>
      </c>
      <c r="C45" s="176">
        <v>1.7523147398605943E-3</v>
      </c>
      <c r="D45" s="176">
        <v>1.9939804915338755E-3</v>
      </c>
      <c r="E45" s="176">
        <v>2.9694444965571165E-3</v>
      </c>
      <c r="F45" s="176">
        <v>2.5324043235741556E-4</v>
      </c>
      <c r="G45" s="176">
        <v>1.2736112112179399E-3</v>
      </c>
      <c r="H45" s="176">
        <v>2.0393519662320614E-3</v>
      </c>
      <c r="I45" s="176">
        <v>2.9856481123715639E-3</v>
      </c>
    </row>
    <row r="46" spans="1:10" x14ac:dyDescent="0.2">
      <c r="A46" s="168" t="s">
        <v>37</v>
      </c>
      <c r="B46" s="176">
        <v>2.1578700398094952E-4</v>
      </c>
      <c r="C46" s="176">
        <v>1.5930134395603091E-4</v>
      </c>
      <c r="D46" s="176">
        <v>1.1077668750658631E-4</v>
      </c>
      <c r="E46" s="176">
        <v>4.2420634417794645E-4</v>
      </c>
      <c r="F46" s="176">
        <v>6.3310108089353889E-5</v>
      </c>
      <c r="G46" s="176">
        <v>1.1578283738344908E-4</v>
      </c>
      <c r="H46" s="176">
        <v>1.2745949788950384E-4</v>
      </c>
      <c r="I46" s="176">
        <v>2.9856481705792248E-4</v>
      </c>
    </row>
    <row r="47" spans="1:10" x14ac:dyDescent="0.2">
      <c r="A47" s="223" t="s">
        <v>53</v>
      </c>
      <c r="B47" s="225" t="s">
        <v>1301</v>
      </c>
      <c r="C47" s="226"/>
      <c r="D47" s="226"/>
      <c r="E47" s="226"/>
      <c r="F47" s="226"/>
      <c r="G47" s="226"/>
      <c r="H47" s="226"/>
      <c r="I47" s="226"/>
    </row>
    <row r="48" spans="1:10" x14ac:dyDescent="0.2">
      <c r="A48" s="224"/>
      <c r="B48" s="164">
        <v>1</v>
      </c>
      <c r="C48" s="164">
        <v>2</v>
      </c>
      <c r="D48" s="164">
        <v>3</v>
      </c>
      <c r="E48" s="164">
        <v>4</v>
      </c>
      <c r="F48" s="164">
        <v>5</v>
      </c>
      <c r="G48" s="165">
        <v>6</v>
      </c>
      <c r="H48" s="164">
        <v>7</v>
      </c>
      <c r="I48" s="164">
        <v>8</v>
      </c>
    </row>
    <row r="49" spans="1:9" x14ac:dyDescent="0.2">
      <c r="A49" s="166" t="s">
        <v>17</v>
      </c>
      <c r="B49" s="167"/>
      <c r="C49" s="173">
        <v>1.0267074108123779</v>
      </c>
      <c r="D49" s="167"/>
      <c r="E49" s="167"/>
      <c r="F49" s="167"/>
      <c r="G49" s="167"/>
      <c r="H49" s="173">
        <v>2.030064582824707</v>
      </c>
      <c r="I49" s="173">
        <v>0.13525299727916718</v>
      </c>
    </row>
    <row r="50" spans="1:9" x14ac:dyDescent="0.2">
      <c r="A50" s="168" t="s">
        <v>18</v>
      </c>
      <c r="B50" s="167"/>
      <c r="C50" s="173">
        <v>3.6494216918945312</v>
      </c>
      <c r="D50" s="167"/>
      <c r="E50" s="167"/>
      <c r="F50" s="167"/>
      <c r="G50" s="167"/>
      <c r="H50" s="173">
        <v>4.583345890045166</v>
      </c>
      <c r="I50" s="173">
        <v>1.0925036668777466</v>
      </c>
    </row>
    <row r="51" spans="1:9" x14ac:dyDescent="0.2">
      <c r="A51" s="168" t="s">
        <v>19</v>
      </c>
      <c r="B51" s="167"/>
      <c r="C51" s="173">
        <v>3.1754708290100098</v>
      </c>
      <c r="D51" s="167"/>
      <c r="E51" s="167"/>
      <c r="F51" s="167"/>
      <c r="G51" s="167"/>
      <c r="H51" s="173">
        <v>5.5404629707336426</v>
      </c>
      <c r="I51" s="173">
        <v>0.9168124794960022</v>
      </c>
    </row>
    <row r="52" spans="1:9" x14ac:dyDescent="0.2">
      <c r="A52" s="168" t="s">
        <v>20</v>
      </c>
      <c r="B52" s="169"/>
      <c r="C52" s="174">
        <v>0.24866595864295959</v>
      </c>
      <c r="D52" s="169"/>
      <c r="E52" s="169"/>
      <c r="F52" s="169"/>
      <c r="G52" s="169"/>
      <c r="H52" s="174">
        <v>0.4254269003868103</v>
      </c>
      <c r="I52" s="174">
        <v>2.5346851907670498E-3</v>
      </c>
    </row>
    <row r="53" spans="1:9" x14ac:dyDescent="0.2">
      <c r="A53" s="168" t="s">
        <v>21</v>
      </c>
      <c r="B53" s="170"/>
      <c r="C53" s="175">
        <v>7500</v>
      </c>
      <c r="D53" s="170"/>
      <c r="E53" s="170"/>
      <c r="F53" s="170"/>
      <c r="G53" s="170"/>
      <c r="H53" s="175">
        <v>7500</v>
      </c>
      <c r="I53" s="175">
        <v>7500</v>
      </c>
    </row>
    <row r="54" spans="1:9" x14ac:dyDescent="0.2">
      <c r="A54" s="168" t="s">
        <v>22</v>
      </c>
      <c r="B54" s="171"/>
      <c r="C54" s="176">
        <v>3.4722222480922937E-3</v>
      </c>
      <c r="D54" s="171"/>
      <c r="E54" s="171"/>
      <c r="F54" s="171"/>
      <c r="G54" s="171"/>
      <c r="H54" s="176">
        <v>3.4722222480922937E-3</v>
      </c>
      <c r="I54" s="176">
        <v>3.4722222480922937E-3</v>
      </c>
    </row>
    <row r="55" spans="1:9" x14ac:dyDescent="0.2">
      <c r="A55" s="168" t="s">
        <v>23</v>
      </c>
      <c r="B55" s="170"/>
      <c r="C55" s="175">
        <v>0</v>
      </c>
      <c r="D55" s="170"/>
      <c r="E55" s="170"/>
      <c r="F55" s="170"/>
      <c r="G55" s="170"/>
      <c r="H55" s="175">
        <v>0</v>
      </c>
      <c r="I55" s="175">
        <v>0</v>
      </c>
    </row>
    <row r="56" spans="1:9" x14ac:dyDescent="0.2">
      <c r="A56" s="168" t="s">
        <v>24</v>
      </c>
      <c r="B56" s="171"/>
      <c r="C56" s="176">
        <v>0</v>
      </c>
      <c r="D56" s="171"/>
      <c r="E56" s="171"/>
      <c r="F56" s="171"/>
      <c r="G56" s="171"/>
      <c r="H56" s="176">
        <v>0</v>
      </c>
      <c r="I56" s="176">
        <v>0</v>
      </c>
    </row>
    <row r="57" spans="1:9" x14ac:dyDescent="0.2">
      <c r="A57" s="168" t="s">
        <v>25</v>
      </c>
      <c r="B57" s="170"/>
      <c r="C57" s="175">
        <v>7500</v>
      </c>
      <c r="D57" s="170"/>
      <c r="E57" s="170"/>
      <c r="F57" s="170"/>
      <c r="G57" s="170"/>
      <c r="H57" s="175">
        <v>7500</v>
      </c>
      <c r="I57" s="175">
        <v>7500</v>
      </c>
    </row>
    <row r="58" spans="1:9" x14ac:dyDescent="0.2">
      <c r="A58" s="168" t="s">
        <v>26</v>
      </c>
      <c r="B58" s="170"/>
      <c r="C58" s="175">
        <v>14999</v>
      </c>
      <c r="D58" s="170"/>
      <c r="E58" s="170"/>
      <c r="F58" s="170"/>
      <c r="G58" s="170"/>
      <c r="H58" s="175">
        <v>14999</v>
      </c>
      <c r="I58" s="175">
        <v>14999</v>
      </c>
    </row>
    <row r="59" spans="1:9" x14ac:dyDescent="0.2">
      <c r="A59" s="168" t="s">
        <v>27</v>
      </c>
      <c r="B59" s="169"/>
      <c r="C59" s="174">
        <v>1</v>
      </c>
      <c r="D59" s="169"/>
      <c r="E59" s="169"/>
      <c r="F59" s="169"/>
      <c r="G59" s="169"/>
      <c r="H59" s="174">
        <v>1</v>
      </c>
      <c r="I59" s="174">
        <v>1</v>
      </c>
    </row>
    <row r="60" spans="1:9" x14ac:dyDescent="0.2">
      <c r="A60" s="168" t="s">
        <v>28</v>
      </c>
      <c r="B60" s="169"/>
      <c r="C60" s="174">
        <v>0</v>
      </c>
      <c r="D60" s="169"/>
      <c r="E60" s="169"/>
      <c r="F60" s="169"/>
      <c r="G60" s="169"/>
      <c r="H60" s="174">
        <v>0</v>
      </c>
      <c r="I60" s="174">
        <v>0</v>
      </c>
    </row>
    <row r="61" spans="1:9" x14ac:dyDescent="0.2">
      <c r="A61" s="168" t="s">
        <v>29</v>
      </c>
      <c r="B61" s="170"/>
      <c r="C61" s="175">
        <v>4</v>
      </c>
      <c r="D61" s="170"/>
      <c r="E61" s="170"/>
      <c r="F61" s="170"/>
      <c r="G61" s="170"/>
      <c r="H61" s="175">
        <v>6</v>
      </c>
      <c r="I61" s="175">
        <v>1</v>
      </c>
    </row>
    <row r="62" spans="1:9" x14ac:dyDescent="0.2">
      <c r="A62" s="168" t="s">
        <v>30</v>
      </c>
      <c r="B62" s="170"/>
      <c r="C62" s="175">
        <v>9</v>
      </c>
      <c r="D62" s="170"/>
      <c r="E62" s="170"/>
      <c r="F62" s="170"/>
      <c r="G62" s="170"/>
      <c r="H62" s="175">
        <v>9</v>
      </c>
      <c r="I62" s="175">
        <v>9</v>
      </c>
    </row>
    <row r="63" spans="1:9" x14ac:dyDescent="0.2">
      <c r="A63" s="168" t="s">
        <v>31</v>
      </c>
      <c r="B63" s="169"/>
      <c r="C63" s="174">
        <v>0.4444444477558136</v>
      </c>
      <c r="D63" s="169"/>
      <c r="E63" s="169"/>
      <c r="F63" s="169"/>
      <c r="G63" s="169"/>
      <c r="H63" s="174">
        <v>0.66666668653488159</v>
      </c>
      <c r="I63" s="174">
        <v>0.1111111119389534</v>
      </c>
    </row>
    <row r="64" spans="1:9" x14ac:dyDescent="0.2">
      <c r="A64" s="168" t="s">
        <v>32</v>
      </c>
      <c r="B64" s="172"/>
      <c r="C64" s="177">
        <v>349.06585693359375</v>
      </c>
      <c r="D64" s="172"/>
      <c r="E64" s="172"/>
      <c r="F64" s="172"/>
      <c r="G64" s="172"/>
      <c r="H64" s="177">
        <v>650.7647705078125</v>
      </c>
      <c r="I64" s="177">
        <v>57.727420806884766</v>
      </c>
    </row>
    <row r="65" spans="1:9" x14ac:dyDescent="0.2">
      <c r="A65" s="168" t="s">
        <v>33</v>
      </c>
      <c r="B65" s="170"/>
      <c r="C65" s="175">
        <v>0</v>
      </c>
      <c r="D65" s="170"/>
      <c r="E65" s="170"/>
      <c r="F65" s="170"/>
      <c r="G65" s="170"/>
      <c r="H65" s="175">
        <v>0</v>
      </c>
      <c r="I65" s="175">
        <v>0</v>
      </c>
    </row>
    <row r="66" spans="1:9" x14ac:dyDescent="0.2">
      <c r="A66" s="168" t="s">
        <v>34</v>
      </c>
      <c r="B66" s="170"/>
      <c r="C66" s="175">
        <v>0</v>
      </c>
      <c r="D66" s="170"/>
      <c r="E66" s="170"/>
      <c r="F66" s="170"/>
      <c r="G66" s="170"/>
      <c r="H66" s="175">
        <v>0</v>
      </c>
      <c r="I66" s="175">
        <v>0</v>
      </c>
    </row>
    <row r="67" spans="1:9" x14ac:dyDescent="0.2">
      <c r="A67" s="168" t="s">
        <v>35</v>
      </c>
      <c r="B67" s="170"/>
      <c r="C67" s="175">
        <v>3</v>
      </c>
      <c r="D67" s="170"/>
      <c r="E67" s="170"/>
      <c r="F67" s="170"/>
      <c r="G67" s="170"/>
      <c r="H67" s="175">
        <v>9</v>
      </c>
      <c r="I67" s="175">
        <v>1</v>
      </c>
    </row>
    <row r="68" spans="1:9" x14ac:dyDescent="0.2">
      <c r="A68" s="168" t="s">
        <v>36</v>
      </c>
      <c r="B68" s="171"/>
      <c r="C68" s="176">
        <v>2.9805551748722792E-3</v>
      </c>
      <c r="D68" s="171"/>
      <c r="E68" s="171"/>
      <c r="F68" s="171"/>
      <c r="G68" s="171"/>
      <c r="H68" s="176">
        <v>2.3759249597787857E-3</v>
      </c>
      <c r="I68" s="176">
        <v>3.4717589151114225E-3</v>
      </c>
    </row>
    <row r="69" spans="1:9" x14ac:dyDescent="0.2">
      <c r="A69" s="168" t="s">
        <v>37</v>
      </c>
      <c r="B69" s="171"/>
      <c r="C69" s="176">
        <v>9.9351839162409306E-4</v>
      </c>
      <c r="D69" s="171"/>
      <c r="E69" s="171"/>
      <c r="F69" s="171"/>
      <c r="G69" s="171"/>
      <c r="H69" s="176">
        <v>2.639916492626071E-4</v>
      </c>
      <c r="I69" s="176">
        <v>3.4717589151114225E-3</v>
      </c>
    </row>
    <row r="70" spans="1:9" x14ac:dyDescent="0.2">
      <c r="A70" s="223" t="s">
        <v>57</v>
      </c>
      <c r="B70" s="225" t="s">
        <v>1301</v>
      </c>
      <c r="C70" s="226"/>
      <c r="D70" s="226"/>
      <c r="E70" s="226"/>
      <c r="F70" s="226"/>
      <c r="G70" s="226"/>
      <c r="H70" s="226"/>
      <c r="I70" s="226"/>
    </row>
    <row r="71" spans="1:9" x14ac:dyDescent="0.2">
      <c r="A71" s="224"/>
      <c r="B71" s="164">
        <v>1</v>
      </c>
      <c r="C71" s="164">
        <v>2</v>
      </c>
      <c r="D71" s="164">
        <v>3</v>
      </c>
      <c r="E71" s="164">
        <v>4</v>
      </c>
      <c r="F71" s="164">
        <v>5</v>
      </c>
      <c r="G71" s="165">
        <v>6</v>
      </c>
      <c r="H71" s="164">
        <v>7</v>
      </c>
      <c r="I71" s="164">
        <v>8</v>
      </c>
    </row>
    <row r="72" spans="1:9" x14ac:dyDescent="0.2">
      <c r="A72" s="166" t="s">
        <v>17</v>
      </c>
      <c r="B72" s="173">
        <v>21.383134841918945</v>
      </c>
      <c r="C72" s="173">
        <v>20.661754608154297</v>
      </c>
      <c r="D72" s="173">
        <v>22.896347045898438</v>
      </c>
      <c r="E72" s="173">
        <v>19.984596252441406</v>
      </c>
      <c r="F72" s="173">
        <v>0.88086193799972534</v>
      </c>
      <c r="G72" s="173">
        <v>11.008295059204102</v>
      </c>
      <c r="H72" s="173">
        <v>29.274160385131836</v>
      </c>
      <c r="I72" s="173">
        <v>10.395849227905273</v>
      </c>
    </row>
    <row r="73" spans="1:9" x14ac:dyDescent="0.2">
      <c r="A73" s="168" t="s">
        <v>18</v>
      </c>
      <c r="B73" s="173">
        <v>29.837787628173828</v>
      </c>
      <c r="C73" s="173">
        <v>22.401767730712891</v>
      </c>
      <c r="D73" s="173">
        <v>24.711278915405273</v>
      </c>
      <c r="E73" s="173">
        <v>25.605064392089844</v>
      </c>
      <c r="F73" s="173">
        <v>3.2922666072845459</v>
      </c>
      <c r="G73" s="173">
        <v>13.769321441650391</v>
      </c>
      <c r="H73" s="173">
        <v>31.751510620117188</v>
      </c>
      <c r="I73" s="173">
        <v>12.625217437744141</v>
      </c>
    </row>
    <row r="74" spans="1:9" x14ac:dyDescent="0.2">
      <c r="A74" s="168" t="s">
        <v>19</v>
      </c>
      <c r="B74" s="173">
        <v>36.984897613525391</v>
      </c>
      <c r="C74" s="173">
        <v>28.778369903564453</v>
      </c>
      <c r="D74" s="173">
        <v>54.106052398681641</v>
      </c>
      <c r="E74" s="173">
        <v>43.32232666015625</v>
      </c>
      <c r="F74" s="173">
        <v>3.7950820922851562</v>
      </c>
      <c r="G74" s="173">
        <v>24.823974609375</v>
      </c>
      <c r="H74" s="173">
        <v>47.854667663574219</v>
      </c>
      <c r="I74" s="173">
        <v>24.267276763916016</v>
      </c>
    </row>
    <row r="75" spans="1:9" x14ac:dyDescent="0.2">
      <c r="A75" s="168" t="s">
        <v>20</v>
      </c>
      <c r="B75" s="174">
        <v>0.71065443754196167</v>
      </c>
      <c r="C75" s="174">
        <v>0.91771715879440308</v>
      </c>
      <c r="D75" s="174">
        <v>0.92502665519714355</v>
      </c>
      <c r="E75" s="174">
        <v>0.77539455890655518</v>
      </c>
      <c r="F75" s="174">
        <v>0.2205176055431366</v>
      </c>
      <c r="G75" s="174">
        <v>0.79191452264785767</v>
      </c>
      <c r="H75" s="174">
        <v>0.9207577109336853</v>
      </c>
      <c r="I75" s="174">
        <v>0.81554961204528809</v>
      </c>
    </row>
    <row r="76" spans="1:9" x14ac:dyDescent="0.2">
      <c r="A76" s="168" t="s">
        <v>21</v>
      </c>
      <c r="B76" s="175">
        <v>7400</v>
      </c>
      <c r="C76" s="175">
        <v>7223</v>
      </c>
      <c r="D76" s="175">
        <v>7500</v>
      </c>
      <c r="E76" s="175">
        <v>7417</v>
      </c>
      <c r="F76" s="175">
        <v>7500</v>
      </c>
      <c r="G76" s="175">
        <v>7400</v>
      </c>
      <c r="H76" s="175">
        <v>7500</v>
      </c>
      <c r="I76" s="175">
        <v>7464</v>
      </c>
    </row>
    <row r="77" spans="1:9" x14ac:dyDescent="0.2">
      <c r="A77" s="168" t="s">
        <v>22</v>
      </c>
      <c r="B77" s="176">
        <v>3.4259259700775146E-3</v>
      </c>
      <c r="C77" s="176">
        <v>3.3439816907048225E-3</v>
      </c>
      <c r="D77" s="176">
        <v>3.4722222480922937E-3</v>
      </c>
      <c r="E77" s="176">
        <v>3.4337961114943027E-3</v>
      </c>
      <c r="F77" s="176">
        <v>3.4722222480922937E-3</v>
      </c>
      <c r="G77" s="176">
        <v>3.4259259700775146E-3</v>
      </c>
      <c r="H77" s="176">
        <v>3.4722222480922937E-3</v>
      </c>
      <c r="I77" s="176">
        <v>3.4555555321276188E-3</v>
      </c>
    </row>
    <row r="78" spans="1:9" x14ac:dyDescent="0.2">
      <c r="A78" s="168" t="s">
        <v>23</v>
      </c>
      <c r="B78" s="175">
        <v>100</v>
      </c>
      <c r="C78" s="175">
        <v>277</v>
      </c>
      <c r="D78" s="175">
        <v>0</v>
      </c>
      <c r="E78" s="175">
        <v>83</v>
      </c>
      <c r="F78" s="175">
        <v>0</v>
      </c>
      <c r="G78" s="175">
        <v>100</v>
      </c>
      <c r="H78" s="175">
        <v>0</v>
      </c>
      <c r="I78" s="175">
        <v>36</v>
      </c>
    </row>
    <row r="79" spans="1:9" x14ac:dyDescent="0.2">
      <c r="A79" s="168" t="s">
        <v>24</v>
      </c>
      <c r="B79" s="176">
        <v>4.6296296204673126E-5</v>
      </c>
      <c r="C79" s="176">
        <v>1.2824074656236917E-4</v>
      </c>
      <c r="D79" s="176">
        <v>0</v>
      </c>
      <c r="E79" s="176">
        <v>3.8425925595220178E-5</v>
      </c>
      <c r="F79" s="176">
        <v>0</v>
      </c>
      <c r="G79" s="176">
        <v>4.6296296204673126E-5</v>
      </c>
      <c r="H79" s="176">
        <v>0</v>
      </c>
      <c r="I79" s="176">
        <v>1.6666666851961054E-5</v>
      </c>
    </row>
    <row r="80" spans="1:9" x14ac:dyDescent="0.2">
      <c r="A80" s="168" t="s">
        <v>25</v>
      </c>
      <c r="B80" s="175">
        <v>7500</v>
      </c>
      <c r="C80" s="175">
        <v>7500</v>
      </c>
      <c r="D80" s="175">
        <v>7500</v>
      </c>
      <c r="E80" s="175">
        <v>7500</v>
      </c>
      <c r="F80" s="175">
        <v>7500</v>
      </c>
      <c r="G80" s="175">
        <v>7500</v>
      </c>
      <c r="H80" s="175">
        <v>7500</v>
      </c>
      <c r="I80" s="175">
        <v>7500</v>
      </c>
    </row>
    <row r="81" spans="1:10" x14ac:dyDescent="0.2">
      <c r="A81" s="168" t="s">
        <v>26</v>
      </c>
      <c r="B81" s="175">
        <v>14999</v>
      </c>
      <c r="C81" s="175">
        <v>14999</v>
      </c>
      <c r="D81" s="175">
        <v>14999</v>
      </c>
      <c r="E81" s="175">
        <v>14999</v>
      </c>
      <c r="F81" s="175">
        <v>14999</v>
      </c>
      <c r="G81" s="175">
        <v>14999</v>
      </c>
      <c r="H81" s="175">
        <v>14999</v>
      </c>
      <c r="I81" s="175">
        <v>14999</v>
      </c>
    </row>
    <row r="82" spans="1:10" x14ac:dyDescent="0.2">
      <c r="A82" s="168" t="s">
        <v>27</v>
      </c>
      <c r="B82" s="174">
        <v>0.98666667938232422</v>
      </c>
      <c r="C82" s="174">
        <v>0.96306663751602173</v>
      </c>
      <c r="D82" s="174">
        <v>1</v>
      </c>
      <c r="E82" s="174">
        <v>0.98893332481384277</v>
      </c>
      <c r="F82" s="174">
        <v>1</v>
      </c>
      <c r="G82" s="174">
        <v>0.98666667938232422</v>
      </c>
      <c r="H82" s="174">
        <v>1</v>
      </c>
      <c r="I82" s="174">
        <v>0.99519997835159302</v>
      </c>
      <c r="J82" s="178"/>
    </row>
    <row r="83" spans="1:10" x14ac:dyDescent="0.2">
      <c r="A83" s="168" t="s">
        <v>28</v>
      </c>
      <c r="B83" s="174">
        <v>1.3333333656191826E-2</v>
      </c>
      <c r="C83" s="174">
        <v>3.6933332681655884E-2</v>
      </c>
      <c r="D83" s="174">
        <v>0</v>
      </c>
      <c r="E83" s="174">
        <v>1.1066666804254055E-2</v>
      </c>
      <c r="F83" s="174">
        <v>0</v>
      </c>
      <c r="G83" s="174">
        <v>1.3333333656191826E-2</v>
      </c>
      <c r="H83" s="174">
        <v>0</v>
      </c>
      <c r="I83" s="174">
        <v>4.8000002279877663E-3</v>
      </c>
    </row>
    <row r="84" spans="1:10" x14ac:dyDescent="0.2">
      <c r="A84" s="168" t="s">
        <v>29</v>
      </c>
      <c r="B84" s="175">
        <v>7</v>
      </c>
      <c r="C84" s="175">
        <v>6</v>
      </c>
      <c r="D84" s="175">
        <v>6</v>
      </c>
      <c r="E84" s="175">
        <v>4</v>
      </c>
      <c r="F84" s="175">
        <v>4</v>
      </c>
      <c r="G84" s="175">
        <v>4</v>
      </c>
      <c r="H84" s="175">
        <v>7</v>
      </c>
      <c r="I84" s="175">
        <v>4</v>
      </c>
    </row>
    <row r="85" spans="1:10" x14ac:dyDescent="0.2">
      <c r="A85" s="168" t="s">
        <v>30</v>
      </c>
      <c r="B85" s="175">
        <v>9</v>
      </c>
      <c r="C85" s="175">
        <v>9</v>
      </c>
      <c r="D85" s="175">
        <v>9</v>
      </c>
      <c r="E85" s="175">
        <v>9</v>
      </c>
      <c r="F85" s="175">
        <v>9</v>
      </c>
      <c r="G85" s="175">
        <v>9</v>
      </c>
      <c r="H85" s="175">
        <v>9</v>
      </c>
      <c r="I85" s="175">
        <v>9</v>
      </c>
    </row>
    <row r="86" spans="1:10" x14ac:dyDescent="0.2">
      <c r="A86" s="168" t="s">
        <v>31</v>
      </c>
      <c r="B86" s="174">
        <v>0.77777779102325439</v>
      </c>
      <c r="C86" s="174">
        <v>0.66666668653488159</v>
      </c>
      <c r="D86" s="174">
        <v>0.66666668653488159</v>
      </c>
      <c r="E86" s="174">
        <v>0.4444444477558136</v>
      </c>
      <c r="F86" s="174">
        <v>0.4444444477558136</v>
      </c>
      <c r="G86" s="174">
        <v>0.4444444477558136</v>
      </c>
      <c r="H86" s="174">
        <v>0.77777779102325439</v>
      </c>
      <c r="I86" s="174">
        <v>0.4444444477558136</v>
      </c>
    </row>
    <row r="87" spans="1:10" x14ac:dyDescent="0.2">
      <c r="A87" s="168" t="s">
        <v>32</v>
      </c>
      <c r="B87" s="177">
        <v>6493.5390625</v>
      </c>
      <c r="C87" s="177">
        <v>6227.50390625</v>
      </c>
      <c r="D87" s="177">
        <v>6924.875</v>
      </c>
      <c r="E87" s="177">
        <v>6047.4033203125</v>
      </c>
      <c r="F87" s="177">
        <v>300.15606689453125</v>
      </c>
      <c r="G87" s="177">
        <v>3336.63525390625</v>
      </c>
      <c r="H87" s="177">
        <v>8827.3525390625</v>
      </c>
      <c r="I87" s="177">
        <v>3174.849609375</v>
      </c>
    </row>
    <row r="88" spans="1:10" x14ac:dyDescent="0.2">
      <c r="A88" s="168" t="s">
        <v>33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</row>
    <row r="89" spans="1:10" x14ac:dyDescent="0.2">
      <c r="A89" s="168" t="s">
        <v>34</v>
      </c>
      <c r="B89" s="175">
        <v>0</v>
      </c>
      <c r="C89" s="175">
        <v>0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  <c r="I89" s="175">
        <v>0</v>
      </c>
    </row>
    <row r="90" spans="1:10" x14ac:dyDescent="0.2">
      <c r="A90" s="168" t="s">
        <v>35</v>
      </c>
      <c r="B90" s="175">
        <v>8</v>
      </c>
      <c r="C90" s="175">
        <v>1</v>
      </c>
      <c r="D90" s="175">
        <v>1</v>
      </c>
      <c r="E90" s="175">
        <v>8</v>
      </c>
      <c r="F90" s="175">
        <v>10</v>
      </c>
      <c r="G90" s="175">
        <v>7</v>
      </c>
      <c r="H90" s="175">
        <v>1</v>
      </c>
      <c r="I90" s="175">
        <v>4</v>
      </c>
    </row>
    <row r="91" spans="1:10" x14ac:dyDescent="0.2">
      <c r="A91" s="168" t="s">
        <v>36</v>
      </c>
      <c r="B91" s="176">
        <v>9.3379587633535266E-4</v>
      </c>
      <c r="C91" s="176">
        <v>4.5833236072212458E-5</v>
      </c>
      <c r="D91" s="176">
        <v>1.0000017209677026E-4</v>
      </c>
      <c r="E91" s="176">
        <v>6.9861131487414241E-4</v>
      </c>
      <c r="F91" s="176">
        <v>3.2069443259388208E-3</v>
      </c>
      <c r="G91" s="176">
        <v>5.009255837649107E-4</v>
      </c>
      <c r="H91" s="176">
        <v>5.4629290389129892E-5</v>
      </c>
      <c r="I91" s="176">
        <v>2.6944372802972794E-4</v>
      </c>
    </row>
    <row r="92" spans="1:10" x14ac:dyDescent="0.2">
      <c r="A92" s="168" t="s">
        <v>37</v>
      </c>
      <c r="B92" s="176">
        <v>1.1672448454191908E-4</v>
      </c>
      <c r="C92" s="176">
        <v>4.5833236072212458E-5</v>
      </c>
      <c r="D92" s="176">
        <v>1.0000017209677026E-4</v>
      </c>
      <c r="E92" s="176">
        <v>8.7326414359267801E-5</v>
      </c>
      <c r="F92" s="176">
        <v>3.2069443841464818E-4</v>
      </c>
      <c r="G92" s="176">
        <v>7.1560796641279012E-5</v>
      </c>
      <c r="H92" s="176">
        <v>5.4629290389129892E-5</v>
      </c>
      <c r="I92" s="176">
        <v>6.7360932007431984E-5</v>
      </c>
    </row>
    <row r="93" spans="1:10" x14ac:dyDescent="0.2">
      <c r="A93" s="223" t="s">
        <v>0</v>
      </c>
      <c r="B93" s="225" t="s">
        <v>1301</v>
      </c>
      <c r="C93" s="226"/>
      <c r="D93" s="226"/>
      <c r="E93" s="226"/>
      <c r="F93" s="226"/>
      <c r="G93" s="226"/>
      <c r="H93" s="226"/>
      <c r="I93" s="226"/>
    </row>
    <row r="94" spans="1:10" x14ac:dyDescent="0.2">
      <c r="A94" s="224"/>
      <c r="B94" s="164">
        <v>1</v>
      </c>
      <c r="C94" s="164">
        <v>2</v>
      </c>
      <c r="D94" s="164">
        <v>3</v>
      </c>
      <c r="E94" s="164">
        <v>4</v>
      </c>
      <c r="F94" s="164">
        <v>5</v>
      </c>
      <c r="G94" s="165">
        <v>6</v>
      </c>
      <c r="H94" s="164">
        <v>7</v>
      </c>
      <c r="I94" s="164">
        <v>8</v>
      </c>
    </row>
    <row r="95" spans="1:10" x14ac:dyDescent="0.2">
      <c r="A95" s="166" t="s">
        <v>17</v>
      </c>
      <c r="B95" s="173">
        <v>0.43092188239097595</v>
      </c>
      <c r="C95" s="173">
        <v>0.39651820063591003</v>
      </c>
      <c r="D95" s="173">
        <v>33.337867736816406</v>
      </c>
      <c r="E95" s="173">
        <v>16.839187622070312</v>
      </c>
      <c r="F95" s="173">
        <v>8.9506168365478516</v>
      </c>
      <c r="G95" s="173">
        <v>7.7633342742919922</v>
      </c>
      <c r="H95" s="173">
        <v>3.2022175788879395</v>
      </c>
      <c r="I95" s="173">
        <v>0.45357000827789307</v>
      </c>
    </row>
    <row r="96" spans="1:10" x14ac:dyDescent="0.2">
      <c r="A96" s="168" t="s">
        <v>18</v>
      </c>
      <c r="B96" s="173">
        <v>1.8123687505722046</v>
      </c>
      <c r="C96" s="173">
        <v>2.6360180377960205</v>
      </c>
      <c r="D96" s="173">
        <v>35.227214813232422</v>
      </c>
      <c r="E96" s="173">
        <v>23.262371063232422</v>
      </c>
      <c r="F96" s="173">
        <v>10.709482192993164</v>
      </c>
      <c r="G96" s="173">
        <v>9.7993402481079102</v>
      </c>
      <c r="H96" s="173">
        <v>5.5971202850341797</v>
      </c>
      <c r="I96" s="173">
        <v>1.9721109867095947</v>
      </c>
    </row>
    <row r="97" spans="1:10" x14ac:dyDescent="0.2">
      <c r="A97" s="168" t="s">
        <v>19</v>
      </c>
      <c r="B97" s="173">
        <v>2.3829178810119629</v>
      </c>
      <c r="C97" s="173">
        <v>1.7172954082489014</v>
      </c>
      <c r="D97" s="173">
        <v>43.335323333740234</v>
      </c>
      <c r="E97" s="173">
        <v>27.369241714477539</v>
      </c>
      <c r="F97" s="173">
        <v>13.685207366943359</v>
      </c>
      <c r="G97" s="173">
        <v>16.139425277709961</v>
      </c>
      <c r="H97" s="173">
        <v>5.8725986480712891</v>
      </c>
      <c r="I97" s="173">
        <v>2.3150415420532227</v>
      </c>
    </row>
    <row r="98" spans="1:10" x14ac:dyDescent="0.2">
      <c r="A98" s="168" t="s">
        <v>20</v>
      </c>
      <c r="B98" s="174">
        <v>0.15541622042655945</v>
      </c>
      <c r="C98" s="174">
        <v>9.1515474021434784E-2</v>
      </c>
      <c r="D98" s="174">
        <v>0.94570440053939819</v>
      </c>
      <c r="E98" s="174">
        <v>0.71931695938110352</v>
      </c>
      <c r="F98" s="174">
        <v>0.82122904062271118</v>
      </c>
      <c r="G98" s="174">
        <v>0.77937978506088257</v>
      </c>
      <c r="H98" s="174">
        <v>0.55216115713119507</v>
      </c>
      <c r="I98" s="174">
        <v>0.10378868877887726</v>
      </c>
    </row>
    <row r="99" spans="1:10" x14ac:dyDescent="0.2">
      <c r="A99" s="168" t="s">
        <v>21</v>
      </c>
      <c r="B99" s="175">
        <v>7500</v>
      </c>
      <c r="C99" s="175">
        <v>7500</v>
      </c>
      <c r="D99" s="175">
        <v>7500</v>
      </c>
      <c r="E99" s="175">
        <v>7500</v>
      </c>
      <c r="F99" s="175">
        <v>7164</v>
      </c>
      <c r="G99" s="175">
        <v>7356</v>
      </c>
      <c r="H99" s="175">
        <v>7500</v>
      </c>
      <c r="I99" s="175">
        <v>7500</v>
      </c>
    </row>
    <row r="100" spans="1:10" x14ac:dyDescent="0.2">
      <c r="A100" s="168" t="s">
        <v>22</v>
      </c>
      <c r="B100" s="176">
        <v>3.4722222480922937E-3</v>
      </c>
      <c r="C100" s="176">
        <v>3.4722222480922937E-3</v>
      </c>
      <c r="D100" s="176">
        <v>3.4722222480922937E-3</v>
      </c>
      <c r="E100" s="176">
        <v>3.4722222480922937E-3</v>
      </c>
      <c r="F100" s="176">
        <v>3.3166666980832815E-3</v>
      </c>
      <c r="G100" s="176">
        <v>3.4055553842335939E-3</v>
      </c>
      <c r="H100" s="176">
        <v>3.4722222480922937E-3</v>
      </c>
      <c r="I100" s="176">
        <v>3.4722222480922937E-3</v>
      </c>
    </row>
    <row r="101" spans="1:10" x14ac:dyDescent="0.2">
      <c r="A101" s="168" t="s">
        <v>23</v>
      </c>
      <c r="B101" s="175">
        <v>0</v>
      </c>
      <c r="C101" s="175">
        <v>0</v>
      </c>
      <c r="D101" s="175">
        <v>0</v>
      </c>
      <c r="E101" s="175">
        <v>0</v>
      </c>
      <c r="F101" s="175">
        <v>336</v>
      </c>
      <c r="G101" s="175">
        <v>144</v>
      </c>
      <c r="H101" s="175">
        <v>0</v>
      </c>
      <c r="I101" s="175">
        <v>0</v>
      </c>
    </row>
    <row r="102" spans="1:10" x14ac:dyDescent="0.2">
      <c r="A102" s="168" t="s">
        <v>24</v>
      </c>
      <c r="B102" s="176">
        <v>0</v>
      </c>
      <c r="C102" s="176">
        <v>0</v>
      </c>
      <c r="D102" s="176">
        <v>0</v>
      </c>
      <c r="E102" s="176">
        <v>0</v>
      </c>
      <c r="F102" s="176">
        <v>1.5555555000901222E-4</v>
      </c>
      <c r="G102" s="176">
        <v>6.6666667407844216E-5</v>
      </c>
      <c r="H102" s="176">
        <v>0</v>
      </c>
      <c r="I102" s="176">
        <v>0</v>
      </c>
    </row>
    <row r="103" spans="1:10" x14ac:dyDescent="0.2">
      <c r="A103" s="168" t="s">
        <v>25</v>
      </c>
      <c r="B103" s="175">
        <v>7500</v>
      </c>
      <c r="C103" s="175">
        <v>7500</v>
      </c>
      <c r="D103" s="175">
        <v>7500</v>
      </c>
      <c r="E103" s="175">
        <v>7500</v>
      </c>
      <c r="F103" s="175">
        <v>7500</v>
      </c>
      <c r="G103" s="175">
        <v>7500</v>
      </c>
      <c r="H103" s="175">
        <v>7500</v>
      </c>
      <c r="I103" s="175">
        <v>7500</v>
      </c>
    </row>
    <row r="104" spans="1:10" x14ac:dyDescent="0.2">
      <c r="A104" s="168" t="s">
        <v>26</v>
      </c>
      <c r="B104" s="175">
        <v>14999</v>
      </c>
      <c r="C104" s="175">
        <v>14999</v>
      </c>
      <c r="D104" s="175">
        <v>14999</v>
      </c>
      <c r="E104" s="175">
        <v>14999</v>
      </c>
      <c r="F104" s="175">
        <v>14999</v>
      </c>
      <c r="G104" s="175">
        <v>14999</v>
      </c>
      <c r="H104" s="175">
        <v>14999</v>
      </c>
      <c r="I104" s="175">
        <v>14999</v>
      </c>
    </row>
    <row r="105" spans="1:10" x14ac:dyDescent="0.2">
      <c r="A105" s="168" t="s">
        <v>27</v>
      </c>
      <c r="B105" s="174">
        <v>1</v>
      </c>
      <c r="C105" s="174">
        <v>1</v>
      </c>
      <c r="D105" s="174">
        <v>1</v>
      </c>
      <c r="E105" s="174">
        <v>1</v>
      </c>
      <c r="F105" s="174">
        <v>0.95520001649856567</v>
      </c>
      <c r="G105" s="174">
        <v>0.98079997301101685</v>
      </c>
      <c r="H105" s="174">
        <v>1</v>
      </c>
      <c r="I105" s="174">
        <v>1</v>
      </c>
      <c r="J105" s="178"/>
    </row>
    <row r="106" spans="1:10" x14ac:dyDescent="0.2">
      <c r="A106" s="168" t="s">
        <v>28</v>
      </c>
      <c r="B106" s="174">
        <v>0</v>
      </c>
      <c r="C106" s="174">
        <v>0</v>
      </c>
      <c r="D106" s="174">
        <v>0</v>
      </c>
      <c r="E106" s="174">
        <v>0</v>
      </c>
      <c r="F106" s="174">
        <v>4.479999840259552E-2</v>
      </c>
      <c r="G106" s="174">
        <v>1.9200000911951065E-2</v>
      </c>
      <c r="H106" s="174">
        <v>0</v>
      </c>
      <c r="I106" s="174">
        <v>0</v>
      </c>
    </row>
    <row r="107" spans="1:10" x14ac:dyDescent="0.2">
      <c r="A107" s="168" t="s">
        <v>29</v>
      </c>
      <c r="B107" s="175">
        <v>1</v>
      </c>
      <c r="C107" s="175">
        <v>2</v>
      </c>
      <c r="D107" s="175">
        <v>7</v>
      </c>
      <c r="E107" s="175">
        <v>4</v>
      </c>
      <c r="F107" s="175">
        <v>4</v>
      </c>
      <c r="G107" s="175">
        <v>4</v>
      </c>
      <c r="H107" s="175">
        <v>6</v>
      </c>
      <c r="I107" s="175">
        <v>2</v>
      </c>
    </row>
    <row r="108" spans="1:10" x14ac:dyDescent="0.2">
      <c r="A108" s="168" t="s">
        <v>30</v>
      </c>
      <c r="B108" s="175">
        <v>9</v>
      </c>
      <c r="C108" s="175">
        <v>9</v>
      </c>
      <c r="D108" s="175">
        <v>9</v>
      </c>
      <c r="E108" s="175">
        <v>9</v>
      </c>
      <c r="F108" s="175">
        <v>9</v>
      </c>
      <c r="G108" s="175">
        <v>9</v>
      </c>
      <c r="H108" s="175">
        <v>9</v>
      </c>
      <c r="I108" s="175">
        <v>9</v>
      </c>
    </row>
    <row r="109" spans="1:10" x14ac:dyDescent="0.2">
      <c r="A109" s="168" t="s">
        <v>31</v>
      </c>
      <c r="B109" s="174">
        <v>0.1111111119389534</v>
      </c>
      <c r="C109" s="174">
        <v>0.2222222238779068</v>
      </c>
      <c r="D109" s="174">
        <v>0.77777779102325439</v>
      </c>
      <c r="E109" s="174">
        <v>0.4444444477558136</v>
      </c>
      <c r="F109" s="174">
        <v>0.4444444477558136</v>
      </c>
      <c r="G109" s="174">
        <v>0.4444444477558136</v>
      </c>
      <c r="H109" s="174">
        <v>0.66666668653488159</v>
      </c>
      <c r="I109" s="174">
        <v>0.2222222238779068</v>
      </c>
    </row>
    <row r="110" spans="1:10" x14ac:dyDescent="0.2">
      <c r="A110" s="168" t="s">
        <v>32</v>
      </c>
      <c r="B110" s="177">
        <v>166.87994384765625</v>
      </c>
      <c r="C110" s="177">
        <v>143.87850952148438</v>
      </c>
      <c r="D110" s="177">
        <v>10030.623046875</v>
      </c>
      <c r="E110" s="177">
        <v>5075.03125</v>
      </c>
      <c r="F110" s="177">
        <v>2703.007568359375</v>
      </c>
      <c r="G110" s="177">
        <v>2364.654052734375</v>
      </c>
      <c r="H110" s="177">
        <v>978.81683349609375</v>
      </c>
      <c r="I110" s="177">
        <v>187.35208129882812</v>
      </c>
    </row>
    <row r="111" spans="1:10" x14ac:dyDescent="0.2">
      <c r="A111" s="168" t="s">
        <v>33</v>
      </c>
      <c r="B111" s="175">
        <v>0</v>
      </c>
      <c r="C111" s="175">
        <v>0</v>
      </c>
      <c r="D111" s="175">
        <v>0</v>
      </c>
      <c r="E111" s="175">
        <v>0</v>
      </c>
      <c r="F111" s="175">
        <v>0</v>
      </c>
      <c r="G111" s="175">
        <v>0</v>
      </c>
      <c r="H111" s="175">
        <v>0</v>
      </c>
      <c r="I111" s="175">
        <v>0</v>
      </c>
    </row>
    <row r="112" spans="1:10" x14ac:dyDescent="0.2">
      <c r="A112" s="168" t="s">
        <v>34</v>
      </c>
      <c r="B112" s="175">
        <v>0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</row>
    <row r="113" spans="1:10" x14ac:dyDescent="0.2">
      <c r="A113" s="168" t="s">
        <v>35</v>
      </c>
      <c r="B113" s="175">
        <v>5</v>
      </c>
      <c r="C113" s="175">
        <v>7</v>
      </c>
      <c r="D113" s="175">
        <v>3</v>
      </c>
      <c r="E113" s="175">
        <v>14</v>
      </c>
      <c r="F113" s="175">
        <v>8</v>
      </c>
      <c r="G113" s="175">
        <v>7</v>
      </c>
      <c r="H113" s="175">
        <v>8</v>
      </c>
      <c r="I113" s="175">
        <v>8</v>
      </c>
    </row>
    <row r="114" spans="1:10" x14ac:dyDescent="0.2">
      <c r="A114" s="168" t="s">
        <v>36</v>
      </c>
      <c r="B114" s="176">
        <v>3.3717593178153038E-3</v>
      </c>
      <c r="C114" s="176">
        <v>3.3615741413086653E-3</v>
      </c>
      <c r="D114" s="176">
        <v>1.3749934441875666E-4</v>
      </c>
      <c r="E114" s="176">
        <v>1.0060183703899384E-3</v>
      </c>
      <c r="F114" s="176">
        <v>5.2824057638645172E-4</v>
      </c>
      <c r="G114" s="176">
        <v>5.333328153938055E-4</v>
      </c>
      <c r="H114" s="176">
        <v>1.719443709589541E-3</v>
      </c>
      <c r="I114" s="176">
        <v>3.3541657030582428E-3</v>
      </c>
    </row>
    <row r="115" spans="1:10" x14ac:dyDescent="0.2">
      <c r="A115" s="168" t="s">
        <v>37</v>
      </c>
      <c r="B115" s="176">
        <v>6.7435187520459294E-4</v>
      </c>
      <c r="C115" s="176">
        <v>4.8022487317211926E-4</v>
      </c>
      <c r="D115" s="176">
        <v>4.5833116018911824E-5</v>
      </c>
      <c r="E115" s="176">
        <v>7.1858448791317642E-5</v>
      </c>
      <c r="F115" s="176">
        <v>6.6030072048306465E-5</v>
      </c>
      <c r="G115" s="176">
        <v>7.6190401159692556E-5</v>
      </c>
      <c r="H115" s="176">
        <v>2.1493046369869262E-4</v>
      </c>
      <c r="I115" s="176">
        <v>4.1927071288228035E-4</v>
      </c>
    </row>
    <row r="116" spans="1:10" x14ac:dyDescent="0.2">
      <c r="A116" s="223" t="s">
        <v>58</v>
      </c>
      <c r="B116" s="225" t="s">
        <v>1301</v>
      </c>
      <c r="C116" s="226"/>
      <c r="D116" s="226"/>
      <c r="E116" s="226"/>
      <c r="F116" s="226"/>
      <c r="G116" s="226"/>
      <c r="H116" s="226"/>
      <c r="I116" s="226"/>
    </row>
    <row r="117" spans="1:10" x14ac:dyDescent="0.2">
      <c r="A117" s="224"/>
      <c r="B117" s="164">
        <v>1</v>
      </c>
      <c r="C117" s="164">
        <v>2</v>
      </c>
      <c r="D117" s="164">
        <v>3</v>
      </c>
      <c r="E117" s="164">
        <v>4</v>
      </c>
      <c r="F117" s="164">
        <v>5</v>
      </c>
      <c r="G117" s="165">
        <v>6</v>
      </c>
      <c r="H117" s="164">
        <v>7</v>
      </c>
      <c r="I117" s="164">
        <v>8</v>
      </c>
    </row>
    <row r="118" spans="1:10" x14ac:dyDescent="0.2">
      <c r="A118" s="166" t="s">
        <v>17</v>
      </c>
      <c r="B118" s="173">
        <v>40.973964691162109</v>
      </c>
      <c r="C118" s="173">
        <v>0.81464916467666626</v>
      </c>
      <c r="D118" s="173">
        <v>2.4382076263427734</v>
      </c>
      <c r="E118" s="173">
        <v>0.29946458339691162</v>
      </c>
      <c r="F118" s="173">
        <v>0.78584367036819458</v>
      </c>
      <c r="G118" s="173">
        <v>20.240476608276367</v>
      </c>
      <c r="H118" s="173">
        <v>10.240019798278809</v>
      </c>
      <c r="I118" s="173">
        <v>1.8749507665634155</v>
      </c>
    </row>
    <row r="119" spans="1:10" x14ac:dyDescent="0.2">
      <c r="A119" s="168" t="s">
        <v>18</v>
      </c>
      <c r="B119" s="173">
        <v>41.625663757324219</v>
      </c>
      <c r="C119" s="173">
        <v>3.1651248931884766</v>
      </c>
      <c r="D119" s="173">
        <v>5.6735672950744629</v>
      </c>
      <c r="E119" s="173">
        <v>1.6365764141082764</v>
      </c>
      <c r="F119" s="173">
        <v>4.8969006538391113</v>
      </c>
      <c r="G119" s="173">
        <v>23.750621795654297</v>
      </c>
      <c r="H119" s="173">
        <v>14.100072860717773</v>
      </c>
      <c r="I119" s="173">
        <v>5.6026163101196289</v>
      </c>
    </row>
    <row r="120" spans="1:10" x14ac:dyDescent="0.2">
      <c r="A120" s="168" t="s">
        <v>19</v>
      </c>
      <c r="B120" s="173">
        <v>46.915153503417969</v>
      </c>
      <c r="C120" s="173">
        <v>2.9027085304260254</v>
      </c>
      <c r="D120" s="173">
        <v>6.712369441986084</v>
      </c>
      <c r="E120" s="173">
        <v>1.7790384292602539</v>
      </c>
      <c r="F120" s="173">
        <v>3.1119565963745117</v>
      </c>
      <c r="G120" s="173">
        <v>41.413360595703125</v>
      </c>
      <c r="H120" s="173">
        <v>21.076339721679688</v>
      </c>
      <c r="I120" s="173">
        <v>5.5786118507385254</v>
      </c>
    </row>
    <row r="121" spans="1:10" x14ac:dyDescent="0.2">
      <c r="A121" s="168" t="s">
        <v>20</v>
      </c>
      <c r="B121" s="174">
        <v>0.98412483930587769</v>
      </c>
      <c r="C121" s="174">
        <v>0.18369796872138977</v>
      </c>
      <c r="D121" s="174">
        <v>0.40661686658859253</v>
      </c>
      <c r="E121" s="174">
        <v>6.6168621182441711E-2</v>
      </c>
      <c r="F121" s="174">
        <v>0.12766808271408081</v>
      </c>
      <c r="G121" s="174">
        <v>0.84965312480926514</v>
      </c>
      <c r="H121" s="174">
        <v>0.71958374977111816</v>
      </c>
      <c r="I121" s="174">
        <v>0.30776414275169373</v>
      </c>
    </row>
    <row r="122" spans="1:10" x14ac:dyDescent="0.2">
      <c r="A122" s="168" t="s">
        <v>21</v>
      </c>
      <c r="B122" s="175">
        <v>7500</v>
      </c>
      <c r="C122" s="175">
        <v>7500</v>
      </c>
      <c r="D122" s="175">
        <v>7500</v>
      </c>
      <c r="E122" s="175">
        <v>7500</v>
      </c>
      <c r="F122" s="175">
        <v>7500</v>
      </c>
      <c r="G122" s="175">
        <v>7500</v>
      </c>
      <c r="H122" s="175">
        <v>7500</v>
      </c>
      <c r="I122" s="175">
        <v>7500</v>
      </c>
    </row>
    <row r="123" spans="1:10" x14ac:dyDescent="0.2">
      <c r="A123" s="168" t="s">
        <v>22</v>
      </c>
      <c r="B123" s="176">
        <v>3.4722222480922937E-3</v>
      </c>
      <c r="C123" s="176">
        <v>3.4722222480922937E-3</v>
      </c>
      <c r="D123" s="176">
        <v>3.4722222480922937E-3</v>
      </c>
      <c r="E123" s="176">
        <v>3.4722222480922937E-3</v>
      </c>
      <c r="F123" s="176">
        <v>3.4722222480922937E-3</v>
      </c>
      <c r="G123" s="176">
        <v>3.4722222480922937E-3</v>
      </c>
      <c r="H123" s="176">
        <v>3.4722222480922937E-3</v>
      </c>
      <c r="I123" s="176">
        <v>3.4722222480922937E-3</v>
      </c>
    </row>
    <row r="124" spans="1:10" x14ac:dyDescent="0.2">
      <c r="A124" s="168" t="s">
        <v>23</v>
      </c>
      <c r="B124" s="175">
        <v>0</v>
      </c>
      <c r="C124" s="175">
        <v>0</v>
      </c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</row>
    <row r="125" spans="1:10" x14ac:dyDescent="0.2">
      <c r="A125" s="168" t="s">
        <v>24</v>
      </c>
      <c r="B125" s="176">
        <v>0</v>
      </c>
      <c r="C125" s="176">
        <v>0</v>
      </c>
      <c r="D125" s="176">
        <v>0</v>
      </c>
      <c r="E125" s="176">
        <v>0</v>
      </c>
      <c r="F125" s="176">
        <v>0</v>
      </c>
      <c r="G125" s="176">
        <v>0</v>
      </c>
      <c r="H125" s="176">
        <v>0</v>
      </c>
      <c r="I125" s="176">
        <v>0</v>
      </c>
    </row>
    <row r="126" spans="1:10" x14ac:dyDescent="0.2">
      <c r="A126" s="168" t="s">
        <v>25</v>
      </c>
      <c r="B126" s="175">
        <v>7500</v>
      </c>
      <c r="C126" s="175">
        <v>7500</v>
      </c>
      <c r="D126" s="175">
        <v>7500</v>
      </c>
      <c r="E126" s="175">
        <v>7500</v>
      </c>
      <c r="F126" s="175">
        <v>7500</v>
      </c>
      <c r="G126" s="175">
        <v>7500</v>
      </c>
      <c r="H126" s="175">
        <v>7500</v>
      </c>
      <c r="I126" s="175">
        <v>7500</v>
      </c>
    </row>
    <row r="127" spans="1:10" x14ac:dyDescent="0.2">
      <c r="A127" s="168" t="s">
        <v>26</v>
      </c>
      <c r="B127" s="175">
        <v>14999</v>
      </c>
      <c r="C127" s="175">
        <v>14999</v>
      </c>
      <c r="D127" s="175">
        <v>14999</v>
      </c>
      <c r="E127" s="175">
        <v>14999</v>
      </c>
      <c r="F127" s="175">
        <v>14999</v>
      </c>
      <c r="G127" s="175">
        <v>14999</v>
      </c>
      <c r="H127" s="175">
        <v>14999</v>
      </c>
      <c r="I127" s="175">
        <v>14999</v>
      </c>
    </row>
    <row r="128" spans="1:10" x14ac:dyDescent="0.2">
      <c r="A128" s="168" t="s">
        <v>27</v>
      </c>
      <c r="B128" s="174">
        <v>1</v>
      </c>
      <c r="C128" s="174">
        <v>1</v>
      </c>
      <c r="D128" s="174">
        <v>1</v>
      </c>
      <c r="E128" s="174">
        <v>1</v>
      </c>
      <c r="F128" s="174">
        <v>1</v>
      </c>
      <c r="G128" s="174">
        <v>1</v>
      </c>
      <c r="H128" s="174">
        <v>1</v>
      </c>
      <c r="I128" s="174">
        <v>1</v>
      </c>
      <c r="J128" s="178"/>
    </row>
    <row r="129" spans="1:9" x14ac:dyDescent="0.2">
      <c r="A129" s="168" t="s">
        <v>28</v>
      </c>
      <c r="B129" s="174">
        <v>0</v>
      </c>
      <c r="C129" s="174">
        <v>0</v>
      </c>
      <c r="D129" s="174">
        <v>0</v>
      </c>
      <c r="E129" s="174">
        <v>0</v>
      </c>
      <c r="F129" s="174">
        <v>0</v>
      </c>
      <c r="G129" s="174">
        <v>0</v>
      </c>
      <c r="H129" s="174">
        <v>0</v>
      </c>
      <c r="I129" s="174">
        <v>0</v>
      </c>
    </row>
    <row r="130" spans="1:9" x14ac:dyDescent="0.2">
      <c r="A130" s="168" t="s">
        <v>29</v>
      </c>
      <c r="B130" s="175">
        <v>4</v>
      </c>
      <c r="C130" s="175">
        <v>4</v>
      </c>
      <c r="D130" s="175">
        <v>7</v>
      </c>
      <c r="E130" s="175">
        <v>1</v>
      </c>
      <c r="F130" s="175">
        <v>2</v>
      </c>
      <c r="G130" s="175">
        <v>6</v>
      </c>
      <c r="H130" s="175">
        <v>6</v>
      </c>
      <c r="I130" s="175">
        <v>5</v>
      </c>
    </row>
    <row r="131" spans="1:9" x14ac:dyDescent="0.2">
      <c r="A131" s="168" t="s">
        <v>30</v>
      </c>
      <c r="B131" s="175">
        <v>9</v>
      </c>
      <c r="C131" s="175">
        <v>9</v>
      </c>
      <c r="D131" s="175">
        <v>9</v>
      </c>
      <c r="E131" s="175">
        <v>9</v>
      </c>
      <c r="F131" s="175">
        <v>9</v>
      </c>
      <c r="G131" s="175">
        <v>9</v>
      </c>
      <c r="H131" s="175">
        <v>9</v>
      </c>
      <c r="I131" s="175">
        <v>9</v>
      </c>
    </row>
    <row r="132" spans="1:9" x14ac:dyDescent="0.2">
      <c r="A132" s="168" t="s">
        <v>31</v>
      </c>
      <c r="B132" s="174">
        <v>0.4444444477558136</v>
      </c>
      <c r="C132" s="174">
        <v>0.4444444477558136</v>
      </c>
      <c r="D132" s="174">
        <v>0.77777779102325439</v>
      </c>
      <c r="E132" s="174">
        <v>0.1111111119389534</v>
      </c>
      <c r="F132" s="174">
        <v>0.2222222238779068</v>
      </c>
      <c r="G132" s="174">
        <v>0.66666668653488159</v>
      </c>
      <c r="H132" s="174">
        <v>0.66666668653488159</v>
      </c>
      <c r="I132" s="174">
        <v>0.55555558204650879</v>
      </c>
    </row>
    <row r="133" spans="1:9" x14ac:dyDescent="0.2">
      <c r="A133" s="168" t="s">
        <v>32</v>
      </c>
      <c r="B133" s="177">
        <v>12331.4140625</v>
      </c>
      <c r="C133" s="177">
        <v>280.11279296875</v>
      </c>
      <c r="D133" s="177">
        <v>763.5177001953125</v>
      </c>
      <c r="E133" s="177">
        <v>117.75328063964844</v>
      </c>
      <c r="F133" s="177">
        <v>259.61309814453125</v>
      </c>
      <c r="G133" s="177">
        <v>6096.3876953125</v>
      </c>
      <c r="H133" s="177">
        <v>3104.264892578125</v>
      </c>
      <c r="I133" s="177">
        <v>596.15545654296875</v>
      </c>
    </row>
    <row r="134" spans="1:9" x14ac:dyDescent="0.2">
      <c r="A134" s="168" t="s">
        <v>33</v>
      </c>
      <c r="B134" s="175">
        <v>0</v>
      </c>
      <c r="C134" s="175">
        <v>0</v>
      </c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</row>
    <row r="135" spans="1:9" x14ac:dyDescent="0.2">
      <c r="A135" s="168" t="s">
        <v>34</v>
      </c>
      <c r="B135" s="175">
        <v>0</v>
      </c>
      <c r="C135" s="175">
        <v>0</v>
      </c>
      <c r="D135" s="175">
        <v>0</v>
      </c>
      <c r="E135" s="175">
        <v>0</v>
      </c>
      <c r="F135" s="175">
        <v>0</v>
      </c>
      <c r="G135" s="175">
        <v>0</v>
      </c>
      <c r="H135" s="175">
        <v>0</v>
      </c>
      <c r="I135" s="175">
        <v>0</v>
      </c>
    </row>
    <row r="136" spans="1:9" x14ac:dyDescent="0.2">
      <c r="A136" s="168" t="s">
        <v>35</v>
      </c>
      <c r="B136" s="175">
        <v>0</v>
      </c>
      <c r="C136" s="175">
        <v>3</v>
      </c>
      <c r="D136" s="175">
        <v>15</v>
      </c>
      <c r="E136" s="175">
        <v>2</v>
      </c>
      <c r="F136" s="175">
        <v>5</v>
      </c>
      <c r="G136" s="175">
        <v>7</v>
      </c>
      <c r="H136" s="175">
        <v>6</v>
      </c>
      <c r="I136" s="175">
        <v>7</v>
      </c>
    </row>
    <row r="137" spans="1:9" x14ac:dyDescent="0.2">
      <c r="A137" s="168" t="s">
        <v>36</v>
      </c>
      <c r="B137" s="176">
        <v>0</v>
      </c>
      <c r="C137" s="176">
        <v>3.2574066426604986E-3</v>
      </c>
      <c r="D137" s="176">
        <v>2.3277776781469584E-3</v>
      </c>
      <c r="E137" s="176">
        <v>3.471295814961195E-3</v>
      </c>
      <c r="F137" s="176">
        <v>3.3212958369404078E-3</v>
      </c>
      <c r="G137" s="176">
        <v>4.1851750575006008E-4</v>
      </c>
      <c r="H137" s="176">
        <v>9.2823983868584037E-4</v>
      </c>
      <c r="I137" s="176">
        <v>2.617591992020607E-3</v>
      </c>
    </row>
    <row r="138" spans="1:9" x14ac:dyDescent="0.2">
      <c r="A138" s="168" t="s">
        <v>37</v>
      </c>
      <c r="B138" s="176">
        <v>0</v>
      </c>
      <c r="C138" s="176">
        <v>1.085802330635488E-3</v>
      </c>
      <c r="D138" s="176">
        <v>1.5518518921453506E-4</v>
      </c>
      <c r="E138" s="176">
        <v>1.7356479074805975E-3</v>
      </c>
      <c r="F138" s="176">
        <v>6.64259132463485E-4</v>
      </c>
      <c r="G138" s="176">
        <v>5.9788217185996473E-5</v>
      </c>
      <c r="H138" s="176">
        <v>1.5470663493033499E-4</v>
      </c>
      <c r="I138" s="176">
        <v>3.739417006727308E-4</v>
      </c>
    </row>
    <row r="139" spans="1:9" x14ac:dyDescent="0.2">
      <c r="A139" s="223" t="s">
        <v>59</v>
      </c>
      <c r="B139" s="225" t="s">
        <v>1301</v>
      </c>
      <c r="C139" s="226"/>
      <c r="D139" s="226"/>
      <c r="E139" s="226"/>
      <c r="F139" s="226"/>
      <c r="G139" s="226"/>
      <c r="H139" s="226"/>
      <c r="I139" s="226"/>
    </row>
    <row r="140" spans="1:9" x14ac:dyDescent="0.2">
      <c r="A140" s="224"/>
      <c r="B140" s="164">
        <v>1</v>
      </c>
      <c r="C140" s="164">
        <v>2</v>
      </c>
      <c r="D140" s="164">
        <v>3</v>
      </c>
      <c r="E140" s="164">
        <v>4</v>
      </c>
      <c r="F140" s="164">
        <v>5</v>
      </c>
      <c r="G140" s="165">
        <v>6</v>
      </c>
      <c r="H140" s="164">
        <v>7</v>
      </c>
      <c r="I140" s="164">
        <v>8</v>
      </c>
    </row>
    <row r="141" spans="1:9" x14ac:dyDescent="0.2">
      <c r="A141" s="166" t="s">
        <v>17</v>
      </c>
      <c r="B141" s="173">
        <v>14.662943840026855</v>
      </c>
      <c r="C141" s="173">
        <v>2.4314005374908447</v>
      </c>
      <c r="D141" s="173">
        <v>35.872489929199219</v>
      </c>
      <c r="E141" s="173">
        <v>3.317326545715332</v>
      </c>
      <c r="F141" s="173">
        <v>28.605363845825195</v>
      </c>
      <c r="G141" s="173">
        <v>26.828828811645508</v>
      </c>
      <c r="H141" s="173">
        <v>5.838040828704834</v>
      </c>
      <c r="I141" s="173">
        <v>14.470485687255859</v>
      </c>
    </row>
    <row r="142" spans="1:9" x14ac:dyDescent="0.2">
      <c r="A142" s="168" t="s">
        <v>18</v>
      </c>
      <c r="B142" s="173">
        <v>15.812589645385742</v>
      </c>
      <c r="C142" s="173">
        <v>8.293060302734375</v>
      </c>
      <c r="D142" s="173">
        <v>36.425682067871094</v>
      </c>
      <c r="E142" s="173">
        <v>6.7428817749023438</v>
      </c>
      <c r="F142" s="173">
        <v>31.025213241577148</v>
      </c>
      <c r="G142" s="173">
        <v>27.790105819702148</v>
      </c>
      <c r="H142" s="173">
        <v>12.041558265686035</v>
      </c>
      <c r="I142" s="173">
        <v>18.95252799987793</v>
      </c>
    </row>
    <row r="143" spans="1:9" x14ac:dyDescent="0.2">
      <c r="A143" s="168" t="s">
        <v>19</v>
      </c>
      <c r="B143" s="173">
        <v>20.090044021606445</v>
      </c>
      <c r="C143" s="173">
        <v>7.0794801712036133</v>
      </c>
      <c r="D143" s="173">
        <v>50.291152954101562</v>
      </c>
      <c r="E143" s="173">
        <v>8.2971820831298828</v>
      </c>
      <c r="F143" s="173">
        <v>30.207767486572266</v>
      </c>
      <c r="G143" s="173">
        <v>50.078945159912109</v>
      </c>
      <c r="H143" s="173">
        <v>7.9728837013244629</v>
      </c>
      <c r="I143" s="173">
        <v>22.453340530395508</v>
      </c>
    </row>
    <row r="144" spans="1:9" x14ac:dyDescent="0.2">
      <c r="A144" s="168" t="s">
        <v>20</v>
      </c>
      <c r="B144" s="174">
        <v>0.92529350519180298</v>
      </c>
      <c r="C144" s="174">
        <v>0.27067768573760986</v>
      </c>
      <c r="D144" s="174">
        <v>0.98465847969055176</v>
      </c>
      <c r="E144" s="174">
        <v>0.46958377957344055</v>
      </c>
      <c r="F144" s="174">
        <v>0.9206157922744751</v>
      </c>
      <c r="G144" s="174">
        <v>0.96240389347076416</v>
      </c>
      <c r="H144" s="174">
        <v>0.4639609158039093</v>
      </c>
      <c r="I144" s="174">
        <v>0.75716578960418701</v>
      </c>
    </row>
    <row r="145" spans="1:10" x14ac:dyDescent="0.2">
      <c r="A145" s="168" t="s">
        <v>21</v>
      </c>
      <c r="B145" s="175">
        <v>7500</v>
      </c>
      <c r="C145" s="175">
        <v>7500</v>
      </c>
      <c r="D145" s="175">
        <v>7500</v>
      </c>
      <c r="E145" s="175">
        <v>7500</v>
      </c>
      <c r="F145" s="175">
        <v>7474</v>
      </c>
      <c r="G145" s="175">
        <v>7026</v>
      </c>
      <c r="H145" s="175">
        <v>7371</v>
      </c>
      <c r="I145" s="175">
        <v>7470</v>
      </c>
    </row>
    <row r="146" spans="1:10" x14ac:dyDescent="0.2">
      <c r="A146" s="168" t="s">
        <v>22</v>
      </c>
      <c r="B146" s="176">
        <v>3.4722222480922937E-3</v>
      </c>
      <c r="C146" s="176">
        <v>3.4722222480922937E-3</v>
      </c>
      <c r="D146" s="176">
        <v>3.4722222480922937E-3</v>
      </c>
      <c r="E146" s="176">
        <v>3.4722222480922937E-3</v>
      </c>
      <c r="F146" s="176">
        <v>3.4601851366460323E-3</v>
      </c>
      <c r="G146" s="176">
        <v>3.2527779694646597E-3</v>
      </c>
      <c r="H146" s="176">
        <v>3.4125000238418579E-3</v>
      </c>
      <c r="I146" s="176">
        <v>3.4583332017064095E-3</v>
      </c>
    </row>
    <row r="147" spans="1:10" x14ac:dyDescent="0.2">
      <c r="A147" s="168" t="s">
        <v>23</v>
      </c>
      <c r="B147" s="175">
        <v>0</v>
      </c>
      <c r="C147" s="175">
        <v>0</v>
      </c>
      <c r="D147" s="175">
        <v>0</v>
      </c>
      <c r="E147" s="175">
        <v>0</v>
      </c>
      <c r="F147" s="175">
        <v>26</v>
      </c>
      <c r="G147" s="175">
        <v>474</v>
      </c>
      <c r="H147" s="175">
        <v>129</v>
      </c>
      <c r="I147" s="175">
        <v>30</v>
      </c>
    </row>
    <row r="148" spans="1:10" x14ac:dyDescent="0.2">
      <c r="A148" s="168" t="s">
        <v>24</v>
      </c>
      <c r="B148" s="176">
        <v>0</v>
      </c>
      <c r="C148" s="176">
        <v>0</v>
      </c>
      <c r="D148" s="176">
        <v>0</v>
      </c>
      <c r="E148" s="176">
        <v>0</v>
      </c>
      <c r="F148" s="176">
        <v>1.2037036867695861E-5</v>
      </c>
      <c r="G148" s="176">
        <v>2.1944443869870156E-4</v>
      </c>
      <c r="H148" s="176">
        <v>5.9722220612457022E-5</v>
      </c>
      <c r="I148" s="176">
        <v>1.3888889043300878E-5</v>
      </c>
    </row>
    <row r="149" spans="1:10" x14ac:dyDescent="0.2">
      <c r="A149" s="168" t="s">
        <v>25</v>
      </c>
      <c r="B149" s="175">
        <v>7500</v>
      </c>
      <c r="C149" s="175">
        <v>7500</v>
      </c>
      <c r="D149" s="175">
        <v>7500</v>
      </c>
      <c r="E149" s="175">
        <v>7500</v>
      </c>
      <c r="F149" s="175">
        <v>7500</v>
      </c>
      <c r="G149" s="175">
        <v>7500</v>
      </c>
      <c r="H149" s="175">
        <v>7500</v>
      </c>
      <c r="I149" s="175">
        <v>7500</v>
      </c>
    </row>
    <row r="150" spans="1:10" x14ac:dyDescent="0.2">
      <c r="A150" s="168" t="s">
        <v>26</v>
      </c>
      <c r="B150" s="175">
        <v>14999</v>
      </c>
      <c r="C150" s="175">
        <v>14999</v>
      </c>
      <c r="D150" s="175">
        <v>14999</v>
      </c>
      <c r="E150" s="175">
        <v>14999</v>
      </c>
      <c r="F150" s="175">
        <v>14999</v>
      </c>
      <c r="G150" s="175">
        <v>14999</v>
      </c>
      <c r="H150" s="175">
        <v>14999</v>
      </c>
      <c r="I150" s="175">
        <v>14999</v>
      </c>
    </row>
    <row r="151" spans="1:10" x14ac:dyDescent="0.2">
      <c r="A151" s="168" t="s">
        <v>27</v>
      </c>
      <c r="B151" s="174">
        <v>1</v>
      </c>
      <c r="C151" s="174">
        <v>1</v>
      </c>
      <c r="D151" s="174">
        <v>1</v>
      </c>
      <c r="E151" s="174">
        <v>1</v>
      </c>
      <c r="F151" s="174">
        <v>0.99653333425521851</v>
      </c>
      <c r="G151" s="174">
        <v>0.93680000305175781</v>
      </c>
      <c r="H151" s="174">
        <v>0.98280000686645508</v>
      </c>
      <c r="I151" s="174">
        <v>0.99599999189376831</v>
      </c>
      <c r="J151" s="178"/>
    </row>
    <row r="152" spans="1:10" x14ac:dyDescent="0.2">
      <c r="A152" s="168" t="s">
        <v>28</v>
      </c>
      <c r="B152" s="174">
        <v>0</v>
      </c>
      <c r="C152" s="174">
        <v>0</v>
      </c>
      <c r="D152" s="174">
        <v>0</v>
      </c>
      <c r="E152" s="174">
        <v>0</v>
      </c>
      <c r="F152" s="174">
        <v>3.4666666761040688E-3</v>
      </c>
      <c r="G152" s="174">
        <v>6.3199996948242188E-2</v>
      </c>
      <c r="H152" s="174">
        <v>1.7200000584125519E-2</v>
      </c>
      <c r="I152" s="174">
        <v>4.0000001899898052E-3</v>
      </c>
    </row>
    <row r="153" spans="1:10" x14ac:dyDescent="0.2">
      <c r="A153" s="168" t="s">
        <v>29</v>
      </c>
      <c r="B153" s="175">
        <v>4</v>
      </c>
      <c r="C153" s="175">
        <v>6</v>
      </c>
      <c r="D153" s="175">
        <v>7</v>
      </c>
      <c r="E153" s="175">
        <v>4</v>
      </c>
      <c r="F153" s="175">
        <v>7</v>
      </c>
      <c r="G153" s="175">
        <v>4</v>
      </c>
      <c r="H153" s="175">
        <v>7</v>
      </c>
      <c r="I153" s="175">
        <v>7</v>
      </c>
    </row>
    <row r="154" spans="1:10" x14ac:dyDescent="0.2">
      <c r="A154" s="168" t="s">
        <v>30</v>
      </c>
      <c r="B154" s="175">
        <v>9</v>
      </c>
      <c r="C154" s="175">
        <v>9</v>
      </c>
      <c r="D154" s="175">
        <v>9</v>
      </c>
      <c r="E154" s="175">
        <v>9</v>
      </c>
      <c r="F154" s="175">
        <v>9</v>
      </c>
      <c r="G154" s="175">
        <v>9</v>
      </c>
      <c r="H154" s="175">
        <v>9</v>
      </c>
      <c r="I154" s="175">
        <v>9</v>
      </c>
    </row>
    <row r="155" spans="1:10" x14ac:dyDescent="0.2">
      <c r="A155" s="168" t="s">
        <v>31</v>
      </c>
      <c r="B155" s="174">
        <v>0.4444444477558136</v>
      </c>
      <c r="C155" s="174">
        <v>0.66666668653488159</v>
      </c>
      <c r="D155" s="174">
        <v>0.77777779102325439</v>
      </c>
      <c r="E155" s="174">
        <v>0.4444444477558136</v>
      </c>
      <c r="F155" s="174">
        <v>0.77777779102325439</v>
      </c>
      <c r="G155" s="174">
        <v>0.4444444477558136</v>
      </c>
      <c r="H155" s="174">
        <v>0.77777779102325439</v>
      </c>
      <c r="I155" s="174">
        <v>0.77777779102325439</v>
      </c>
    </row>
    <row r="156" spans="1:10" x14ac:dyDescent="0.2">
      <c r="A156" s="168" t="s">
        <v>32</v>
      </c>
      <c r="B156" s="177">
        <v>4420.978515625</v>
      </c>
      <c r="C156" s="177">
        <v>763.05999755859375</v>
      </c>
      <c r="D156" s="177">
        <v>10808.9306640625</v>
      </c>
      <c r="E156" s="177">
        <v>1031.799072265625</v>
      </c>
      <c r="F156" s="177">
        <v>8622.0703125</v>
      </c>
      <c r="G156" s="177">
        <v>8096.82958984375</v>
      </c>
      <c r="H156" s="177">
        <v>1791.853515625</v>
      </c>
      <c r="I156" s="177">
        <v>4375.6904296875</v>
      </c>
    </row>
    <row r="157" spans="1:10" x14ac:dyDescent="0.2">
      <c r="A157" s="168" t="s">
        <v>33</v>
      </c>
      <c r="B157" s="175">
        <v>0</v>
      </c>
      <c r="C157" s="175">
        <v>0</v>
      </c>
      <c r="D157" s="175">
        <v>0</v>
      </c>
      <c r="E157" s="175">
        <v>0</v>
      </c>
      <c r="F157" s="175">
        <v>0</v>
      </c>
      <c r="G157" s="175">
        <v>0</v>
      </c>
      <c r="H157" s="175">
        <v>0</v>
      </c>
      <c r="I157" s="175">
        <v>0</v>
      </c>
    </row>
    <row r="158" spans="1:10" x14ac:dyDescent="0.2">
      <c r="A158" s="168" t="s">
        <v>34</v>
      </c>
      <c r="B158" s="175">
        <v>0</v>
      </c>
      <c r="C158" s="175">
        <v>0</v>
      </c>
      <c r="D158" s="175">
        <v>0</v>
      </c>
      <c r="E158" s="175">
        <v>0</v>
      </c>
      <c r="F158" s="175">
        <v>0</v>
      </c>
      <c r="G158" s="175">
        <v>0</v>
      </c>
      <c r="H158" s="175">
        <v>0</v>
      </c>
      <c r="I158" s="175">
        <v>0</v>
      </c>
    </row>
    <row r="159" spans="1:10" x14ac:dyDescent="0.2">
      <c r="A159" s="168" t="s">
        <v>35</v>
      </c>
      <c r="B159" s="175">
        <v>3</v>
      </c>
      <c r="C159" s="175">
        <v>8</v>
      </c>
      <c r="D159" s="175">
        <v>0</v>
      </c>
      <c r="E159" s="175">
        <v>8</v>
      </c>
      <c r="F159" s="175">
        <v>3</v>
      </c>
      <c r="G159" s="175">
        <v>0</v>
      </c>
      <c r="H159" s="175">
        <v>5</v>
      </c>
      <c r="I159" s="175">
        <v>11</v>
      </c>
    </row>
    <row r="160" spans="1:10" x14ac:dyDescent="0.2">
      <c r="A160" s="168" t="s">
        <v>36</v>
      </c>
      <c r="B160" s="176">
        <v>2.4259283964056522E-4</v>
      </c>
      <c r="C160" s="176">
        <v>3.0287036206573248E-3</v>
      </c>
      <c r="D160" s="176">
        <v>0</v>
      </c>
      <c r="E160" s="176">
        <v>2.0388881675899029E-3</v>
      </c>
      <c r="F160" s="176">
        <v>1.666669559199363E-4</v>
      </c>
      <c r="G160" s="176">
        <v>0</v>
      </c>
      <c r="H160" s="176">
        <v>2.1791663020849228E-3</v>
      </c>
      <c r="I160" s="176">
        <v>9.3564775306731462E-4</v>
      </c>
    </row>
    <row r="161" spans="1:10" x14ac:dyDescent="0.2">
      <c r="A161" s="168" t="s">
        <v>37</v>
      </c>
      <c r="B161" s="176">
        <v>8.0864279880188406E-5</v>
      </c>
      <c r="C161" s="176">
        <v>3.785879525821656E-4</v>
      </c>
      <c r="D161" s="176">
        <v>0</v>
      </c>
      <c r="E161" s="176">
        <v>2.5486102094873786E-4</v>
      </c>
      <c r="F161" s="176">
        <v>5.5555650760652497E-5</v>
      </c>
      <c r="G161" s="176">
        <v>0</v>
      </c>
      <c r="H161" s="176">
        <v>4.3583326623775065E-4</v>
      </c>
      <c r="I161" s="176">
        <v>8.5058883996680379E-5</v>
      </c>
    </row>
    <row r="162" spans="1:10" x14ac:dyDescent="0.2">
      <c r="A162" s="223" t="s">
        <v>60</v>
      </c>
      <c r="B162" s="225" t="s">
        <v>1301</v>
      </c>
      <c r="C162" s="226"/>
      <c r="D162" s="226"/>
      <c r="E162" s="226"/>
      <c r="F162" s="226"/>
      <c r="G162" s="226"/>
      <c r="H162" s="226"/>
      <c r="I162" s="226"/>
    </row>
    <row r="163" spans="1:10" x14ac:dyDescent="0.2">
      <c r="A163" s="224"/>
      <c r="B163" s="164">
        <v>1</v>
      </c>
      <c r="C163" s="164">
        <v>2</v>
      </c>
      <c r="D163" s="164">
        <v>3</v>
      </c>
      <c r="E163" s="164">
        <v>4</v>
      </c>
      <c r="F163" s="164">
        <v>5</v>
      </c>
      <c r="G163" s="165">
        <v>6</v>
      </c>
      <c r="H163" s="164">
        <v>7</v>
      </c>
      <c r="I163" s="164">
        <v>8</v>
      </c>
    </row>
    <row r="164" spans="1:10" x14ac:dyDescent="0.2">
      <c r="A164" s="166" t="s">
        <v>17</v>
      </c>
      <c r="B164" s="173">
        <v>5.0039515495300293</v>
      </c>
      <c r="C164" s="173">
        <v>22.664756774902344</v>
      </c>
      <c r="D164" s="173">
        <v>17.834409713745117</v>
      </c>
      <c r="E164" s="173">
        <v>33.962001800537109</v>
      </c>
      <c r="F164" s="173">
        <v>32.630928039550781</v>
      </c>
      <c r="G164" s="173">
        <v>13.569873809814453</v>
      </c>
      <c r="H164" s="173">
        <v>10.62608814239502</v>
      </c>
      <c r="I164" s="173">
        <v>5.0341358184814453</v>
      </c>
    </row>
    <row r="165" spans="1:10" x14ac:dyDescent="0.2">
      <c r="A165" s="168" t="s">
        <v>18</v>
      </c>
      <c r="B165" s="173">
        <v>8.3983173370361328</v>
      </c>
      <c r="C165" s="173">
        <v>24.125228881835938</v>
      </c>
      <c r="D165" s="173">
        <v>21.065162658691406</v>
      </c>
      <c r="E165" s="173">
        <v>34.318180084228516</v>
      </c>
      <c r="F165" s="173">
        <v>35.484268188476562</v>
      </c>
      <c r="G165" s="173">
        <v>16.620748519897461</v>
      </c>
      <c r="H165" s="173">
        <v>18.320646286010742</v>
      </c>
      <c r="I165" s="173">
        <v>9.1688127517700195</v>
      </c>
    </row>
    <row r="166" spans="1:10" x14ac:dyDescent="0.2">
      <c r="A166" s="168" t="s">
        <v>19</v>
      </c>
      <c r="B166" s="173">
        <v>10.148862838745117</v>
      </c>
      <c r="C166" s="173">
        <v>31.539026260375977</v>
      </c>
      <c r="D166" s="173">
        <v>28.720041275024414</v>
      </c>
      <c r="E166" s="173">
        <v>54.681159973144531</v>
      </c>
      <c r="F166" s="173">
        <v>40.249767303466797</v>
      </c>
      <c r="G166" s="173">
        <v>19.490573883056641</v>
      </c>
      <c r="H166" s="173">
        <v>21.9366455078125</v>
      </c>
      <c r="I166" s="173">
        <v>15.180214881896973</v>
      </c>
    </row>
    <row r="167" spans="1:10" x14ac:dyDescent="0.2">
      <c r="A167" s="168" t="s">
        <v>20</v>
      </c>
      <c r="B167" s="174">
        <v>0.58193308115005493</v>
      </c>
      <c r="C167" s="174">
        <v>0.93562769889831543</v>
      </c>
      <c r="D167" s="174">
        <v>0.84280532598495483</v>
      </c>
      <c r="E167" s="174">
        <v>0.98946106433868408</v>
      </c>
      <c r="F167" s="174">
        <v>0.91752439737319946</v>
      </c>
      <c r="G167" s="174">
        <v>0.80442905426025391</v>
      </c>
      <c r="H167" s="174">
        <v>0.55795598030090332</v>
      </c>
      <c r="I167" s="174">
        <v>0.53241729736328125</v>
      </c>
    </row>
    <row r="168" spans="1:10" x14ac:dyDescent="0.2">
      <c r="A168" s="168" t="s">
        <v>21</v>
      </c>
      <c r="B168" s="175">
        <v>7443</v>
      </c>
      <c r="C168" s="175">
        <v>7181</v>
      </c>
      <c r="D168" s="175">
        <v>7447</v>
      </c>
      <c r="E168" s="175">
        <v>7500</v>
      </c>
      <c r="F168" s="175">
        <v>7388</v>
      </c>
      <c r="G168" s="175">
        <v>7229</v>
      </c>
      <c r="H168" s="175">
        <v>7225</v>
      </c>
      <c r="I168" s="175">
        <v>7500</v>
      </c>
    </row>
    <row r="169" spans="1:10" x14ac:dyDescent="0.2">
      <c r="A169" s="168" t="s">
        <v>22</v>
      </c>
      <c r="B169" s="176">
        <v>3.4458334557712078E-3</v>
      </c>
      <c r="C169" s="176">
        <v>3.3245368395000696E-3</v>
      </c>
      <c r="D169" s="176">
        <v>3.447685157880187E-3</v>
      </c>
      <c r="E169" s="176">
        <v>3.4722222480922937E-3</v>
      </c>
      <c r="F169" s="176">
        <v>3.420370165258646E-3</v>
      </c>
      <c r="G169" s="176">
        <v>3.3467593602836132E-3</v>
      </c>
      <c r="H169" s="176">
        <v>3.3449074253439903E-3</v>
      </c>
      <c r="I169" s="176">
        <v>3.4722222480922937E-3</v>
      </c>
    </row>
    <row r="170" spans="1:10" x14ac:dyDescent="0.2">
      <c r="A170" s="168" t="s">
        <v>23</v>
      </c>
      <c r="B170" s="175">
        <v>57</v>
      </c>
      <c r="C170" s="175">
        <v>319</v>
      </c>
      <c r="D170" s="175">
        <v>53</v>
      </c>
      <c r="E170" s="175">
        <v>0</v>
      </c>
      <c r="F170" s="175">
        <v>112</v>
      </c>
      <c r="G170" s="175">
        <v>271</v>
      </c>
      <c r="H170" s="175">
        <v>275</v>
      </c>
      <c r="I170" s="175">
        <v>0</v>
      </c>
    </row>
    <row r="171" spans="1:10" x14ac:dyDescent="0.2">
      <c r="A171" s="168" t="s">
        <v>24</v>
      </c>
      <c r="B171" s="176">
        <v>2.6388888727524318E-5</v>
      </c>
      <c r="C171" s="176">
        <v>1.476851903134957E-4</v>
      </c>
      <c r="D171" s="176">
        <v>2.4537035642424598E-5</v>
      </c>
      <c r="E171" s="176">
        <v>0</v>
      </c>
      <c r="F171" s="176">
        <v>5.1851853640982881E-5</v>
      </c>
      <c r="G171" s="176">
        <v>1.2546296056825668E-4</v>
      </c>
      <c r="H171" s="176">
        <v>1.2731480819638819E-4</v>
      </c>
      <c r="I171" s="176">
        <v>0</v>
      </c>
    </row>
    <row r="172" spans="1:10" x14ac:dyDescent="0.2">
      <c r="A172" s="168" t="s">
        <v>25</v>
      </c>
      <c r="B172" s="175">
        <v>7500</v>
      </c>
      <c r="C172" s="175">
        <v>7500</v>
      </c>
      <c r="D172" s="175">
        <v>7500</v>
      </c>
      <c r="E172" s="175">
        <v>7500</v>
      </c>
      <c r="F172" s="175">
        <v>7500</v>
      </c>
      <c r="G172" s="175">
        <v>7500</v>
      </c>
      <c r="H172" s="175">
        <v>7500</v>
      </c>
      <c r="I172" s="175">
        <v>7500</v>
      </c>
    </row>
    <row r="173" spans="1:10" x14ac:dyDescent="0.2">
      <c r="A173" s="168" t="s">
        <v>26</v>
      </c>
      <c r="B173" s="175">
        <v>14999</v>
      </c>
      <c r="C173" s="175">
        <v>14999</v>
      </c>
      <c r="D173" s="175">
        <v>14999</v>
      </c>
      <c r="E173" s="175">
        <v>14999</v>
      </c>
      <c r="F173" s="175">
        <v>14999</v>
      </c>
      <c r="G173" s="175">
        <v>14999</v>
      </c>
      <c r="H173" s="175">
        <v>14999</v>
      </c>
      <c r="I173" s="175">
        <v>14999</v>
      </c>
    </row>
    <row r="174" spans="1:10" x14ac:dyDescent="0.2">
      <c r="A174" s="168" t="s">
        <v>27</v>
      </c>
      <c r="B174" s="174">
        <v>0.99239999055862427</v>
      </c>
      <c r="C174" s="174">
        <v>0.95746666193008423</v>
      </c>
      <c r="D174" s="174">
        <v>0.99293333292007446</v>
      </c>
      <c r="E174" s="174">
        <v>1</v>
      </c>
      <c r="F174" s="174">
        <v>0.98506665229797363</v>
      </c>
      <c r="G174" s="174">
        <v>0.96386665105819702</v>
      </c>
      <c r="H174" s="174">
        <v>0.96333330869674683</v>
      </c>
      <c r="I174" s="174">
        <v>1</v>
      </c>
      <c r="J174" s="178"/>
    </row>
    <row r="175" spans="1:10" x14ac:dyDescent="0.2">
      <c r="A175" s="168" t="s">
        <v>28</v>
      </c>
      <c r="B175" s="174">
        <v>7.6000001281499863E-3</v>
      </c>
      <c r="C175" s="174">
        <v>4.2533334344625473E-2</v>
      </c>
      <c r="D175" s="174">
        <v>7.0666666142642498E-3</v>
      </c>
      <c r="E175" s="174">
        <v>0</v>
      </c>
      <c r="F175" s="174">
        <v>1.4933333732187748E-2</v>
      </c>
      <c r="G175" s="174">
        <v>3.6133334040641785E-2</v>
      </c>
      <c r="H175" s="174">
        <v>3.6666665226221085E-2</v>
      </c>
      <c r="I175" s="174">
        <v>0</v>
      </c>
    </row>
    <row r="176" spans="1:10" x14ac:dyDescent="0.2">
      <c r="A176" s="168" t="s">
        <v>29</v>
      </c>
      <c r="B176" s="175">
        <v>4</v>
      </c>
      <c r="C176" s="175">
        <v>4</v>
      </c>
      <c r="D176" s="175">
        <v>6</v>
      </c>
      <c r="E176" s="175">
        <v>6</v>
      </c>
      <c r="F176" s="175">
        <v>4</v>
      </c>
      <c r="G176" s="175">
        <v>4</v>
      </c>
      <c r="H176" s="175">
        <v>6</v>
      </c>
      <c r="I176" s="175">
        <v>4</v>
      </c>
    </row>
    <row r="177" spans="1:9" x14ac:dyDescent="0.2">
      <c r="A177" s="168" t="s">
        <v>30</v>
      </c>
      <c r="B177" s="175">
        <v>9</v>
      </c>
      <c r="C177" s="175">
        <v>9</v>
      </c>
      <c r="D177" s="175">
        <v>9</v>
      </c>
      <c r="E177" s="175">
        <v>9</v>
      </c>
      <c r="F177" s="175">
        <v>9</v>
      </c>
      <c r="G177" s="175">
        <v>9</v>
      </c>
      <c r="H177" s="175">
        <v>9</v>
      </c>
      <c r="I177" s="175">
        <v>9</v>
      </c>
    </row>
    <row r="178" spans="1:9" x14ac:dyDescent="0.2">
      <c r="A178" s="168" t="s">
        <v>31</v>
      </c>
      <c r="B178" s="174">
        <v>0.4444444477558136</v>
      </c>
      <c r="C178" s="174">
        <v>0.4444444477558136</v>
      </c>
      <c r="D178" s="174">
        <v>0.66666668653488159</v>
      </c>
      <c r="E178" s="174">
        <v>0.66666668653488159</v>
      </c>
      <c r="F178" s="174">
        <v>0.4444444477558136</v>
      </c>
      <c r="G178" s="174">
        <v>0.4444444477558136</v>
      </c>
      <c r="H178" s="174">
        <v>0.66666668653488159</v>
      </c>
      <c r="I178" s="174">
        <v>0.4444444477558136</v>
      </c>
    </row>
    <row r="179" spans="1:9" x14ac:dyDescent="0.2">
      <c r="A179" s="168" t="s">
        <v>32</v>
      </c>
      <c r="B179" s="177">
        <v>1532.5675048828125</v>
      </c>
      <c r="C179" s="177">
        <v>6822.78662109375</v>
      </c>
      <c r="D179" s="177">
        <v>5388.8154296875</v>
      </c>
      <c r="E179" s="177">
        <v>10224.2314453125</v>
      </c>
      <c r="F179" s="177">
        <v>9840.3125</v>
      </c>
      <c r="G179" s="177">
        <v>4100.7998046875</v>
      </c>
      <c r="H179" s="177">
        <v>3233.6533203125</v>
      </c>
      <c r="I179" s="177">
        <v>1569.738037109375</v>
      </c>
    </row>
    <row r="180" spans="1:9" x14ac:dyDescent="0.2">
      <c r="A180" s="168" t="s">
        <v>33</v>
      </c>
      <c r="B180" s="175">
        <v>0</v>
      </c>
      <c r="C180" s="175">
        <v>0</v>
      </c>
      <c r="D180" s="175">
        <v>0</v>
      </c>
      <c r="E180" s="175">
        <v>0</v>
      </c>
      <c r="F180" s="175">
        <v>0</v>
      </c>
      <c r="G180" s="175">
        <v>0</v>
      </c>
      <c r="H180" s="175">
        <v>0</v>
      </c>
      <c r="I180" s="175">
        <v>0</v>
      </c>
    </row>
    <row r="181" spans="1:9" x14ac:dyDescent="0.2">
      <c r="A181" s="168" t="s">
        <v>34</v>
      </c>
      <c r="B181" s="175">
        <v>0</v>
      </c>
      <c r="C181" s="175">
        <v>0</v>
      </c>
      <c r="D181" s="175">
        <v>0</v>
      </c>
      <c r="E181" s="175">
        <v>0</v>
      </c>
      <c r="F181" s="175">
        <v>0</v>
      </c>
      <c r="G181" s="175">
        <v>0</v>
      </c>
      <c r="H181" s="175">
        <v>0</v>
      </c>
      <c r="I181" s="175">
        <v>0</v>
      </c>
    </row>
    <row r="182" spans="1:9" x14ac:dyDescent="0.2">
      <c r="A182" s="168" t="s">
        <v>35</v>
      </c>
      <c r="B182" s="175">
        <v>13</v>
      </c>
      <c r="C182" s="175">
        <v>0</v>
      </c>
      <c r="D182" s="175">
        <v>4</v>
      </c>
      <c r="E182" s="175">
        <v>0</v>
      </c>
      <c r="F182" s="175">
        <v>3</v>
      </c>
      <c r="G182" s="175">
        <v>8</v>
      </c>
      <c r="H182" s="175">
        <v>9</v>
      </c>
      <c r="I182" s="175">
        <v>14</v>
      </c>
    </row>
    <row r="183" spans="1:9" x14ac:dyDescent="0.2">
      <c r="A183" s="168" t="s">
        <v>36</v>
      </c>
      <c r="B183" s="176">
        <v>1.6944443341344595E-3</v>
      </c>
      <c r="C183" s="176">
        <v>0</v>
      </c>
      <c r="D183" s="176">
        <v>2.5648117298260331E-4</v>
      </c>
      <c r="E183" s="176">
        <v>0</v>
      </c>
      <c r="F183" s="176">
        <v>2.1574055426754057E-4</v>
      </c>
      <c r="G183" s="176">
        <v>6.3703750493004918E-4</v>
      </c>
      <c r="H183" s="176">
        <v>1.728240167722106E-3</v>
      </c>
      <c r="I183" s="176">
        <v>1.787036657333374E-3</v>
      </c>
    </row>
    <row r="184" spans="1:9" x14ac:dyDescent="0.2">
      <c r="A184" s="168" t="s">
        <v>37</v>
      </c>
      <c r="B184" s="176">
        <v>1.303418684983626E-4</v>
      </c>
      <c r="C184" s="176">
        <v>0</v>
      </c>
      <c r="D184" s="176">
        <v>6.4120293245650828E-5</v>
      </c>
      <c r="E184" s="176">
        <v>0</v>
      </c>
      <c r="F184" s="176">
        <v>7.1913520514499396E-5</v>
      </c>
      <c r="G184" s="176">
        <v>7.9629688116256148E-5</v>
      </c>
      <c r="H184" s="176">
        <v>1.9202666589990258E-4</v>
      </c>
      <c r="I184" s="176">
        <v>1.2764547136612236E-4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4736-20E3-D549-8A16-99395CAB909C}">
  <dimension ref="A1:J184"/>
  <sheetViews>
    <sheetView zoomScale="134" zoomScaleNormal="80" workbookViewId="0">
      <selection sqref="A1:A2"/>
    </sheetView>
  </sheetViews>
  <sheetFormatPr baseColWidth="10" defaultRowHeight="15" x14ac:dyDescent="0.2"/>
  <cols>
    <col min="1" max="1" width="19.33203125" style="156" bestFit="1" customWidth="1"/>
    <col min="2" max="16384" width="10.83203125" style="156"/>
  </cols>
  <sheetData>
    <row r="1" spans="1:10" x14ac:dyDescent="0.2">
      <c r="A1" s="223" t="s">
        <v>62</v>
      </c>
      <c r="B1" s="225" t="s">
        <v>1301</v>
      </c>
      <c r="C1" s="226"/>
      <c r="D1" s="226"/>
      <c r="E1" s="226"/>
      <c r="F1" s="226"/>
      <c r="G1" s="226"/>
      <c r="H1" s="226"/>
      <c r="I1" s="226"/>
    </row>
    <row r="2" spans="1:10" x14ac:dyDescent="0.2">
      <c r="A2" s="224"/>
      <c r="B2" s="164">
        <v>1</v>
      </c>
      <c r="C2" s="164">
        <v>2</v>
      </c>
      <c r="D2" s="164">
        <v>3</v>
      </c>
      <c r="E2" s="164">
        <v>4</v>
      </c>
      <c r="F2" s="164">
        <v>5</v>
      </c>
      <c r="G2" s="165">
        <v>6</v>
      </c>
      <c r="H2" s="164">
        <v>7</v>
      </c>
      <c r="I2" s="164">
        <v>8</v>
      </c>
    </row>
    <row r="3" spans="1:10" x14ac:dyDescent="0.2">
      <c r="A3" s="166" t="s">
        <v>17</v>
      </c>
      <c r="B3" s="167">
        <v>14.653092384338379</v>
      </c>
      <c r="C3" s="167">
        <v>3.3077828884124756</v>
      </c>
      <c r="D3" s="167">
        <v>26.648027420043945</v>
      </c>
      <c r="E3" s="167">
        <v>15.423343658447266</v>
      </c>
      <c r="F3" s="167">
        <v>14.139504432678223</v>
      </c>
      <c r="G3" s="167">
        <v>19.739646911621094</v>
      </c>
      <c r="H3" s="167">
        <v>31.219738006591797</v>
      </c>
      <c r="I3" s="167">
        <v>12.636394500732422</v>
      </c>
    </row>
    <row r="4" spans="1:10" x14ac:dyDescent="0.2">
      <c r="A4" s="168" t="s">
        <v>18</v>
      </c>
      <c r="B4" s="167">
        <v>20.726102828979492</v>
      </c>
      <c r="C4" s="167">
        <v>5.845341682434082</v>
      </c>
      <c r="D4" s="167">
        <v>27.894994735717773</v>
      </c>
      <c r="E4" s="167">
        <v>18.477941513061523</v>
      </c>
      <c r="F4" s="167">
        <v>15.960877418518066</v>
      </c>
      <c r="G4" s="167">
        <v>22.450469970703125</v>
      </c>
      <c r="H4" s="167">
        <v>34.830574035644531</v>
      </c>
      <c r="I4" s="167">
        <v>22.630548477172852</v>
      </c>
    </row>
    <row r="5" spans="1:10" x14ac:dyDescent="0.2">
      <c r="A5" s="168" t="s">
        <v>19</v>
      </c>
      <c r="B5" s="167">
        <v>22.765665054321289</v>
      </c>
      <c r="C5" s="167">
        <v>7.0827069282531738</v>
      </c>
      <c r="D5" s="167">
        <v>41.520626068115234</v>
      </c>
      <c r="E5" s="167">
        <v>30.556686401367188</v>
      </c>
      <c r="F5" s="167">
        <v>23.731658935546875</v>
      </c>
      <c r="G5" s="167">
        <v>29.165107727050781</v>
      </c>
      <c r="H5" s="167">
        <v>68.257980346679688</v>
      </c>
      <c r="I5" s="167">
        <v>20.95294189453125</v>
      </c>
    </row>
    <row r="6" spans="1:10" x14ac:dyDescent="0.2">
      <c r="A6" s="168" t="s">
        <v>20</v>
      </c>
      <c r="B6" s="169">
        <v>0.68400168418884277</v>
      </c>
      <c r="C6" s="169">
        <v>0.54680591821670532</v>
      </c>
      <c r="D6" s="169">
        <v>0.95450907945632935</v>
      </c>
      <c r="E6" s="169">
        <v>0.83137673139572144</v>
      </c>
      <c r="F6" s="169">
        <v>0.88313770294189453</v>
      </c>
      <c r="G6" s="169">
        <v>0.87642252445220947</v>
      </c>
      <c r="H6" s="169">
        <v>0.89487725496292114</v>
      </c>
      <c r="I6" s="169">
        <v>0.55389541387557983</v>
      </c>
    </row>
    <row r="7" spans="1:10" x14ac:dyDescent="0.2">
      <c r="A7" s="168" t="s">
        <v>21</v>
      </c>
      <c r="B7" s="170">
        <v>7061</v>
      </c>
      <c r="C7" s="170">
        <v>7471</v>
      </c>
      <c r="D7" s="170">
        <v>7500</v>
      </c>
      <c r="E7" s="170">
        <v>7500</v>
      </c>
      <c r="F7" s="170">
        <v>7500</v>
      </c>
      <c r="G7" s="170">
        <v>7473</v>
      </c>
      <c r="H7" s="170">
        <v>7500</v>
      </c>
      <c r="I7" s="170">
        <v>7500</v>
      </c>
    </row>
    <row r="8" spans="1:10" x14ac:dyDescent="0.2">
      <c r="A8" s="168" t="s">
        <v>22</v>
      </c>
      <c r="B8" s="171">
        <v>3.2689815852791071E-3</v>
      </c>
      <c r="C8" s="171">
        <v>3.458796301856637E-3</v>
      </c>
      <c r="D8" s="171">
        <v>3.4722222480922937E-3</v>
      </c>
      <c r="E8" s="171">
        <v>3.4722222480922937E-3</v>
      </c>
      <c r="F8" s="171">
        <v>3.4722222480922937E-3</v>
      </c>
      <c r="G8" s="171">
        <v>3.4597222693264484E-3</v>
      </c>
      <c r="H8" s="171">
        <v>3.4722222480922937E-3</v>
      </c>
      <c r="I8" s="171">
        <v>3.4722222480922937E-3</v>
      </c>
    </row>
    <row r="9" spans="1:10" x14ac:dyDescent="0.2">
      <c r="A9" s="168" t="s">
        <v>23</v>
      </c>
      <c r="B9" s="170">
        <v>439</v>
      </c>
      <c r="C9" s="170">
        <v>29</v>
      </c>
      <c r="D9" s="170">
        <v>0</v>
      </c>
      <c r="E9" s="170">
        <v>0</v>
      </c>
      <c r="F9" s="170">
        <v>0</v>
      </c>
      <c r="G9" s="170">
        <v>27</v>
      </c>
      <c r="H9" s="170">
        <v>0</v>
      </c>
      <c r="I9" s="170">
        <v>0</v>
      </c>
    </row>
    <row r="10" spans="1:10" x14ac:dyDescent="0.2">
      <c r="A10" s="168" t="s">
        <v>24</v>
      </c>
      <c r="B10" s="171">
        <v>2.0324073557276279E-4</v>
      </c>
      <c r="C10" s="171">
        <v>1.3425925317278598E-5</v>
      </c>
      <c r="D10" s="171">
        <v>0</v>
      </c>
      <c r="E10" s="171">
        <v>0</v>
      </c>
      <c r="F10" s="171">
        <v>0</v>
      </c>
      <c r="G10" s="171">
        <v>1.2500000593718141E-5</v>
      </c>
      <c r="H10" s="171">
        <v>0</v>
      </c>
      <c r="I10" s="171">
        <v>0</v>
      </c>
    </row>
    <row r="11" spans="1:10" x14ac:dyDescent="0.2">
      <c r="A11" s="168" t="s">
        <v>25</v>
      </c>
      <c r="B11" s="170">
        <v>7500</v>
      </c>
      <c r="C11" s="170">
        <v>7500</v>
      </c>
      <c r="D11" s="170">
        <v>7500</v>
      </c>
      <c r="E11" s="170">
        <v>7500</v>
      </c>
      <c r="F11" s="170">
        <v>7500</v>
      </c>
      <c r="G11" s="170">
        <v>7500</v>
      </c>
      <c r="H11" s="170">
        <v>7500</v>
      </c>
      <c r="I11" s="170">
        <v>7500</v>
      </c>
    </row>
    <row r="12" spans="1:10" x14ac:dyDescent="0.2">
      <c r="A12" s="168" t="s">
        <v>26</v>
      </c>
      <c r="B12" s="170">
        <v>14999</v>
      </c>
      <c r="C12" s="170">
        <v>14999</v>
      </c>
      <c r="D12" s="170">
        <v>14999</v>
      </c>
      <c r="E12" s="170">
        <v>14999</v>
      </c>
      <c r="F12" s="170">
        <v>14999</v>
      </c>
      <c r="G12" s="170">
        <v>14999</v>
      </c>
      <c r="H12" s="170">
        <v>14999</v>
      </c>
      <c r="I12" s="170">
        <v>14999</v>
      </c>
    </row>
    <row r="13" spans="1:10" x14ac:dyDescent="0.2">
      <c r="A13" s="168" t="s">
        <v>27</v>
      </c>
      <c r="B13" s="169">
        <v>0.94146668910980225</v>
      </c>
      <c r="C13" s="169">
        <v>0.99613332748413086</v>
      </c>
      <c r="D13" s="169">
        <v>1</v>
      </c>
      <c r="E13" s="169">
        <v>1</v>
      </c>
      <c r="F13" s="169">
        <v>1</v>
      </c>
      <c r="G13" s="169">
        <v>0.99639999866485596</v>
      </c>
      <c r="H13" s="169">
        <v>1</v>
      </c>
      <c r="I13" s="169">
        <v>1</v>
      </c>
      <c r="J13" s="178"/>
    </row>
    <row r="14" spans="1:10" x14ac:dyDescent="0.2">
      <c r="A14" s="168" t="s">
        <v>28</v>
      </c>
      <c r="B14" s="169">
        <v>5.8533333241939545E-2</v>
      </c>
      <c r="C14" s="169">
        <v>3.8666666951030493E-3</v>
      </c>
      <c r="D14" s="169">
        <v>0</v>
      </c>
      <c r="E14" s="169">
        <v>0</v>
      </c>
      <c r="F14" s="169">
        <v>0</v>
      </c>
      <c r="G14" s="169">
        <v>3.599999938160181E-3</v>
      </c>
      <c r="H14" s="169">
        <v>0</v>
      </c>
      <c r="I14" s="169">
        <v>0</v>
      </c>
    </row>
    <row r="15" spans="1:10" x14ac:dyDescent="0.2">
      <c r="A15" s="168" t="s">
        <v>29</v>
      </c>
      <c r="B15" s="170">
        <v>4</v>
      </c>
      <c r="C15" s="170">
        <v>4</v>
      </c>
      <c r="D15" s="170">
        <v>6</v>
      </c>
      <c r="E15" s="170">
        <v>5</v>
      </c>
      <c r="F15" s="170">
        <v>4</v>
      </c>
      <c r="G15" s="170">
        <v>4</v>
      </c>
      <c r="H15" s="170">
        <v>6</v>
      </c>
      <c r="I15" s="170">
        <v>5</v>
      </c>
    </row>
    <row r="16" spans="1:10" x14ac:dyDescent="0.2">
      <c r="A16" s="168" t="s">
        <v>30</v>
      </c>
      <c r="B16" s="170">
        <v>9</v>
      </c>
      <c r="C16" s="170">
        <v>9</v>
      </c>
      <c r="D16" s="170">
        <v>9</v>
      </c>
      <c r="E16" s="170">
        <v>9</v>
      </c>
      <c r="F16" s="170">
        <v>9</v>
      </c>
      <c r="G16" s="170">
        <v>9</v>
      </c>
      <c r="H16" s="170">
        <v>9</v>
      </c>
      <c r="I16" s="170">
        <v>9</v>
      </c>
    </row>
    <row r="17" spans="1:9" x14ac:dyDescent="0.2">
      <c r="A17" s="168" t="s">
        <v>31</v>
      </c>
      <c r="B17" s="169">
        <v>0.4444444477558136</v>
      </c>
      <c r="C17" s="169">
        <v>0.4444444477558136</v>
      </c>
      <c r="D17" s="169">
        <v>0.66666668653488159</v>
      </c>
      <c r="E17" s="169">
        <v>0.55555558204650879</v>
      </c>
      <c r="F17" s="169">
        <v>0.4444444477558136</v>
      </c>
      <c r="G17" s="169">
        <v>0.4444444477558136</v>
      </c>
      <c r="H17" s="169">
        <v>0.66666668653488159</v>
      </c>
      <c r="I17" s="169">
        <v>0.55555558204650879</v>
      </c>
    </row>
    <row r="18" spans="1:9" x14ac:dyDescent="0.2">
      <c r="A18" s="168" t="s">
        <v>32</v>
      </c>
      <c r="B18" s="172">
        <v>4421.89892578125</v>
      </c>
      <c r="C18" s="172">
        <v>1032.327880859375</v>
      </c>
      <c r="D18" s="172">
        <v>8025.3720703125</v>
      </c>
      <c r="E18" s="172">
        <v>4655.74072265625</v>
      </c>
      <c r="F18" s="172">
        <v>4265.060546875</v>
      </c>
      <c r="G18" s="172">
        <v>5964.841796875</v>
      </c>
      <c r="H18" s="172">
        <v>9417.87109375</v>
      </c>
      <c r="I18" s="172">
        <v>3823.02880859375</v>
      </c>
    </row>
    <row r="19" spans="1:9" x14ac:dyDescent="0.2">
      <c r="A19" s="168" t="s">
        <v>33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</row>
    <row r="20" spans="1:9" x14ac:dyDescent="0.2">
      <c r="A20" s="168" t="s">
        <v>34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</row>
    <row r="21" spans="1:9" x14ac:dyDescent="0.2">
      <c r="A21" s="168" t="s">
        <v>35</v>
      </c>
      <c r="B21" s="170">
        <v>11</v>
      </c>
      <c r="C21" s="170">
        <v>16</v>
      </c>
      <c r="D21" s="170">
        <v>0</v>
      </c>
      <c r="E21" s="170">
        <v>4</v>
      </c>
      <c r="F21" s="170">
        <v>4</v>
      </c>
      <c r="G21" s="170">
        <v>5</v>
      </c>
      <c r="H21" s="170">
        <v>2</v>
      </c>
      <c r="I21" s="170">
        <v>4</v>
      </c>
    </row>
    <row r="22" spans="1:9" x14ac:dyDescent="0.2">
      <c r="A22" s="168" t="s">
        <v>36</v>
      </c>
      <c r="B22" s="171">
        <v>9.9444459192454815E-4</v>
      </c>
      <c r="C22" s="171">
        <v>1.9148148130625486E-3</v>
      </c>
      <c r="D22" s="171">
        <v>0</v>
      </c>
      <c r="E22" s="171">
        <v>5.2037095883861184E-4</v>
      </c>
      <c r="F22" s="171">
        <v>2.5324043235741556E-4</v>
      </c>
      <c r="G22" s="171">
        <v>2.4814816424623132E-4</v>
      </c>
      <c r="H22" s="171">
        <v>1.0787045175675303E-4</v>
      </c>
      <c r="I22" s="171">
        <v>1.7032407922670245E-3</v>
      </c>
    </row>
    <row r="23" spans="1:9" x14ac:dyDescent="0.2">
      <c r="A23" s="168" t="s">
        <v>37</v>
      </c>
      <c r="B23" s="171">
        <v>9.040405711857602E-5</v>
      </c>
      <c r="C23" s="171">
        <v>1.1967592581640929E-4</v>
      </c>
      <c r="D23" s="171">
        <v>0</v>
      </c>
      <c r="E23" s="171">
        <v>1.3009273970965296E-4</v>
      </c>
      <c r="F23" s="171">
        <v>6.3310108089353889E-5</v>
      </c>
      <c r="G23" s="171">
        <v>4.9629637942416593E-5</v>
      </c>
      <c r="H23" s="171">
        <v>5.3935225878376514E-5</v>
      </c>
      <c r="I23" s="171">
        <v>4.2581019806675613E-4</v>
      </c>
    </row>
    <row r="24" spans="1:9" x14ac:dyDescent="0.2">
      <c r="A24" s="223" t="s">
        <v>3</v>
      </c>
      <c r="B24" s="225" t="s">
        <v>1301</v>
      </c>
      <c r="C24" s="226"/>
      <c r="D24" s="226"/>
      <c r="E24" s="226"/>
      <c r="F24" s="226"/>
      <c r="G24" s="226"/>
      <c r="H24" s="226"/>
      <c r="I24" s="226"/>
    </row>
    <row r="25" spans="1:9" x14ac:dyDescent="0.2">
      <c r="A25" s="224"/>
      <c r="B25" s="164">
        <v>1</v>
      </c>
      <c r="C25" s="164">
        <v>2</v>
      </c>
      <c r="D25" s="164">
        <v>3</v>
      </c>
      <c r="E25" s="164">
        <v>4</v>
      </c>
      <c r="F25" s="164">
        <v>5</v>
      </c>
      <c r="G25" s="165">
        <v>6</v>
      </c>
      <c r="H25" s="164">
        <v>7</v>
      </c>
      <c r="I25" s="164">
        <v>8</v>
      </c>
    </row>
    <row r="26" spans="1:9" x14ac:dyDescent="0.2">
      <c r="A26" s="166" t="s">
        <v>17</v>
      </c>
      <c r="B26" s="167">
        <v>3.1235744953155518</v>
      </c>
      <c r="C26" s="167">
        <v>34.679599761962891</v>
      </c>
      <c r="D26" s="167">
        <v>32.789726257324219</v>
      </c>
      <c r="E26" s="167">
        <v>10.462960243225098</v>
      </c>
      <c r="F26" s="167">
        <v>9.2638521194458008</v>
      </c>
      <c r="G26" s="167">
        <v>7.1235971450805664</v>
      </c>
      <c r="H26" s="167">
        <v>19.509622573852539</v>
      </c>
      <c r="I26" s="167">
        <v>2.3834793567657471</v>
      </c>
    </row>
    <row r="27" spans="1:9" x14ac:dyDescent="0.2">
      <c r="A27" s="168" t="s">
        <v>18</v>
      </c>
      <c r="B27" s="167">
        <v>6.7674989700317383</v>
      </c>
      <c r="C27" s="167">
        <v>35.553844451904297</v>
      </c>
      <c r="D27" s="167">
        <v>36.355522155761719</v>
      </c>
      <c r="E27" s="167">
        <v>13.129911422729492</v>
      </c>
      <c r="F27" s="167">
        <v>12.268105506896973</v>
      </c>
      <c r="G27" s="167">
        <v>11.574020385742188</v>
      </c>
      <c r="H27" s="167">
        <v>26.720432281494141</v>
      </c>
      <c r="I27" s="167">
        <v>3.7339684963226318</v>
      </c>
    </row>
    <row r="28" spans="1:9" x14ac:dyDescent="0.2">
      <c r="A28" s="168" t="s">
        <v>19</v>
      </c>
      <c r="B28" s="167">
        <v>6.9995632171630859</v>
      </c>
      <c r="C28" s="167">
        <v>70.232002258300781</v>
      </c>
      <c r="D28" s="167">
        <v>35.247360229492188</v>
      </c>
      <c r="E28" s="167">
        <v>20.968814849853516</v>
      </c>
      <c r="F28" s="167">
        <v>24.160350799560547</v>
      </c>
      <c r="G28" s="167">
        <v>11.491340637207031</v>
      </c>
      <c r="H28" s="167">
        <v>20.845613479614258</v>
      </c>
      <c r="I28" s="167">
        <v>6.7807292938232422</v>
      </c>
    </row>
    <row r="29" spans="1:9" x14ac:dyDescent="0.2">
      <c r="A29" s="168" t="s">
        <v>20</v>
      </c>
      <c r="B29" s="169">
        <v>0.44290289282798767</v>
      </c>
      <c r="C29" s="169">
        <v>0.97505336999893188</v>
      </c>
      <c r="D29" s="169">
        <v>0.89731895923614502</v>
      </c>
      <c r="E29" s="169">
        <v>0.79095518589019775</v>
      </c>
      <c r="F29" s="169">
        <v>0.74009901285171509</v>
      </c>
      <c r="G29" s="169">
        <v>0.60498934984207153</v>
      </c>
      <c r="H29" s="169">
        <v>0.72665423154830933</v>
      </c>
      <c r="I29" s="169">
        <v>0.61219316720962524</v>
      </c>
    </row>
    <row r="30" spans="1:9" x14ac:dyDescent="0.2">
      <c r="A30" s="168" t="s">
        <v>21</v>
      </c>
      <c r="B30" s="170">
        <v>7500</v>
      </c>
      <c r="C30" s="170">
        <v>7500</v>
      </c>
      <c r="D30" s="170">
        <v>7240</v>
      </c>
      <c r="E30" s="170">
        <v>7500</v>
      </c>
      <c r="F30" s="170">
        <v>7276</v>
      </c>
      <c r="G30" s="170">
        <v>7500</v>
      </c>
      <c r="H30" s="170">
        <v>7500</v>
      </c>
      <c r="I30" s="170">
        <v>7500</v>
      </c>
    </row>
    <row r="31" spans="1:9" x14ac:dyDescent="0.2">
      <c r="A31" s="168" t="s">
        <v>22</v>
      </c>
      <c r="B31" s="171">
        <v>3.4722222480922937E-3</v>
      </c>
      <c r="C31" s="171">
        <v>3.4722222480922937E-3</v>
      </c>
      <c r="D31" s="171">
        <v>3.3518518321216106E-3</v>
      </c>
      <c r="E31" s="171">
        <v>3.4722222480922937E-3</v>
      </c>
      <c r="F31" s="171">
        <v>3.3685185480862856E-3</v>
      </c>
      <c r="G31" s="171">
        <v>3.4722222480922937E-3</v>
      </c>
      <c r="H31" s="171">
        <v>3.4722222480922937E-3</v>
      </c>
      <c r="I31" s="171">
        <v>3.4722222480922937E-3</v>
      </c>
    </row>
    <row r="32" spans="1:9" x14ac:dyDescent="0.2">
      <c r="A32" s="168" t="s">
        <v>23</v>
      </c>
      <c r="B32" s="170">
        <v>0</v>
      </c>
      <c r="C32" s="170">
        <v>0</v>
      </c>
      <c r="D32" s="170">
        <v>260</v>
      </c>
      <c r="E32" s="170">
        <v>0</v>
      </c>
      <c r="F32" s="170">
        <v>224</v>
      </c>
      <c r="G32" s="170">
        <v>0</v>
      </c>
      <c r="H32" s="170">
        <v>0</v>
      </c>
      <c r="I32" s="170">
        <v>0</v>
      </c>
    </row>
    <row r="33" spans="1:10" x14ac:dyDescent="0.2">
      <c r="A33" s="168" t="s">
        <v>24</v>
      </c>
      <c r="B33" s="171">
        <v>0</v>
      </c>
      <c r="C33" s="171">
        <v>0</v>
      </c>
      <c r="D33" s="171">
        <v>1.203703650389798E-4</v>
      </c>
      <c r="E33" s="171">
        <v>0</v>
      </c>
      <c r="F33" s="171">
        <v>1.0370370728196576E-4</v>
      </c>
      <c r="G33" s="171">
        <v>0</v>
      </c>
      <c r="H33" s="171">
        <v>0</v>
      </c>
      <c r="I33" s="171">
        <v>0</v>
      </c>
    </row>
    <row r="34" spans="1:10" x14ac:dyDescent="0.2">
      <c r="A34" s="168" t="s">
        <v>25</v>
      </c>
      <c r="B34" s="170">
        <v>7500</v>
      </c>
      <c r="C34" s="170">
        <v>7500</v>
      </c>
      <c r="D34" s="170">
        <v>7500</v>
      </c>
      <c r="E34" s="170">
        <v>7500</v>
      </c>
      <c r="F34" s="170">
        <v>7500</v>
      </c>
      <c r="G34" s="170">
        <v>7500</v>
      </c>
      <c r="H34" s="170">
        <v>7500</v>
      </c>
      <c r="I34" s="170">
        <v>7500</v>
      </c>
    </row>
    <row r="35" spans="1:10" x14ac:dyDescent="0.2">
      <c r="A35" s="168" t="s">
        <v>26</v>
      </c>
      <c r="B35" s="170">
        <v>14999</v>
      </c>
      <c r="C35" s="170">
        <v>14999</v>
      </c>
      <c r="D35" s="170">
        <v>14999</v>
      </c>
      <c r="E35" s="170">
        <v>14999</v>
      </c>
      <c r="F35" s="170">
        <v>14999</v>
      </c>
      <c r="G35" s="170">
        <v>14999</v>
      </c>
      <c r="H35" s="170">
        <v>14999</v>
      </c>
      <c r="I35" s="170">
        <v>14999</v>
      </c>
    </row>
    <row r="36" spans="1:10" x14ac:dyDescent="0.2">
      <c r="A36" s="168" t="s">
        <v>27</v>
      </c>
      <c r="B36" s="169">
        <v>1</v>
      </c>
      <c r="C36" s="169">
        <v>1</v>
      </c>
      <c r="D36" s="169">
        <v>0.96533334255218506</v>
      </c>
      <c r="E36" s="169">
        <v>1</v>
      </c>
      <c r="F36" s="169">
        <v>0.97013330459594727</v>
      </c>
      <c r="G36" s="169">
        <v>1</v>
      </c>
      <c r="H36" s="169">
        <v>1</v>
      </c>
      <c r="I36" s="169">
        <v>1</v>
      </c>
      <c r="J36" s="178"/>
    </row>
    <row r="37" spans="1:10" x14ac:dyDescent="0.2">
      <c r="A37" s="168" t="s">
        <v>28</v>
      </c>
      <c r="B37" s="169">
        <v>0</v>
      </c>
      <c r="C37" s="169">
        <v>0</v>
      </c>
      <c r="D37" s="169">
        <v>3.4666664898395538E-2</v>
      </c>
      <c r="E37" s="169">
        <v>0</v>
      </c>
      <c r="F37" s="169">
        <v>2.9866667464375496E-2</v>
      </c>
      <c r="G37" s="169">
        <v>0</v>
      </c>
      <c r="H37" s="169">
        <v>0</v>
      </c>
      <c r="I37" s="169">
        <v>0</v>
      </c>
    </row>
    <row r="38" spans="1:10" x14ac:dyDescent="0.2">
      <c r="A38" s="168" t="s">
        <v>29</v>
      </c>
      <c r="B38" s="170">
        <v>5</v>
      </c>
      <c r="C38" s="170">
        <v>6</v>
      </c>
      <c r="D38" s="170">
        <v>7</v>
      </c>
      <c r="E38" s="170">
        <v>6</v>
      </c>
      <c r="F38" s="170">
        <v>5</v>
      </c>
      <c r="G38" s="170">
        <v>4</v>
      </c>
      <c r="H38" s="170">
        <v>6</v>
      </c>
      <c r="I38" s="170">
        <v>4</v>
      </c>
    </row>
    <row r="39" spans="1:10" x14ac:dyDescent="0.2">
      <c r="A39" s="168" t="s">
        <v>30</v>
      </c>
      <c r="B39" s="170">
        <v>9</v>
      </c>
      <c r="C39" s="170">
        <v>9</v>
      </c>
      <c r="D39" s="170">
        <v>9</v>
      </c>
      <c r="E39" s="170">
        <v>9</v>
      </c>
      <c r="F39" s="170">
        <v>9</v>
      </c>
      <c r="G39" s="170">
        <v>9</v>
      </c>
      <c r="H39" s="170">
        <v>9</v>
      </c>
      <c r="I39" s="170">
        <v>9</v>
      </c>
    </row>
    <row r="40" spans="1:10" x14ac:dyDescent="0.2">
      <c r="A40" s="168" t="s">
        <v>31</v>
      </c>
      <c r="B40" s="169">
        <v>0.55555558204650879</v>
      </c>
      <c r="C40" s="169">
        <v>0.66666668653488159</v>
      </c>
      <c r="D40" s="169">
        <v>0.77777779102325439</v>
      </c>
      <c r="E40" s="169">
        <v>0.66666668653488159</v>
      </c>
      <c r="F40" s="169">
        <v>0.55555558204650879</v>
      </c>
      <c r="G40" s="169">
        <v>0.4444444477558136</v>
      </c>
      <c r="H40" s="169">
        <v>0.66666668653488159</v>
      </c>
      <c r="I40" s="169">
        <v>0.4444444477558136</v>
      </c>
    </row>
    <row r="41" spans="1:10" x14ac:dyDescent="0.2">
      <c r="A41" s="168" t="s">
        <v>32</v>
      </c>
      <c r="B41" s="172">
        <v>971.9180908203125</v>
      </c>
      <c r="C41" s="172">
        <v>10466.076171875</v>
      </c>
      <c r="D41" s="172">
        <v>9883.0654296875</v>
      </c>
      <c r="E41" s="172">
        <v>3195.100341796875</v>
      </c>
      <c r="F41" s="172">
        <v>2838.539794921875</v>
      </c>
      <c r="G41" s="172">
        <v>2158.91259765625</v>
      </c>
      <c r="H41" s="172">
        <v>5883.9638671875</v>
      </c>
      <c r="I41" s="172">
        <v>757.5281982421875</v>
      </c>
    </row>
    <row r="42" spans="1:10" x14ac:dyDescent="0.2">
      <c r="A42" s="168" t="s">
        <v>33</v>
      </c>
      <c r="B42" s="170">
        <v>0</v>
      </c>
      <c r="C42" s="170">
        <v>0</v>
      </c>
      <c r="D42" s="170">
        <v>0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</row>
    <row r="43" spans="1:10" x14ac:dyDescent="0.2">
      <c r="A43" s="168" t="s">
        <v>34</v>
      </c>
      <c r="B43" s="170">
        <v>0</v>
      </c>
      <c r="C43" s="170">
        <v>0</v>
      </c>
      <c r="D43" s="170"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</row>
    <row r="44" spans="1:10" x14ac:dyDescent="0.2">
      <c r="A44" s="168" t="s">
        <v>35</v>
      </c>
      <c r="B44" s="170">
        <v>13</v>
      </c>
      <c r="C44" s="170">
        <v>0</v>
      </c>
      <c r="D44" s="170">
        <v>5</v>
      </c>
      <c r="E44" s="170">
        <v>6</v>
      </c>
      <c r="F44" s="170">
        <v>9</v>
      </c>
      <c r="G44" s="170">
        <v>18</v>
      </c>
      <c r="H44" s="170">
        <v>3</v>
      </c>
      <c r="I44" s="170">
        <v>19</v>
      </c>
    </row>
    <row r="45" spans="1:10" x14ac:dyDescent="0.2">
      <c r="A45" s="168" t="s">
        <v>36</v>
      </c>
      <c r="B45" s="171">
        <v>2.3273150436580181E-3</v>
      </c>
      <c r="C45" s="171">
        <v>0</v>
      </c>
      <c r="D45" s="171">
        <v>2.6944372802972794E-4</v>
      </c>
      <c r="E45" s="171">
        <v>6.3888903241604567E-4</v>
      </c>
      <c r="F45" s="171">
        <v>6.1574019491672516E-4</v>
      </c>
      <c r="G45" s="171">
        <v>1.5407417668029666E-3</v>
      </c>
      <c r="H45" s="171">
        <v>9.1435184003785253E-4</v>
      </c>
      <c r="I45" s="171">
        <v>1.600462244823575E-3</v>
      </c>
    </row>
    <row r="46" spans="1:10" x14ac:dyDescent="0.2">
      <c r="A46" s="168" t="s">
        <v>37</v>
      </c>
      <c r="B46" s="171">
        <v>1.79024224053137E-4</v>
      </c>
      <c r="C46" s="171">
        <v>0</v>
      </c>
      <c r="D46" s="171">
        <v>5.388874706113711E-5</v>
      </c>
      <c r="E46" s="171">
        <v>1.0648150055203587E-4</v>
      </c>
      <c r="F46" s="171">
        <v>6.8415574787650257E-5</v>
      </c>
      <c r="G46" s="171">
        <v>8.5596759163308889E-5</v>
      </c>
      <c r="H46" s="171">
        <v>3.0478395638056099E-4</v>
      </c>
      <c r="I46" s="171">
        <v>8.4234859969001263E-5</v>
      </c>
    </row>
    <row r="47" spans="1:10" x14ac:dyDescent="0.2">
      <c r="A47" s="223" t="s">
        <v>53</v>
      </c>
      <c r="B47" s="225" t="s">
        <v>1301</v>
      </c>
      <c r="C47" s="226"/>
      <c r="D47" s="226"/>
      <c r="E47" s="226"/>
      <c r="F47" s="226"/>
      <c r="G47" s="226"/>
      <c r="H47" s="226"/>
      <c r="I47" s="226"/>
    </row>
    <row r="48" spans="1:10" x14ac:dyDescent="0.2">
      <c r="A48" s="224"/>
      <c r="B48" s="164">
        <v>1</v>
      </c>
      <c r="C48" s="164">
        <v>2</v>
      </c>
      <c r="D48" s="164">
        <v>3</v>
      </c>
      <c r="E48" s="164">
        <v>4</v>
      </c>
      <c r="F48" s="164">
        <v>5</v>
      </c>
      <c r="G48" s="165">
        <v>6</v>
      </c>
      <c r="H48" s="164">
        <v>7</v>
      </c>
      <c r="I48" s="164">
        <v>8</v>
      </c>
    </row>
    <row r="49" spans="1:9" x14ac:dyDescent="0.2">
      <c r="A49" s="166" t="s">
        <v>17</v>
      </c>
      <c r="B49" s="167"/>
      <c r="C49" s="167"/>
      <c r="D49" s="167"/>
      <c r="E49" s="167"/>
      <c r="F49" s="167"/>
      <c r="G49" s="167"/>
      <c r="H49" s="167"/>
      <c r="I49" s="167"/>
    </row>
    <row r="50" spans="1:9" x14ac:dyDescent="0.2">
      <c r="A50" s="168" t="s">
        <v>18</v>
      </c>
      <c r="B50" s="167"/>
      <c r="C50" s="167"/>
      <c r="D50" s="167"/>
      <c r="E50" s="167"/>
      <c r="F50" s="167"/>
      <c r="G50" s="167"/>
      <c r="H50" s="167"/>
      <c r="I50" s="167"/>
    </row>
    <row r="51" spans="1:9" x14ac:dyDescent="0.2">
      <c r="A51" s="168" t="s">
        <v>19</v>
      </c>
      <c r="B51" s="167"/>
      <c r="C51" s="167"/>
      <c r="D51" s="167"/>
      <c r="E51" s="167"/>
      <c r="F51" s="167"/>
      <c r="G51" s="167"/>
      <c r="H51" s="167"/>
      <c r="I51" s="167"/>
    </row>
    <row r="52" spans="1:9" x14ac:dyDescent="0.2">
      <c r="A52" s="168" t="s">
        <v>20</v>
      </c>
      <c r="B52" s="169"/>
      <c r="C52" s="169"/>
      <c r="D52" s="169"/>
      <c r="E52" s="169"/>
      <c r="F52" s="169"/>
      <c r="G52" s="169"/>
      <c r="H52" s="169"/>
      <c r="I52" s="169"/>
    </row>
    <row r="53" spans="1:9" x14ac:dyDescent="0.2">
      <c r="A53" s="168" t="s">
        <v>21</v>
      </c>
      <c r="B53" s="170"/>
      <c r="C53" s="170"/>
      <c r="D53" s="170"/>
      <c r="E53" s="170"/>
      <c r="F53" s="170"/>
      <c r="G53" s="170"/>
      <c r="H53" s="170"/>
      <c r="I53" s="170"/>
    </row>
    <row r="54" spans="1:9" x14ac:dyDescent="0.2">
      <c r="A54" s="168" t="s">
        <v>22</v>
      </c>
      <c r="B54" s="171"/>
      <c r="C54" s="171"/>
      <c r="D54" s="171"/>
      <c r="E54" s="171"/>
      <c r="F54" s="171"/>
      <c r="G54" s="171"/>
      <c r="H54" s="171"/>
      <c r="I54" s="171"/>
    </row>
    <row r="55" spans="1:9" x14ac:dyDescent="0.2">
      <c r="A55" s="168" t="s">
        <v>23</v>
      </c>
      <c r="B55" s="170"/>
      <c r="C55" s="170"/>
      <c r="D55" s="170"/>
      <c r="E55" s="170"/>
      <c r="F55" s="170"/>
      <c r="G55" s="170"/>
      <c r="H55" s="170"/>
      <c r="I55" s="170"/>
    </row>
    <row r="56" spans="1:9" x14ac:dyDescent="0.2">
      <c r="A56" s="168" t="s">
        <v>24</v>
      </c>
      <c r="B56" s="171"/>
      <c r="C56" s="171"/>
      <c r="D56" s="171"/>
      <c r="E56" s="171"/>
      <c r="F56" s="171"/>
      <c r="G56" s="171"/>
      <c r="H56" s="171"/>
      <c r="I56" s="171"/>
    </row>
    <row r="57" spans="1:9" x14ac:dyDescent="0.2">
      <c r="A57" s="168" t="s">
        <v>25</v>
      </c>
      <c r="B57" s="170"/>
      <c r="C57" s="170"/>
      <c r="D57" s="170"/>
      <c r="E57" s="170"/>
      <c r="F57" s="170"/>
      <c r="G57" s="170"/>
      <c r="H57" s="170"/>
      <c r="I57" s="170"/>
    </row>
    <row r="58" spans="1:9" x14ac:dyDescent="0.2">
      <c r="A58" s="168" t="s">
        <v>26</v>
      </c>
      <c r="B58" s="170"/>
      <c r="C58" s="170"/>
      <c r="D58" s="170"/>
      <c r="E58" s="170"/>
      <c r="F58" s="170"/>
      <c r="G58" s="170"/>
      <c r="H58" s="170"/>
      <c r="I58" s="170"/>
    </row>
    <row r="59" spans="1:9" x14ac:dyDescent="0.2">
      <c r="A59" s="168" t="s">
        <v>27</v>
      </c>
      <c r="B59" s="169"/>
      <c r="C59" s="169"/>
      <c r="D59" s="169"/>
      <c r="E59" s="169"/>
      <c r="F59" s="169"/>
      <c r="G59" s="169"/>
      <c r="H59" s="169"/>
      <c r="I59" s="169"/>
    </row>
    <row r="60" spans="1:9" x14ac:dyDescent="0.2">
      <c r="A60" s="168" t="s">
        <v>28</v>
      </c>
      <c r="B60" s="169"/>
      <c r="C60" s="169"/>
      <c r="D60" s="169"/>
      <c r="E60" s="169"/>
      <c r="F60" s="169"/>
      <c r="G60" s="169"/>
      <c r="H60" s="169"/>
      <c r="I60" s="169"/>
    </row>
    <row r="61" spans="1:9" x14ac:dyDescent="0.2">
      <c r="A61" s="168" t="s">
        <v>29</v>
      </c>
      <c r="B61" s="170"/>
      <c r="C61" s="170"/>
      <c r="D61" s="170"/>
      <c r="E61" s="170"/>
      <c r="F61" s="170"/>
      <c r="G61" s="170"/>
      <c r="H61" s="170"/>
      <c r="I61" s="170"/>
    </row>
    <row r="62" spans="1:9" x14ac:dyDescent="0.2">
      <c r="A62" s="168" t="s">
        <v>30</v>
      </c>
      <c r="B62" s="170"/>
      <c r="C62" s="170"/>
      <c r="D62" s="170"/>
      <c r="E62" s="170"/>
      <c r="F62" s="170"/>
      <c r="G62" s="170"/>
      <c r="H62" s="170"/>
      <c r="I62" s="170"/>
    </row>
    <row r="63" spans="1:9" x14ac:dyDescent="0.2">
      <c r="A63" s="168" t="s">
        <v>31</v>
      </c>
      <c r="B63" s="169"/>
      <c r="C63" s="169"/>
      <c r="D63" s="169"/>
      <c r="E63" s="169"/>
      <c r="F63" s="169"/>
      <c r="G63" s="169"/>
      <c r="H63" s="169"/>
      <c r="I63" s="169"/>
    </row>
    <row r="64" spans="1:9" x14ac:dyDescent="0.2">
      <c r="A64" s="168" t="s">
        <v>32</v>
      </c>
      <c r="B64" s="172"/>
      <c r="C64" s="172"/>
      <c r="D64" s="172"/>
      <c r="E64" s="172"/>
      <c r="F64" s="172"/>
      <c r="G64" s="172"/>
      <c r="H64" s="172"/>
      <c r="I64" s="172"/>
    </row>
    <row r="65" spans="1:9" x14ac:dyDescent="0.2">
      <c r="A65" s="168" t="s">
        <v>33</v>
      </c>
      <c r="B65" s="170"/>
      <c r="C65" s="170"/>
      <c r="D65" s="170"/>
      <c r="E65" s="170"/>
      <c r="F65" s="170"/>
      <c r="G65" s="170"/>
      <c r="H65" s="170"/>
      <c r="I65" s="170"/>
    </row>
    <row r="66" spans="1:9" x14ac:dyDescent="0.2">
      <c r="A66" s="168" t="s">
        <v>34</v>
      </c>
      <c r="B66" s="170"/>
      <c r="C66" s="170"/>
      <c r="D66" s="170"/>
      <c r="E66" s="170"/>
      <c r="F66" s="170"/>
      <c r="G66" s="170"/>
      <c r="H66" s="170"/>
      <c r="I66" s="170"/>
    </row>
    <row r="67" spans="1:9" x14ac:dyDescent="0.2">
      <c r="A67" s="168" t="s">
        <v>35</v>
      </c>
      <c r="B67" s="170"/>
      <c r="C67" s="170"/>
      <c r="D67" s="170"/>
      <c r="E67" s="170"/>
      <c r="F67" s="170"/>
      <c r="G67" s="170"/>
      <c r="H67" s="170"/>
      <c r="I67" s="170"/>
    </row>
    <row r="68" spans="1:9" x14ac:dyDescent="0.2">
      <c r="A68" s="168" t="s">
        <v>36</v>
      </c>
      <c r="B68" s="171"/>
      <c r="C68" s="171"/>
      <c r="D68" s="171"/>
      <c r="E68" s="171"/>
      <c r="F68" s="171"/>
      <c r="G68" s="171"/>
      <c r="H68" s="171"/>
      <c r="I68" s="171"/>
    </row>
    <row r="69" spans="1:9" x14ac:dyDescent="0.2">
      <c r="A69" s="168" t="s">
        <v>37</v>
      </c>
      <c r="B69" s="171"/>
      <c r="C69" s="171"/>
      <c r="D69" s="171"/>
      <c r="E69" s="171"/>
      <c r="F69" s="171"/>
      <c r="G69" s="171"/>
      <c r="H69" s="171"/>
      <c r="I69" s="171"/>
    </row>
    <row r="70" spans="1:9" x14ac:dyDescent="0.2">
      <c r="A70" s="223" t="s">
        <v>57</v>
      </c>
      <c r="B70" s="225" t="s">
        <v>1301</v>
      </c>
      <c r="C70" s="226"/>
      <c r="D70" s="226"/>
      <c r="E70" s="226"/>
      <c r="F70" s="226"/>
      <c r="G70" s="226"/>
      <c r="H70" s="226"/>
      <c r="I70" s="226"/>
    </row>
    <row r="71" spans="1:9" x14ac:dyDescent="0.2">
      <c r="A71" s="224"/>
      <c r="B71" s="164">
        <v>1</v>
      </c>
      <c r="C71" s="164">
        <v>2</v>
      </c>
      <c r="D71" s="164">
        <v>3</v>
      </c>
      <c r="E71" s="164">
        <v>4</v>
      </c>
      <c r="F71" s="164">
        <v>5</v>
      </c>
      <c r="G71" s="165">
        <v>6</v>
      </c>
      <c r="H71" s="164">
        <v>7</v>
      </c>
      <c r="I71" s="164">
        <v>8</v>
      </c>
    </row>
    <row r="72" spans="1:9" x14ac:dyDescent="0.2">
      <c r="A72" s="166" t="s">
        <v>17</v>
      </c>
      <c r="B72" s="167">
        <v>29.043003082275391</v>
      </c>
      <c r="C72" s="167">
        <v>18.289756774902344</v>
      </c>
      <c r="D72" s="167">
        <v>16.848604202270508</v>
      </c>
      <c r="E72" s="167">
        <v>23.458362579345703</v>
      </c>
      <c r="F72" s="167">
        <v>14.282480239868164</v>
      </c>
      <c r="G72" s="167">
        <v>16.909770965576172</v>
      </c>
      <c r="H72" s="167">
        <v>62.222541809082031</v>
      </c>
      <c r="I72" s="167">
        <v>17.372640609741211</v>
      </c>
    </row>
    <row r="73" spans="1:9" x14ac:dyDescent="0.2">
      <c r="A73" s="168" t="s">
        <v>18</v>
      </c>
      <c r="B73" s="167">
        <v>32.430744171142578</v>
      </c>
      <c r="C73" s="167">
        <v>20.604021072387695</v>
      </c>
      <c r="D73" s="167">
        <v>19.062843322753906</v>
      </c>
      <c r="E73" s="167">
        <v>28.210866928100586</v>
      </c>
      <c r="F73" s="167">
        <v>23.204851150512695</v>
      </c>
      <c r="G73" s="167">
        <v>26.933433532714844</v>
      </c>
      <c r="H73" s="167">
        <v>62.454055786132812</v>
      </c>
      <c r="I73" s="167">
        <v>19.918418884277344</v>
      </c>
    </row>
    <row r="74" spans="1:9" x14ac:dyDescent="0.2">
      <c r="A74" s="168" t="s">
        <v>19</v>
      </c>
      <c r="B74" s="167">
        <v>40.729236602783203</v>
      </c>
      <c r="C74" s="167">
        <v>30.010990142822266</v>
      </c>
      <c r="D74" s="167">
        <v>41.700267791748047</v>
      </c>
      <c r="E74" s="167">
        <v>43.759628295898438</v>
      </c>
      <c r="F74" s="167">
        <v>23.883245468139648</v>
      </c>
      <c r="G74" s="167">
        <v>30.318368911743164</v>
      </c>
      <c r="H74" s="167">
        <v>56.810470581054688</v>
      </c>
      <c r="I74" s="167">
        <v>34.454723358154297</v>
      </c>
    </row>
    <row r="75" spans="1:9" x14ac:dyDescent="0.2">
      <c r="A75" s="168" t="s">
        <v>20</v>
      </c>
      <c r="B75" s="169">
        <v>0.89132821559906006</v>
      </c>
      <c r="C75" s="169">
        <v>0.8842698335647583</v>
      </c>
      <c r="D75" s="169">
        <v>0.88113659620285034</v>
      </c>
      <c r="E75" s="169">
        <v>0.8291088342666626</v>
      </c>
      <c r="F75" s="169">
        <v>0.61072570085525513</v>
      </c>
      <c r="G75" s="169">
        <v>0.61349946260452271</v>
      </c>
      <c r="H75" s="169">
        <v>0.99625217914581299</v>
      </c>
      <c r="I75" s="169">
        <v>0.86939698457717896</v>
      </c>
    </row>
    <row r="76" spans="1:9" x14ac:dyDescent="0.2">
      <c r="A76" s="168" t="s">
        <v>21</v>
      </c>
      <c r="B76" s="170">
        <v>7292</v>
      </c>
      <c r="C76" s="170">
        <v>7461</v>
      </c>
      <c r="D76" s="170">
        <v>7500</v>
      </c>
      <c r="E76" s="170">
        <v>7500</v>
      </c>
      <c r="F76" s="170">
        <v>7500</v>
      </c>
      <c r="G76" s="170">
        <v>7308</v>
      </c>
      <c r="H76" s="170">
        <v>7475</v>
      </c>
      <c r="I76" s="170">
        <v>7500</v>
      </c>
    </row>
    <row r="77" spans="1:9" x14ac:dyDescent="0.2">
      <c r="A77" s="168" t="s">
        <v>22</v>
      </c>
      <c r="B77" s="171">
        <v>3.3759258221834898E-3</v>
      </c>
      <c r="C77" s="171">
        <v>3.4541666973382235E-3</v>
      </c>
      <c r="D77" s="171">
        <v>3.4722222480922937E-3</v>
      </c>
      <c r="E77" s="171">
        <v>3.4722222480922937E-3</v>
      </c>
      <c r="F77" s="171">
        <v>3.4722222480922937E-3</v>
      </c>
      <c r="G77" s="171">
        <v>3.3833333291113377E-3</v>
      </c>
      <c r="H77" s="171">
        <v>3.4606482367962599E-3</v>
      </c>
      <c r="I77" s="171">
        <v>3.4722222480922937E-3</v>
      </c>
    </row>
    <row r="78" spans="1:9" x14ac:dyDescent="0.2">
      <c r="A78" s="168" t="s">
        <v>23</v>
      </c>
      <c r="B78" s="170">
        <v>208</v>
      </c>
      <c r="C78" s="170">
        <v>39</v>
      </c>
      <c r="D78" s="170">
        <v>0</v>
      </c>
      <c r="E78" s="170">
        <v>0</v>
      </c>
      <c r="F78" s="170">
        <v>0</v>
      </c>
      <c r="G78" s="170">
        <v>192</v>
      </c>
      <c r="H78" s="170">
        <v>25</v>
      </c>
      <c r="I78" s="170">
        <v>0</v>
      </c>
    </row>
    <row r="79" spans="1:9" x14ac:dyDescent="0.2">
      <c r="A79" s="168" t="s">
        <v>24</v>
      </c>
      <c r="B79" s="171">
        <v>9.6296294941566885E-5</v>
      </c>
      <c r="C79" s="171">
        <v>1.8055554392049089E-5</v>
      </c>
      <c r="D79" s="171">
        <v>0</v>
      </c>
      <c r="E79" s="171">
        <v>0</v>
      </c>
      <c r="F79" s="171">
        <v>0</v>
      </c>
      <c r="G79" s="171">
        <v>8.8888889877125621E-5</v>
      </c>
      <c r="H79" s="171">
        <v>1.1574074051168282E-5</v>
      </c>
      <c r="I79" s="171">
        <v>0</v>
      </c>
    </row>
    <row r="80" spans="1:9" x14ac:dyDescent="0.2">
      <c r="A80" s="168" t="s">
        <v>25</v>
      </c>
      <c r="B80" s="170">
        <v>7500</v>
      </c>
      <c r="C80" s="170">
        <v>7500</v>
      </c>
      <c r="D80" s="170">
        <v>7500</v>
      </c>
      <c r="E80" s="170">
        <v>7500</v>
      </c>
      <c r="F80" s="170">
        <v>7500</v>
      </c>
      <c r="G80" s="170">
        <v>7500</v>
      </c>
      <c r="H80" s="170">
        <v>7500</v>
      </c>
      <c r="I80" s="170">
        <v>7500</v>
      </c>
    </row>
    <row r="81" spans="1:10" x14ac:dyDescent="0.2">
      <c r="A81" s="168" t="s">
        <v>26</v>
      </c>
      <c r="B81" s="170">
        <v>14999</v>
      </c>
      <c r="C81" s="170">
        <v>14999</v>
      </c>
      <c r="D81" s="170">
        <v>14999</v>
      </c>
      <c r="E81" s="170">
        <v>14999</v>
      </c>
      <c r="F81" s="170">
        <v>14999</v>
      </c>
      <c r="G81" s="170">
        <v>14999</v>
      </c>
      <c r="H81" s="170">
        <v>14999</v>
      </c>
      <c r="I81" s="170">
        <v>14999</v>
      </c>
    </row>
    <row r="82" spans="1:10" x14ac:dyDescent="0.2">
      <c r="A82" s="168" t="s">
        <v>27</v>
      </c>
      <c r="B82" s="169">
        <v>0.97226667404174805</v>
      </c>
      <c r="C82" s="169">
        <v>0.99479997158050537</v>
      </c>
      <c r="D82" s="169">
        <v>1</v>
      </c>
      <c r="E82" s="169">
        <v>1</v>
      </c>
      <c r="F82" s="169">
        <v>1</v>
      </c>
      <c r="G82" s="169">
        <v>0.97439998388290405</v>
      </c>
      <c r="H82" s="169">
        <v>0.99666666984558105</v>
      </c>
      <c r="I82" s="169">
        <v>1</v>
      </c>
      <c r="J82" s="178"/>
    </row>
    <row r="83" spans="1:10" x14ac:dyDescent="0.2">
      <c r="A83" s="168" t="s">
        <v>28</v>
      </c>
      <c r="B83" s="169">
        <v>2.773333340883255E-2</v>
      </c>
      <c r="C83" s="169">
        <v>5.2000000141561031E-3</v>
      </c>
      <c r="D83" s="169">
        <v>0</v>
      </c>
      <c r="E83" s="169">
        <v>0</v>
      </c>
      <c r="F83" s="169">
        <v>0</v>
      </c>
      <c r="G83" s="169">
        <v>2.5599999353289604E-2</v>
      </c>
      <c r="H83" s="169">
        <v>3.3333334140479565E-3</v>
      </c>
      <c r="I83" s="169">
        <v>0</v>
      </c>
    </row>
    <row r="84" spans="1:10" x14ac:dyDescent="0.2">
      <c r="A84" s="168" t="s">
        <v>29</v>
      </c>
      <c r="B84" s="170">
        <v>4</v>
      </c>
      <c r="C84" s="170">
        <v>6</v>
      </c>
      <c r="D84" s="170">
        <v>6</v>
      </c>
      <c r="E84" s="170">
        <v>6</v>
      </c>
      <c r="F84" s="170">
        <v>7</v>
      </c>
      <c r="G84" s="170">
        <v>4</v>
      </c>
      <c r="H84" s="170">
        <v>4</v>
      </c>
      <c r="I84" s="170">
        <v>6</v>
      </c>
    </row>
    <row r="85" spans="1:10" x14ac:dyDescent="0.2">
      <c r="A85" s="168" t="s">
        <v>30</v>
      </c>
      <c r="B85" s="170">
        <v>9</v>
      </c>
      <c r="C85" s="170">
        <v>9</v>
      </c>
      <c r="D85" s="170">
        <v>9</v>
      </c>
      <c r="E85" s="170">
        <v>9</v>
      </c>
      <c r="F85" s="170">
        <v>9</v>
      </c>
      <c r="G85" s="170">
        <v>9</v>
      </c>
      <c r="H85" s="170">
        <v>9</v>
      </c>
      <c r="I85" s="170">
        <v>9</v>
      </c>
    </row>
    <row r="86" spans="1:10" x14ac:dyDescent="0.2">
      <c r="A86" s="168" t="s">
        <v>31</v>
      </c>
      <c r="B86" s="169">
        <v>0.4444444477558136</v>
      </c>
      <c r="C86" s="169">
        <v>0.66666668653488159</v>
      </c>
      <c r="D86" s="169">
        <v>0.66666668653488159</v>
      </c>
      <c r="E86" s="169">
        <v>0.66666668653488159</v>
      </c>
      <c r="F86" s="169">
        <v>0.77777779102325439</v>
      </c>
      <c r="G86" s="169">
        <v>0.4444444477558136</v>
      </c>
      <c r="H86" s="169">
        <v>0.4444444477558136</v>
      </c>
      <c r="I86" s="169">
        <v>0.66666668653488159</v>
      </c>
    </row>
    <row r="87" spans="1:10" x14ac:dyDescent="0.2">
      <c r="A87" s="168" t="s">
        <v>32</v>
      </c>
      <c r="B87" s="172">
        <v>8760.001953125</v>
      </c>
      <c r="C87" s="172">
        <v>5516.6357421875</v>
      </c>
      <c r="D87" s="172">
        <v>5104.384765625</v>
      </c>
      <c r="E87" s="172">
        <v>7081.81884765625</v>
      </c>
      <c r="F87" s="172">
        <v>4316.16943359375</v>
      </c>
      <c r="G87" s="172">
        <v>5135.64892578125</v>
      </c>
      <c r="H87" s="172">
        <v>18739.65625</v>
      </c>
      <c r="I87" s="172">
        <v>5254.6435546875</v>
      </c>
    </row>
    <row r="88" spans="1:10" x14ac:dyDescent="0.2">
      <c r="A88" s="168" t="s">
        <v>33</v>
      </c>
      <c r="B88" s="170">
        <v>0</v>
      </c>
      <c r="C88" s="170">
        <v>0</v>
      </c>
      <c r="D88" s="170">
        <v>0</v>
      </c>
      <c r="E88" s="170">
        <v>0</v>
      </c>
      <c r="F88" s="170">
        <v>0</v>
      </c>
      <c r="G88" s="170">
        <v>0</v>
      </c>
      <c r="H88" s="170">
        <v>0</v>
      </c>
      <c r="I88" s="170">
        <v>0</v>
      </c>
    </row>
    <row r="89" spans="1:10" x14ac:dyDescent="0.2">
      <c r="A89" s="168" t="s">
        <v>34</v>
      </c>
      <c r="B89" s="170">
        <v>0</v>
      </c>
      <c r="C89" s="170">
        <v>0</v>
      </c>
      <c r="D89" s="170">
        <v>0</v>
      </c>
      <c r="E89" s="170">
        <v>0</v>
      </c>
      <c r="F89" s="170">
        <v>0</v>
      </c>
      <c r="G89" s="170">
        <v>0</v>
      </c>
      <c r="H89" s="170">
        <v>0</v>
      </c>
      <c r="I89" s="170">
        <v>0</v>
      </c>
    </row>
    <row r="90" spans="1:10" x14ac:dyDescent="0.2">
      <c r="A90" s="168" t="s">
        <v>35</v>
      </c>
      <c r="B90" s="170">
        <v>3</v>
      </c>
      <c r="C90" s="170">
        <v>4</v>
      </c>
      <c r="D90" s="170">
        <v>2</v>
      </c>
      <c r="E90" s="170">
        <v>6</v>
      </c>
      <c r="F90" s="170">
        <v>11</v>
      </c>
      <c r="G90" s="170">
        <v>10</v>
      </c>
      <c r="H90" s="170">
        <v>0</v>
      </c>
      <c r="I90" s="170">
        <v>2</v>
      </c>
    </row>
    <row r="91" spans="1:10" x14ac:dyDescent="0.2">
      <c r="A91" s="168" t="s">
        <v>36</v>
      </c>
      <c r="B91" s="171">
        <v>2.9444447136484087E-4</v>
      </c>
      <c r="C91" s="171">
        <v>2.0462954125832766E-4</v>
      </c>
      <c r="D91" s="171">
        <v>2.8425888740457594E-4</v>
      </c>
      <c r="E91" s="171">
        <v>4.0277797961607575E-4</v>
      </c>
      <c r="F91" s="171">
        <v>1.4847218990325928E-3</v>
      </c>
      <c r="G91" s="171">
        <v>1.1972215725108981E-3</v>
      </c>
      <c r="H91" s="171">
        <v>0</v>
      </c>
      <c r="I91" s="171">
        <v>1.2175877782283351E-4</v>
      </c>
    </row>
    <row r="92" spans="1:10" x14ac:dyDescent="0.2">
      <c r="A92" s="168" t="s">
        <v>37</v>
      </c>
      <c r="B92" s="171">
        <v>9.8148157121613622E-5</v>
      </c>
      <c r="C92" s="171">
        <v>5.1157385314581916E-5</v>
      </c>
      <c r="D92" s="171">
        <v>1.4212944370228797E-4</v>
      </c>
      <c r="E92" s="171">
        <v>6.7129665694665164E-5</v>
      </c>
      <c r="F92" s="171">
        <v>1.3497471809387207E-4</v>
      </c>
      <c r="G92" s="171">
        <v>1.1972215725108981E-4</v>
      </c>
      <c r="H92" s="171">
        <v>0</v>
      </c>
      <c r="I92" s="171">
        <v>6.0879388911416754E-5</v>
      </c>
    </row>
    <row r="93" spans="1:10" x14ac:dyDescent="0.2">
      <c r="A93" s="223" t="s">
        <v>0</v>
      </c>
      <c r="B93" s="225" t="s">
        <v>1301</v>
      </c>
      <c r="C93" s="226"/>
      <c r="D93" s="226"/>
      <c r="E93" s="226"/>
      <c r="F93" s="226"/>
      <c r="G93" s="226"/>
      <c r="H93" s="226"/>
      <c r="I93" s="226"/>
    </row>
    <row r="94" spans="1:10" x14ac:dyDescent="0.2">
      <c r="A94" s="224"/>
      <c r="B94" s="164">
        <v>1</v>
      </c>
      <c r="C94" s="164">
        <v>2</v>
      </c>
      <c r="D94" s="164">
        <v>3</v>
      </c>
      <c r="E94" s="164">
        <v>4</v>
      </c>
      <c r="F94" s="164">
        <v>5</v>
      </c>
      <c r="G94" s="165">
        <v>6</v>
      </c>
      <c r="H94" s="164">
        <v>7</v>
      </c>
      <c r="I94" s="164">
        <v>8</v>
      </c>
    </row>
    <row r="95" spans="1:10" x14ac:dyDescent="0.2">
      <c r="A95" s="166" t="s">
        <v>17</v>
      </c>
      <c r="B95" s="167">
        <v>4.2659521102905273</v>
      </c>
      <c r="C95" s="167">
        <v>4.9417567253112793</v>
      </c>
      <c r="D95" s="167">
        <v>18.516897201538086</v>
      </c>
      <c r="E95" s="167">
        <v>2.826756477355957</v>
      </c>
      <c r="F95" s="167">
        <v>1.6444928646087646</v>
      </c>
      <c r="G95" s="167">
        <v>5.5106668472290039</v>
      </c>
      <c r="H95" s="167">
        <v>14.975868225097656</v>
      </c>
      <c r="I95" s="167">
        <v>20.340154647827148</v>
      </c>
    </row>
    <row r="96" spans="1:10" x14ac:dyDescent="0.2">
      <c r="A96" s="168" t="s">
        <v>18</v>
      </c>
      <c r="B96" s="167">
        <v>6.0747685432434082</v>
      </c>
      <c r="C96" s="167">
        <v>7.9682040214538574</v>
      </c>
      <c r="D96" s="167">
        <v>21.24754524230957</v>
      </c>
      <c r="E96" s="167">
        <v>5.2742524147033691</v>
      </c>
      <c r="F96" s="167">
        <v>4.3180599212646484</v>
      </c>
      <c r="G96" s="167">
        <v>6.8698854446411133</v>
      </c>
      <c r="H96" s="167">
        <v>18.327428817749023</v>
      </c>
      <c r="I96" s="167">
        <v>24.685935974121094</v>
      </c>
    </row>
    <row r="97" spans="1:10" x14ac:dyDescent="0.2">
      <c r="A97" s="168" t="s">
        <v>19</v>
      </c>
      <c r="B97" s="167">
        <v>8.9745721817016602</v>
      </c>
      <c r="C97" s="167">
        <v>11.074873924255371</v>
      </c>
      <c r="D97" s="167">
        <v>30.299774169921875</v>
      </c>
      <c r="E97" s="167">
        <v>8.172429084777832</v>
      </c>
      <c r="F97" s="167">
        <v>5.0884618759155273</v>
      </c>
      <c r="G97" s="167">
        <v>11.603744506835938</v>
      </c>
      <c r="H97" s="167">
        <v>22.390581130981445</v>
      </c>
      <c r="I97" s="167">
        <v>29.95228385925293</v>
      </c>
    </row>
    <row r="98" spans="1:10" x14ac:dyDescent="0.2">
      <c r="A98" s="168" t="s">
        <v>20</v>
      </c>
      <c r="B98" s="169">
        <v>0.66515898704528809</v>
      </c>
      <c r="C98" s="169">
        <v>0.60472249984741211</v>
      </c>
      <c r="D98" s="169">
        <v>0.86993062496185303</v>
      </c>
      <c r="E98" s="169">
        <v>0.4907950758934021</v>
      </c>
      <c r="F98" s="169">
        <v>0.34324973821640015</v>
      </c>
      <c r="G98" s="169">
        <v>0.78988796472549438</v>
      </c>
      <c r="H98" s="169">
        <v>0.81226468086242676</v>
      </c>
      <c r="I98" s="169">
        <v>0.82110458612442017</v>
      </c>
    </row>
    <row r="99" spans="1:10" x14ac:dyDescent="0.2">
      <c r="A99" s="168" t="s">
        <v>21</v>
      </c>
      <c r="B99" s="170">
        <v>7079</v>
      </c>
      <c r="C99" s="170">
        <v>7500</v>
      </c>
      <c r="D99" s="170">
        <v>7500</v>
      </c>
      <c r="E99" s="170">
        <v>7500</v>
      </c>
      <c r="F99" s="170">
        <v>7500</v>
      </c>
      <c r="G99" s="170">
        <v>7500</v>
      </c>
      <c r="H99" s="170">
        <v>7440</v>
      </c>
      <c r="I99" s="170">
        <v>7500</v>
      </c>
    </row>
    <row r="100" spans="1:10" x14ac:dyDescent="0.2">
      <c r="A100" s="168" t="s">
        <v>22</v>
      </c>
      <c r="B100" s="171">
        <v>3.2773148268461227E-3</v>
      </c>
      <c r="C100" s="171">
        <v>3.4722222480922937E-3</v>
      </c>
      <c r="D100" s="171">
        <v>3.4722222480922937E-3</v>
      </c>
      <c r="E100" s="171">
        <v>3.4722222480922937E-3</v>
      </c>
      <c r="F100" s="171">
        <v>3.4722222480922937E-3</v>
      </c>
      <c r="G100" s="171">
        <v>3.4722222480922937E-3</v>
      </c>
      <c r="H100" s="171">
        <v>3.4444446209818125E-3</v>
      </c>
      <c r="I100" s="171">
        <v>3.4722222480922937E-3</v>
      </c>
    </row>
    <row r="101" spans="1:10" x14ac:dyDescent="0.2">
      <c r="A101" s="168" t="s">
        <v>23</v>
      </c>
      <c r="B101" s="170">
        <v>421</v>
      </c>
      <c r="C101" s="170">
        <v>0</v>
      </c>
      <c r="D101" s="170">
        <v>0</v>
      </c>
      <c r="E101" s="170">
        <v>0</v>
      </c>
      <c r="F101" s="170">
        <v>0</v>
      </c>
      <c r="G101" s="170">
        <v>0</v>
      </c>
      <c r="H101" s="170">
        <v>60</v>
      </c>
      <c r="I101" s="170">
        <v>0</v>
      </c>
    </row>
    <row r="102" spans="1:10" x14ac:dyDescent="0.2">
      <c r="A102" s="168" t="s">
        <v>24</v>
      </c>
      <c r="B102" s="171">
        <v>1.9490740669425577E-4</v>
      </c>
      <c r="C102" s="171">
        <v>0</v>
      </c>
      <c r="D102" s="171">
        <v>0</v>
      </c>
      <c r="E102" s="171">
        <v>0</v>
      </c>
      <c r="F102" s="171">
        <v>0</v>
      </c>
      <c r="G102" s="171">
        <v>0</v>
      </c>
      <c r="H102" s="171">
        <v>2.7777778086601757E-5</v>
      </c>
      <c r="I102" s="171">
        <v>0</v>
      </c>
    </row>
    <row r="103" spans="1:10" x14ac:dyDescent="0.2">
      <c r="A103" s="168" t="s">
        <v>25</v>
      </c>
      <c r="B103" s="170">
        <v>7500</v>
      </c>
      <c r="C103" s="170">
        <v>7500</v>
      </c>
      <c r="D103" s="170">
        <v>7500</v>
      </c>
      <c r="E103" s="170">
        <v>7500</v>
      </c>
      <c r="F103" s="170">
        <v>7500</v>
      </c>
      <c r="G103" s="170">
        <v>7500</v>
      </c>
      <c r="H103" s="170">
        <v>7500</v>
      </c>
      <c r="I103" s="170">
        <v>7500</v>
      </c>
    </row>
    <row r="104" spans="1:10" x14ac:dyDescent="0.2">
      <c r="A104" s="168" t="s">
        <v>26</v>
      </c>
      <c r="B104" s="170">
        <v>14999</v>
      </c>
      <c r="C104" s="170">
        <v>14999</v>
      </c>
      <c r="D104" s="170">
        <v>14999</v>
      </c>
      <c r="E104" s="170">
        <v>14999</v>
      </c>
      <c r="F104" s="170">
        <v>14999</v>
      </c>
      <c r="G104" s="170">
        <v>14999</v>
      </c>
      <c r="H104" s="170">
        <v>14999</v>
      </c>
      <c r="I104" s="170">
        <v>14999</v>
      </c>
    </row>
    <row r="105" spans="1:10" x14ac:dyDescent="0.2">
      <c r="A105" s="168" t="s">
        <v>27</v>
      </c>
      <c r="B105" s="169">
        <v>0.94386667013168335</v>
      </c>
      <c r="C105" s="169">
        <v>1</v>
      </c>
      <c r="D105" s="169">
        <v>1</v>
      </c>
      <c r="E105" s="169">
        <v>1</v>
      </c>
      <c r="F105" s="169">
        <v>1</v>
      </c>
      <c r="G105" s="169">
        <v>1</v>
      </c>
      <c r="H105" s="169">
        <v>0.99199998378753662</v>
      </c>
      <c r="I105" s="169">
        <v>1</v>
      </c>
      <c r="J105" s="178"/>
    </row>
    <row r="106" spans="1:10" x14ac:dyDescent="0.2">
      <c r="A106" s="168" t="s">
        <v>28</v>
      </c>
      <c r="B106" s="169">
        <v>5.6133333593606949E-2</v>
      </c>
      <c r="C106" s="169">
        <v>0</v>
      </c>
      <c r="D106" s="169">
        <v>0</v>
      </c>
      <c r="E106" s="169">
        <v>0</v>
      </c>
      <c r="F106" s="169">
        <v>0</v>
      </c>
      <c r="G106" s="169">
        <v>0</v>
      </c>
      <c r="H106" s="169">
        <v>8.0000003799796104E-3</v>
      </c>
      <c r="I106" s="169">
        <v>0</v>
      </c>
    </row>
    <row r="107" spans="1:10" x14ac:dyDescent="0.2">
      <c r="A107" s="168" t="s">
        <v>29</v>
      </c>
      <c r="B107" s="170">
        <v>4</v>
      </c>
      <c r="C107" s="170">
        <v>5</v>
      </c>
      <c r="D107" s="170">
        <v>4</v>
      </c>
      <c r="E107" s="170">
        <v>4</v>
      </c>
      <c r="F107" s="170">
        <v>4</v>
      </c>
      <c r="G107" s="170">
        <v>4</v>
      </c>
      <c r="H107" s="170">
        <v>6</v>
      </c>
      <c r="I107" s="170">
        <v>4</v>
      </c>
    </row>
    <row r="108" spans="1:10" x14ac:dyDescent="0.2">
      <c r="A108" s="168" t="s">
        <v>30</v>
      </c>
      <c r="B108" s="170">
        <v>4</v>
      </c>
      <c r="C108" s="170">
        <v>9</v>
      </c>
      <c r="D108" s="170">
        <v>9</v>
      </c>
      <c r="E108" s="170">
        <v>9</v>
      </c>
      <c r="F108" s="170">
        <v>9</v>
      </c>
      <c r="G108" s="170">
        <v>9</v>
      </c>
      <c r="H108" s="170">
        <v>9</v>
      </c>
      <c r="I108" s="170">
        <v>9</v>
      </c>
    </row>
    <row r="109" spans="1:10" x14ac:dyDescent="0.2">
      <c r="A109" s="168" t="s">
        <v>31</v>
      </c>
      <c r="B109" s="169">
        <v>1</v>
      </c>
      <c r="C109" s="169">
        <v>0.55555558204650879</v>
      </c>
      <c r="D109" s="169">
        <v>0.4444444477558136</v>
      </c>
      <c r="E109" s="169">
        <v>0.4444444477558136</v>
      </c>
      <c r="F109" s="169">
        <v>0.4444444477558136</v>
      </c>
      <c r="G109" s="169">
        <v>0.4444444477558136</v>
      </c>
      <c r="H109" s="169">
        <v>0.66666668653488159</v>
      </c>
      <c r="I109" s="169">
        <v>0.4444444477558136</v>
      </c>
    </row>
    <row r="110" spans="1:10" x14ac:dyDescent="0.2">
      <c r="A110" s="168" t="s">
        <v>32</v>
      </c>
      <c r="B110" s="172">
        <v>1298.3541259765625</v>
      </c>
      <c r="C110" s="172">
        <v>1519.8590087890625</v>
      </c>
      <c r="D110" s="172">
        <v>5581.36083984375</v>
      </c>
      <c r="E110" s="172">
        <v>915.94622802734375</v>
      </c>
      <c r="F110" s="172">
        <v>524.51007080078125</v>
      </c>
      <c r="G110" s="172">
        <v>1689.6484375</v>
      </c>
      <c r="H110" s="172">
        <v>4519.68505859375</v>
      </c>
      <c r="I110" s="172">
        <v>6139.97705078125</v>
      </c>
    </row>
    <row r="111" spans="1:10" x14ac:dyDescent="0.2">
      <c r="A111" s="168" t="s">
        <v>33</v>
      </c>
      <c r="B111" s="170">
        <v>0</v>
      </c>
      <c r="C111" s="170">
        <v>0</v>
      </c>
      <c r="D111" s="170">
        <v>0</v>
      </c>
      <c r="E111" s="170">
        <v>0</v>
      </c>
      <c r="F111" s="170">
        <v>0</v>
      </c>
      <c r="G111" s="170">
        <v>0</v>
      </c>
      <c r="H111" s="170">
        <v>0</v>
      </c>
      <c r="I111" s="170">
        <v>0</v>
      </c>
    </row>
    <row r="112" spans="1:10" x14ac:dyDescent="0.2">
      <c r="A112" s="168" t="s">
        <v>34</v>
      </c>
      <c r="B112" s="170">
        <v>0</v>
      </c>
      <c r="C112" s="170">
        <v>0</v>
      </c>
      <c r="D112" s="170">
        <v>0</v>
      </c>
      <c r="E112" s="170">
        <v>0</v>
      </c>
      <c r="F112" s="170">
        <v>0</v>
      </c>
      <c r="G112" s="170">
        <v>0</v>
      </c>
      <c r="H112" s="170">
        <v>0</v>
      </c>
      <c r="I112" s="170">
        <v>0</v>
      </c>
    </row>
    <row r="113" spans="1:10" x14ac:dyDescent="0.2">
      <c r="A113" s="168" t="s">
        <v>35</v>
      </c>
      <c r="B113" s="170">
        <v>12</v>
      </c>
      <c r="C113" s="170">
        <v>13</v>
      </c>
      <c r="D113" s="170">
        <v>4</v>
      </c>
      <c r="E113" s="170">
        <v>19</v>
      </c>
      <c r="F113" s="170">
        <v>8</v>
      </c>
      <c r="G113" s="170">
        <v>9</v>
      </c>
      <c r="H113" s="170">
        <v>6</v>
      </c>
      <c r="I113" s="170">
        <v>5</v>
      </c>
    </row>
    <row r="114" spans="1:10" x14ac:dyDescent="0.2">
      <c r="A114" s="168" t="s">
        <v>36</v>
      </c>
      <c r="B114" s="171">
        <v>1.0513887973502278E-3</v>
      </c>
      <c r="C114" s="171">
        <v>1.5800935216248035E-3</v>
      </c>
      <c r="D114" s="171">
        <v>4.3611103319562972E-4</v>
      </c>
      <c r="E114" s="171">
        <v>2.3092594929039478E-3</v>
      </c>
      <c r="F114" s="171">
        <v>2.3337968159466982E-3</v>
      </c>
      <c r="G114" s="171">
        <v>6.1944359913468361E-4</v>
      </c>
      <c r="H114" s="171">
        <v>6.736108916811645E-4</v>
      </c>
      <c r="I114" s="171">
        <v>2.6898173382505774E-4</v>
      </c>
    </row>
    <row r="115" spans="1:10" x14ac:dyDescent="0.2">
      <c r="A115" s="168" t="s">
        <v>37</v>
      </c>
      <c r="B115" s="171">
        <v>8.7615735537838191E-5</v>
      </c>
      <c r="C115" s="171">
        <v>1.2154565774835646E-4</v>
      </c>
      <c r="D115" s="171">
        <v>1.0902775829890743E-4</v>
      </c>
      <c r="E115" s="171">
        <v>1.2153997522545978E-4</v>
      </c>
      <c r="F115" s="171">
        <v>2.9172460199333727E-4</v>
      </c>
      <c r="G115" s="171">
        <v>6.8827066570520401E-5</v>
      </c>
      <c r="H115" s="171">
        <v>1.1226848437217996E-4</v>
      </c>
      <c r="I115" s="171">
        <v>5.379634239943698E-5</v>
      </c>
    </row>
    <row r="116" spans="1:10" x14ac:dyDescent="0.2">
      <c r="A116" s="223" t="s">
        <v>58</v>
      </c>
      <c r="B116" s="225" t="s">
        <v>1301</v>
      </c>
      <c r="C116" s="226"/>
      <c r="D116" s="226"/>
      <c r="E116" s="226"/>
      <c r="F116" s="226"/>
      <c r="G116" s="226"/>
      <c r="H116" s="226"/>
      <c r="I116" s="226"/>
    </row>
    <row r="117" spans="1:10" x14ac:dyDescent="0.2">
      <c r="A117" s="224"/>
      <c r="B117" s="164">
        <v>1</v>
      </c>
      <c r="C117" s="164">
        <v>2</v>
      </c>
      <c r="D117" s="164">
        <v>3</v>
      </c>
      <c r="E117" s="164">
        <v>4</v>
      </c>
      <c r="F117" s="164">
        <v>5</v>
      </c>
      <c r="G117" s="165">
        <v>6</v>
      </c>
      <c r="H117" s="164">
        <v>7</v>
      </c>
      <c r="I117" s="164">
        <v>8</v>
      </c>
    </row>
    <row r="118" spans="1:10" x14ac:dyDescent="0.2">
      <c r="A118" s="166" t="s">
        <v>17</v>
      </c>
      <c r="B118" s="167">
        <v>16.94294548034668</v>
      </c>
      <c r="C118" s="167">
        <v>4.083554744720459</v>
      </c>
      <c r="D118" s="167">
        <v>0.68064242601394653</v>
      </c>
      <c r="E118" s="173">
        <v>1.8519760370254517</v>
      </c>
      <c r="F118" s="173">
        <v>0.7623557448387146</v>
      </c>
      <c r="G118" s="173">
        <v>31.011283874511719</v>
      </c>
      <c r="H118" s="173">
        <v>9.5376749038696289</v>
      </c>
      <c r="I118" s="173">
        <v>2.1255173683166504</v>
      </c>
    </row>
    <row r="119" spans="1:10" x14ac:dyDescent="0.2">
      <c r="A119" s="168" t="s">
        <v>18</v>
      </c>
      <c r="B119" s="167">
        <v>17.740848541259766</v>
      </c>
      <c r="C119" s="167">
        <v>8.4466695785522461</v>
      </c>
      <c r="D119" s="167">
        <v>3.2071008682250977</v>
      </c>
      <c r="E119" s="173">
        <v>4.302699089050293</v>
      </c>
      <c r="F119" s="173">
        <v>2.9697637557983398</v>
      </c>
      <c r="G119" s="173">
        <v>33.406612396240234</v>
      </c>
      <c r="H119" s="173">
        <v>12.776285171508789</v>
      </c>
      <c r="I119" s="173">
        <v>7.1701021194458008</v>
      </c>
    </row>
    <row r="120" spans="1:10" x14ac:dyDescent="0.2">
      <c r="A120" s="168" t="s">
        <v>19</v>
      </c>
      <c r="B120" s="167">
        <v>36.686702728271484</v>
      </c>
      <c r="C120" s="167">
        <v>7.2272043228149414</v>
      </c>
      <c r="D120" s="167">
        <v>2.8451964855194092</v>
      </c>
      <c r="E120" s="173">
        <v>5.301116943359375</v>
      </c>
      <c r="F120" s="173">
        <v>2.7846355438232422</v>
      </c>
      <c r="G120" s="173">
        <v>56.654464721679688</v>
      </c>
      <c r="H120" s="173">
        <v>18.152145385742188</v>
      </c>
      <c r="I120" s="173">
        <v>4.4680328369140625</v>
      </c>
    </row>
    <row r="121" spans="1:10" x14ac:dyDescent="0.2">
      <c r="A121" s="168" t="s">
        <v>20</v>
      </c>
      <c r="B121" s="169">
        <v>0.95261436700820923</v>
      </c>
      <c r="C121" s="169">
        <v>0.45466738939285278</v>
      </c>
      <c r="D121" s="169">
        <v>0.16208644211292267</v>
      </c>
      <c r="E121" s="174">
        <v>0.38287085294723511</v>
      </c>
      <c r="F121" s="174">
        <v>0.20624333620071411</v>
      </c>
      <c r="G121" s="174">
        <v>0.92742794752120972</v>
      </c>
      <c r="H121" s="174">
        <v>0.73879402875900269</v>
      </c>
      <c r="I121" s="174">
        <v>0.2729455828666687</v>
      </c>
    </row>
    <row r="122" spans="1:10" x14ac:dyDescent="0.2">
      <c r="A122" s="168" t="s">
        <v>21</v>
      </c>
      <c r="B122" s="170">
        <v>7348</v>
      </c>
      <c r="C122" s="170">
        <v>7460</v>
      </c>
      <c r="D122" s="170">
        <v>7500</v>
      </c>
      <c r="E122" s="175">
        <v>7500</v>
      </c>
      <c r="F122" s="175">
        <v>7500</v>
      </c>
      <c r="G122" s="175">
        <v>7500</v>
      </c>
      <c r="H122" s="175">
        <v>7500</v>
      </c>
      <c r="I122" s="175">
        <v>7500</v>
      </c>
    </row>
    <row r="123" spans="1:10" x14ac:dyDescent="0.2">
      <c r="A123" s="168" t="s">
        <v>22</v>
      </c>
      <c r="B123" s="171">
        <v>3.4018519800156355E-3</v>
      </c>
      <c r="C123" s="171">
        <v>3.4537035971879959E-3</v>
      </c>
      <c r="D123" s="171">
        <v>3.4722222480922937E-3</v>
      </c>
      <c r="E123" s="176">
        <v>3.4722222480922937E-3</v>
      </c>
      <c r="F123" s="176">
        <v>3.4722222480922937E-3</v>
      </c>
      <c r="G123" s="176">
        <v>3.4722222480922937E-3</v>
      </c>
      <c r="H123" s="176">
        <v>3.4722222480922937E-3</v>
      </c>
      <c r="I123" s="176">
        <v>3.4722222480922937E-3</v>
      </c>
    </row>
    <row r="124" spans="1:10" x14ac:dyDescent="0.2">
      <c r="A124" s="168" t="s">
        <v>23</v>
      </c>
      <c r="B124" s="170">
        <v>152</v>
      </c>
      <c r="C124" s="170">
        <v>40</v>
      </c>
      <c r="D124" s="170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</row>
    <row r="125" spans="1:10" x14ac:dyDescent="0.2">
      <c r="A125" s="168" t="s">
        <v>24</v>
      </c>
      <c r="B125" s="171">
        <v>7.0370369940064847E-5</v>
      </c>
      <c r="C125" s="171">
        <v>1.851851811807137E-5</v>
      </c>
      <c r="D125" s="171">
        <v>0</v>
      </c>
      <c r="E125" s="176">
        <v>0</v>
      </c>
      <c r="F125" s="176">
        <v>0</v>
      </c>
      <c r="G125" s="176">
        <v>0</v>
      </c>
      <c r="H125" s="176">
        <v>0</v>
      </c>
      <c r="I125" s="176">
        <v>0</v>
      </c>
    </row>
    <row r="126" spans="1:10" x14ac:dyDescent="0.2">
      <c r="A126" s="168" t="s">
        <v>25</v>
      </c>
      <c r="B126" s="170">
        <v>7500</v>
      </c>
      <c r="C126" s="170">
        <v>7500</v>
      </c>
      <c r="D126" s="170">
        <v>7500</v>
      </c>
      <c r="E126" s="175">
        <v>7500</v>
      </c>
      <c r="F126" s="175">
        <v>7500</v>
      </c>
      <c r="G126" s="175">
        <v>7500</v>
      </c>
      <c r="H126" s="175">
        <v>7500</v>
      </c>
      <c r="I126" s="175">
        <v>7500</v>
      </c>
    </row>
    <row r="127" spans="1:10" x14ac:dyDescent="0.2">
      <c r="A127" s="168" t="s">
        <v>26</v>
      </c>
      <c r="B127" s="170">
        <v>14999</v>
      </c>
      <c r="C127" s="170">
        <v>14999</v>
      </c>
      <c r="D127" s="170">
        <v>14999</v>
      </c>
      <c r="E127" s="175">
        <v>14999</v>
      </c>
      <c r="F127" s="175">
        <v>14999</v>
      </c>
      <c r="G127" s="175">
        <v>14999</v>
      </c>
      <c r="H127" s="175">
        <v>14999</v>
      </c>
      <c r="I127" s="175">
        <v>14999</v>
      </c>
    </row>
    <row r="128" spans="1:10" x14ac:dyDescent="0.2">
      <c r="A128" s="168" t="s">
        <v>27</v>
      </c>
      <c r="B128" s="169">
        <v>0.97973334789276123</v>
      </c>
      <c r="C128" s="169">
        <v>0.9946666955947876</v>
      </c>
      <c r="D128" s="169">
        <v>1</v>
      </c>
      <c r="E128" s="174">
        <v>1</v>
      </c>
      <c r="F128" s="174">
        <v>1</v>
      </c>
      <c r="G128" s="174">
        <v>1</v>
      </c>
      <c r="H128" s="174">
        <v>1</v>
      </c>
      <c r="I128" s="174">
        <v>1</v>
      </c>
      <c r="J128" s="178"/>
    </row>
    <row r="129" spans="1:9" x14ac:dyDescent="0.2">
      <c r="A129" s="168" t="s">
        <v>28</v>
      </c>
      <c r="B129" s="169">
        <v>2.0266667008399963E-2</v>
      </c>
      <c r="C129" s="169">
        <v>5.3333332762122154E-3</v>
      </c>
      <c r="D129" s="169">
        <v>0</v>
      </c>
      <c r="E129" s="174">
        <v>0</v>
      </c>
      <c r="F129" s="174">
        <v>0</v>
      </c>
      <c r="G129" s="174">
        <v>0</v>
      </c>
      <c r="H129" s="174">
        <v>0</v>
      </c>
      <c r="I129" s="174">
        <v>0</v>
      </c>
    </row>
    <row r="130" spans="1:9" x14ac:dyDescent="0.2">
      <c r="A130" s="168" t="s">
        <v>29</v>
      </c>
      <c r="B130" s="170">
        <v>7</v>
      </c>
      <c r="C130" s="170">
        <v>4</v>
      </c>
      <c r="D130" s="170">
        <v>4</v>
      </c>
      <c r="E130" s="175">
        <v>4</v>
      </c>
      <c r="F130" s="175">
        <v>4</v>
      </c>
      <c r="G130" s="175">
        <v>5</v>
      </c>
      <c r="H130" s="175">
        <v>6</v>
      </c>
      <c r="I130" s="175">
        <v>5</v>
      </c>
    </row>
    <row r="131" spans="1:9" x14ac:dyDescent="0.2">
      <c r="A131" s="168" t="s">
        <v>30</v>
      </c>
      <c r="B131" s="170">
        <v>9</v>
      </c>
      <c r="C131" s="170">
        <v>9</v>
      </c>
      <c r="D131" s="170">
        <v>9</v>
      </c>
      <c r="E131" s="175">
        <v>9</v>
      </c>
      <c r="F131" s="175">
        <v>6</v>
      </c>
      <c r="G131" s="175">
        <v>9</v>
      </c>
      <c r="H131" s="175">
        <v>9</v>
      </c>
      <c r="I131" s="175">
        <v>9</v>
      </c>
    </row>
    <row r="132" spans="1:9" x14ac:dyDescent="0.2">
      <c r="A132" s="168" t="s">
        <v>31</v>
      </c>
      <c r="B132" s="169">
        <v>0.77777779102325439</v>
      </c>
      <c r="C132" s="169">
        <v>0.4444444477558136</v>
      </c>
      <c r="D132" s="169">
        <v>0.4444444477558136</v>
      </c>
      <c r="E132" s="174">
        <v>0.4444444477558136</v>
      </c>
      <c r="F132" s="174">
        <v>0.66666668653488159</v>
      </c>
      <c r="G132" s="174">
        <v>0.55555558204650879</v>
      </c>
      <c r="H132" s="174">
        <v>0.66666668653488159</v>
      </c>
      <c r="I132" s="174">
        <v>0.55555558204650879</v>
      </c>
    </row>
    <row r="133" spans="1:9" x14ac:dyDescent="0.2">
      <c r="A133" s="168" t="s">
        <v>32</v>
      </c>
      <c r="B133" s="172">
        <v>5138.80908203125</v>
      </c>
      <c r="C133" s="172">
        <v>1260.32470703125</v>
      </c>
      <c r="D133" s="172">
        <v>236.00404357910156</v>
      </c>
      <c r="E133" s="177">
        <v>619.684814453125</v>
      </c>
      <c r="F133" s="177">
        <v>256.1796875</v>
      </c>
      <c r="G133" s="177">
        <v>9341.0458984375</v>
      </c>
      <c r="H133" s="177">
        <v>2886.517333984375</v>
      </c>
      <c r="I133" s="177">
        <v>671.00830078125</v>
      </c>
    </row>
    <row r="134" spans="1:9" x14ac:dyDescent="0.2">
      <c r="A134" s="168" t="s">
        <v>33</v>
      </c>
      <c r="B134" s="170">
        <v>0</v>
      </c>
      <c r="C134" s="170">
        <v>0</v>
      </c>
      <c r="D134" s="170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</row>
    <row r="135" spans="1:9" x14ac:dyDescent="0.2">
      <c r="A135" s="168" t="s">
        <v>34</v>
      </c>
      <c r="B135" s="170">
        <v>0</v>
      </c>
      <c r="C135" s="170">
        <v>0</v>
      </c>
      <c r="D135" s="170">
        <v>0</v>
      </c>
      <c r="E135" s="175">
        <v>0</v>
      </c>
      <c r="F135" s="175">
        <v>0</v>
      </c>
      <c r="G135" s="175">
        <v>0</v>
      </c>
      <c r="H135" s="175">
        <v>0</v>
      </c>
      <c r="I135" s="175">
        <v>0</v>
      </c>
    </row>
    <row r="136" spans="1:9" x14ac:dyDescent="0.2">
      <c r="A136" s="168" t="s">
        <v>35</v>
      </c>
      <c r="B136" s="170">
        <v>0</v>
      </c>
      <c r="C136" s="170">
        <v>15</v>
      </c>
      <c r="D136" s="170">
        <v>5</v>
      </c>
      <c r="E136" s="175">
        <v>5</v>
      </c>
      <c r="F136" s="175">
        <v>8</v>
      </c>
      <c r="G136" s="175">
        <v>1</v>
      </c>
      <c r="H136" s="175">
        <v>10</v>
      </c>
      <c r="I136" s="175">
        <v>6</v>
      </c>
    </row>
    <row r="137" spans="1:9" x14ac:dyDescent="0.2">
      <c r="A137" s="168" t="s">
        <v>36</v>
      </c>
      <c r="B137" s="171">
        <v>0</v>
      </c>
      <c r="C137" s="171">
        <v>2.3050911258906126E-3</v>
      </c>
      <c r="D137" s="171">
        <v>3.1412038952112198E-3</v>
      </c>
      <c r="E137" s="176">
        <v>2.3986110463738441E-3</v>
      </c>
      <c r="F137" s="176">
        <v>3.015278372913599E-3</v>
      </c>
      <c r="G137" s="176">
        <v>5.6018474424490705E-5</v>
      </c>
      <c r="H137" s="176">
        <v>7.8379735350608826E-4</v>
      </c>
      <c r="I137" s="176">
        <v>2.6092592161148787E-3</v>
      </c>
    </row>
    <row r="138" spans="1:9" x14ac:dyDescent="0.2">
      <c r="A138" s="168" t="s">
        <v>37</v>
      </c>
      <c r="B138" s="171">
        <v>0</v>
      </c>
      <c r="C138" s="171">
        <v>1.5367275045718998E-4</v>
      </c>
      <c r="D138" s="171">
        <v>6.2824081396684051E-4</v>
      </c>
      <c r="E138" s="176">
        <v>4.7972219181247056E-4</v>
      </c>
      <c r="F138" s="176">
        <v>3.7690979661419988E-4</v>
      </c>
      <c r="G138" s="176">
        <v>5.6018474424490705E-5</v>
      </c>
      <c r="H138" s="176">
        <v>7.8379736805800349E-5</v>
      </c>
      <c r="I138" s="176">
        <v>4.3487653601914644E-4</v>
      </c>
    </row>
    <row r="139" spans="1:9" x14ac:dyDescent="0.2">
      <c r="A139" s="223" t="s">
        <v>59</v>
      </c>
      <c r="B139" s="225" t="s">
        <v>1301</v>
      </c>
      <c r="C139" s="226"/>
      <c r="D139" s="226"/>
      <c r="E139" s="226"/>
      <c r="F139" s="226"/>
      <c r="G139" s="226"/>
      <c r="H139" s="226"/>
      <c r="I139" s="226"/>
    </row>
    <row r="140" spans="1:9" x14ac:dyDescent="0.2">
      <c r="A140" s="224"/>
      <c r="B140" s="164">
        <v>1</v>
      </c>
      <c r="C140" s="164">
        <v>2</v>
      </c>
      <c r="D140" s="164">
        <v>3</v>
      </c>
      <c r="E140" s="164">
        <v>4</v>
      </c>
      <c r="F140" s="164">
        <v>5</v>
      </c>
      <c r="G140" s="165">
        <v>6</v>
      </c>
      <c r="H140" s="164">
        <v>7</v>
      </c>
      <c r="I140" s="164">
        <v>8</v>
      </c>
    </row>
    <row r="141" spans="1:9" x14ac:dyDescent="0.2">
      <c r="A141" s="166" t="s">
        <v>17</v>
      </c>
      <c r="B141" s="173">
        <v>1.6173237562179565</v>
      </c>
      <c r="C141" s="173">
        <v>0.58902335166931152</v>
      </c>
      <c r="D141" s="173">
        <v>26.168678283691406</v>
      </c>
      <c r="E141" s="173">
        <v>4.5340933799743652</v>
      </c>
      <c r="F141" s="173">
        <v>3.31150221824646</v>
      </c>
      <c r="G141" s="173">
        <v>16.34541130065918</v>
      </c>
      <c r="H141" s="173">
        <v>19.352331161499023</v>
      </c>
      <c r="I141" s="173">
        <v>17.345058441162109</v>
      </c>
    </row>
    <row r="142" spans="1:9" x14ac:dyDescent="0.2">
      <c r="A142" s="168" t="s">
        <v>18</v>
      </c>
      <c r="B142" s="173">
        <v>7.255803108215332</v>
      </c>
      <c r="C142" s="173">
        <v>4.311582088470459</v>
      </c>
      <c r="D142" s="173">
        <v>27.870742797851562</v>
      </c>
      <c r="E142" s="173">
        <v>7.3236899375915527</v>
      </c>
      <c r="F142" s="173">
        <v>5.8061580657958984</v>
      </c>
      <c r="G142" s="173">
        <v>20.568401336669922</v>
      </c>
      <c r="H142" s="173">
        <v>21.674949645996094</v>
      </c>
      <c r="I142" s="173">
        <v>21.688756942749023</v>
      </c>
    </row>
    <row r="143" spans="1:9" x14ac:dyDescent="0.2">
      <c r="A143" s="168" t="s">
        <v>19</v>
      </c>
      <c r="B143" s="173">
        <v>4.2320241928100586</v>
      </c>
      <c r="C143" s="173">
        <v>1.9107272624969482</v>
      </c>
      <c r="D143" s="173">
        <v>35.057106018066406</v>
      </c>
      <c r="E143" s="173">
        <v>9.0936288833618164</v>
      </c>
      <c r="F143" s="173">
        <v>7.1666688919067383</v>
      </c>
      <c r="G143" s="173">
        <v>29.222799301147461</v>
      </c>
      <c r="H143" s="173">
        <v>24.283170700073242</v>
      </c>
      <c r="I143" s="173">
        <v>19.939544677734375</v>
      </c>
    </row>
    <row r="144" spans="1:9" x14ac:dyDescent="0.2">
      <c r="A144" s="168" t="s">
        <v>20</v>
      </c>
      <c r="B144" s="174">
        <v>0.19261355698108673</v>
      </c>
      <c r="C144" s="174">
        <v>0.10152081400156021</v>
      </c>
      <c r="D144" s="174">
        <v>0.93672269582748413</v>
      </c>
      <c r="E144" s="174">
        <v>0.6027214527130127</v>
      </c>
      <c r="F144" s="174">
        <v>0.54535752534866333</v>
      </c>
      <c r="G144" s="174">
        <v>0.78979098796844482</v>
      </c>
      <c r="H144" s="174">
        <v>0.88960689306259155</v>
      </c>
      <c r="I144" s="174">
        <v>0.79555195569992065</v>
      </c>
    </row>
    <row r="145" spans="1:10" x14ac:dyDescent="0.2">
      <c r="A145" s="168" t="s">
        <v>21</v>
      </c>
      <c r="B145" s="175">
        <v>7423</v>
      </c>
      <c r="C145" s="175">
        <v>7500</v>
      </c>
      <c r="D145" s="175">
        <v>7321</v>
      </c>
      <c r="E145" s="175">
        <v>7500</v>
      </c>
      <c r="F145" s="175">
        <v>7500</v>
      </c>
      <c r="G145" s="175">
        <v>7468</v>
      </c>
      <c r="H145" s="175">
        <v>7432</v>
      </c>
      <c r="I145" s="175">
        <v>7468</v>
      </c>
    </row>
    <row r="146" spans="1:10" x14ac:dyDescent="0.2">
      <c r="A146" s="168" t="s">
        <v>22</v>
      </c>
      <c r="B146" s="176">
        <v>3.4365742467343807E-3</v>
      </c>
      <c r="C146" s="176">
        <v>3.4722222480922937E-3</v>
      </c>
      <c r="D146" s="176">
        <v>3.3893517684191465E-3</v>
      </c>
      <c r="E146" s="176">
        <v>3.4722222480922937E-3</v>
      </c>
      <c r="F146" s="176">
        <v>3.4722222480922937E-3</v>
      </c>
      <c r="G146" s="176">
        <v>3.4574074670672417E-3</v>
      </c>
      <c r="H146" s="176">
        <v>3.4407407511025667E-3</v>
      </c>
      <c r="I146" s="176">
        <v>3.4574074670672417E-3</v>
      </c>
    </row>
    <row r="147" spans="1:10" x14ac:dyDescent="0.2">
      <c r="A147" s="168" t="s">
        <v>23</v>
      </c>
      <c r="B147" s="175">
        <v>77</v>
      </c>
      <c r="C147" s="175">
        <v>0</v>
      </c>
      <c r="D147" s="175">
        <v>179</v>
      </c>
      <c r="E147" s="175">
        <v>0</v>
      </c>
      <c r="F147" s="175">
        <v>0</v>
      </c>
      <c r="G147" s="175">
        <v>32</v>
      </c>
      <c r="H147" s="175">
        <v>68</v>
      </c>
      <c r="I147" s="175">
        <v>32</v>
      </c>
    </row>
    <row r="148" spans="1:10" x14ac:dyDescent="0.2">
      <c r="A148" s="168" t="s">
        <v>24</v>
      </c>
      <c r="B148" s="176">
        <v>3.5648146877065301E-5</v>
      </c>
      <c r="C148" s="176">
        <v>0</v>
      </c>
      <c r="D148" s="176">
        <v>8.2870370533782989E-5</v>
      </c>
      <c r="E148" s="176">
        <v>0</v>
      </c>
      <c r="F148" s="176">
        <v>0</v>
      </c>
      <c r="G148" s="176">
        <v>1.4814814676356036E-5</v>
      </c>
      <c r="H148" s="176">
        <v>3.1481482437811792E-5</v>
      </c>
      <c r="I148" s="176">
        <v>1.4814814676356036E-5</v>
      </c>
    </row>
    <row r="149" spans="1:10" x14ac:dyDescent="0.2">
      <c r="A149" s="168" t="s">
        <v>25</v>
      </c>
      <c r="B149" s="175">
        <v>7500</v>
      </c>
      <c r="C149" s="175">
        <v>7500</v>
      </c>
      <c r="D149" s="175">
        <v>7500</v>
      </c>
      <c r="E149" s="175">
        <v>7500</v>
      </c>
      <c r="F149" s="175">
        <v>7500</v>
      </c>
      <c r="G149" s="175">
        <v>7500</v>
      </c>
      <c r="H149" s="175">
        <v>7500</v>
      </c>
      <c r="I149" s="175">
        <v>7500</v>
      </c>
    </row>
    <row r="150" spans="1:10" x14ac:dyDescent="0.2">
      <c r="A150" s="168" t="s">
        <v>26</v>
      </c>
      <c r="B150" s="175">
        <v>14999</v>
      </c>
      <c r="C150" s="175">
        <v>14999</v>
      </c>
      <c r="D150" s="175">
        <v>14999</v>
      </c>
      <c r="E150" s="175">
        <v>14999</v>
      </c>
      <c r="F150" s="175">
        <v>14999</v>
      </c>
      <c r="G150" s="175">
        <v>14999</v>
      </c>
      <c r="H150" s="175">
        <v>14999</v>
      </c>
      <c r="I150" s="175">
        <v>14999</v>
      </c>
    </row>
    <row r="151" spans="1:10" x14ac:dyDescent="0.2">
      <c r="A151" s="168" t="s">
        <v>27</v>
      </c>
      <c r="B151" s="174">
        <v>0.98973333835601807</v>
      </c>
      <c r="C151" s="174">
        <v>1</v>
      </c>
      <c r="D151" s="174">
        <v>0.97613334655761719</v>
      </c>
      <c r="E151" s="174">
        <v>1</v>
      </c>
      <c r="F151" s="174">
        <v>1</v>
      </c>
      <c r="G151" s="174">
        <v>0.99573332071304321</v>
      </c>
      <c r="H151" s="174">
        <v>0.99093335866928101</v>
      </c>
      <c r="I151" s="174">
        <v>0.99573332071304321</v>
      </c>
      <c r="J151" s="178"/>
    </row>
    <row r="152" spans="1:10" x14ac:dyDescent="0.2">
      <c r="A152" s="168" t="s">
        <v>28</v>
      </c>
      <c r="B152" s="174">
        <v>1.0266666300594807E-2</v>
      </c>
      <c r="C152" s="174">
        <v>0</v>
      </c>
      <c r="D152" s="174">
        <v>2.3866666480898857E-2</v>
      </c>
      <c r="E152" s="174">
        <v>0</v>
      </c>
      <c r="F152" s="174">
        <v>0</v>
      </c>
      <c r="G152" s="174">
        <v>4.2666667141020298E-3</v>
      </c>
      <c r="H152" s="174">
        <v>9.0666664764285088E-3</v>
      </c>
      <c r="I152" s="174">
        <v>4.2666667141020298E-3</v>
      </c>
    </row>
    <row r="153" spans="1:10" x14ac:dyDescent="0.2">
      <c r="A153" s="168" t="s">
        <v>29</v>
      </c>
      <c r="B153" s="175">
        <v>4</v>
      </c>
      <c r="C153" s="175">
        <v>3</v>
      </c>
      <c r="D153" s="175">
        <v>4</v>
      </c>
      <c r="E153" s="175">
        <v>6</v>
      </c>
      <c r="F153" s="175">
        <v>6</v>
      </c>
      <c r="G153" s="175">
        <v>8</v>
      </c>
      <c r="H153" s="175">
        <v>4</v>
      </c>
      <c r="I153" s="175">
        <v>8</v>
      </c>
    </row>
    <row r="154" spans="1:10" x14ac:dyDescent="0.2">
      <c r="A154" s="168" t="s">
        <v>30</v>
      </c>
      <c r="B154" s="175">
        <v>9</v>
      </c>
      <c r="C154" s="175">
        <v>9</v>
      </c>
      <c r="D154" s="175">
        <v>9</v>
      </c>
      <c r="E154" s="175">
        <v>9</v>
      </c>
      <c r="F154" s="175">
        <v>9</v>
      </c>
      <c r="G154" s="175">
        <v>9</v>
      </c>
      <c r="H154" s="175">
        <v>9</v>
      </c>
      <c r="I154" s="175">
        <v>9</v>
      </c>
    </row>
    <row r="155" spans="1:10" x14ac:dyDescent="0.2">
      <c r="A155" s="168" t="s">
        <v>31</v>
      </c>
      <c r="B155" s="174">
        <v>0.4444444477558136</v>
      </c>
      <c r="C155" s="174">
        <v>0.3333333432674408</v>
      </c>
      <c r="D155" s="174">
        <v>0.4444444477558136</v>
      </c>
      <c r="E155" s="174">
        <v>0.66666668653488159</v>
      </c>
      <c r="F155" s="174">
        <v>0.66666668653488159</v>
      </c>
      <c r="G155" s="174">
        <v>0.8888888955116272</v>
      </c>
      <c r="H155" s="174">
        <v>0.4444444477558136</v>
      </c>
      <c r="I155" s="174">
        <v>0.8888888955116272</v>
      </c>
    </row>
    <row r="156" spans="1:10" x14ac:dyDescent="0.2">
      <c r="A156" s="168" t="s">
        <v>32</v>
      </c>
      <c r="B156" s="177">
        <v>508.52252197265625</v>
      </c>
      <c r="C156" s="177">
        <v>196.12889099121094</v>
      </c>
      <c r="D156" s="177">
        <v>7896.8876953125</v>
      </c>
      <c r="E156" s="177">
        <v>1390.5537109375</v>
      </c>
      <c r="F156" s="177">
        <v>1038.75048828125</v>
      </c>
      <c r="G156" s="177">
        <v>4929.95947265625</v>
      </c>
      <c r="H156" s="177">
        <v>5831.705078125</v>
      </c>
      <c r="I156" s="177">
        <v>5222.94091796875</v>
      </c>
    </row>
    <row r="157" spans="1:10" x14ac:dyDescent="0.2">
      <c r="A157" s="168" t="s">
        <v>33</v>
      </c>
      <c r="B157" s="175">
        <v>0</v>
      </c>
      <c r="C157" s="175">
        <v>0</v>
      </c>
      <c r="D157" s="175">
        <v>0</v>
      </c>
      <c r="E157" s="175">
        <v>0</v>
      </c>
      <c r="F157" s="175">
        <v>0</v>
      </c>
      <c r="G157" s="175">
        <v>0</v>
      </c>
      <c r="H157" s="175">
        <v>0</v>
      </c>
      <c r="I157" s="175">
        <v>0</v>
      </c>
    </row>
    <row r="158" spans="1:10" x14ac:dyDescent="0.2">
      <c r="A158" s="168" t="s">
        <v>34</v>
      </c>
      <c r="B158" s="175">
        <v>0</v>
      </c>
      <c r="C158" s="175">
        <v>0</v>
      </c>
      <c r="D158" s="175">
        <v>0</v>
      </c>
      <c r="E158" s="175">
        <v>0</v>
      </c>
      <c r="F158" s="175">
        <v>0</v>
      </c>
      <c r="G158" s="175">
        <v>0</v>
      </c>
      <c r="H158" s="175">
        <v>0</v>
      </c>
      <c r="I158" s="175">
        <v>0</v>
      </c>
    </row>
    <row r="159" spans="1:10" x14ac:dyDescent="0.2">
      <c r="A159" s="168" t="s">
        <v>35</v>
      </c>
      <c r="B159" s="175">
        <v>9</v>
      </c>
      <c r="C159" s="175">
        <v>7</v>
      </c>
      <c r="D159" s="175">
        <v>1</v>
      </c>
      <c r="E159" s="175">
        <v>11</v>
      </c>
      <c r="F159" s="175">
        <v>10</v>
      </c>
      <c r="G159" s="175">
        <v>5</v>
      </c>
      <c r="H159" s="175">
        <v>5</v>
      </c>
      <c r="I159" s="175">
        <v>10</v>
      </c>
    </row>
    <row r="160" spans="1:10" x14ac:dyDescent="0.2">
      <c r="A160" s="168" t="s">
        <v>36</v>
      </c>
      <c r="B160" s="176">
        <v>2.934721764177084E-3</v>
      </c>
      <c r="C160" s="176">
        <v>3.2032404560595751E-3</v>
      </c>
      <c r="D160" s="176">
        <v>1.3703700096812099E-4</v>
      </c>
      <c r="E160" s="176">
        <v>1.516666729003191E-3</v>
      </c>
      <c r="F160" s="176">
        <v>1.5569436363875866E-3</v>
      </c>
      <c r="G160" s="176">
        <v>5.8657396584749222E-4</v>
      </c>
      <c r="H160" s="176">
        <v>2.5555575848557055E-4</v>
      </c>
      <c r="I160" s="176">
        <v>6.8981450749561191E-4</v>
      </c>
    </row>
    <row r="161" spans="1:10" x14ac:dyDescent="0.2">
      <c r="A161" s="168" t="s">
        <v>37</v>
      </c>
      <c r="B161" s="176">
        <v>3.2608021865598857E-4</v>
      </c>
      <c r="C161" s="176">
        <v>4.5760578359477222E-4</v>
      </c>
      <c r="D161" s="176">
        <v>1.3703700096812099E-4</v>
      </c>
      <c r="E161" s="176">
        <v>1.3787880016025156E-4</v>
      </c>
      <c r="F161" s="176">
        <v>1.5569436072837561E-4</v>
      </c>
      <c r="G161" s="176">
        <v>1.1731479753507301E-4</v>
      </c>
      <c r="H161" s="176">
        <v>5.1111150241922587E-5</v>
      </c>
      <c r="I161" s="176">
        <v>6.8981455115135759E-5</v>
      </c>
    </row>
    <row r="162" spans="1:10" x14ac:dyDescent="0.2">
      <c r="A162" s="223" t="s">
        <v>60</v>
      </c>
      <c r="B162" s="225" t="s">
        <v>1301</v>
      </c>
      <c r="C162" s="226"/>
      <c r="D162" s="226"/>
      <c r="E162" s="226"/>
      <c r="F162" s="226"/>
      <c r="G162" s="226"/>
      <c r="H162" s="226"/>
      <c r="I162" s="226"/>
    </row>
    <row r="163" spans="1:10" x14ac:dyDescent="0.2">
      <c r="A163" s="224"/>
      <c r="B163" s="164">
        <v>1</v>
      </c>
      <c r="C163" s="164">
        <v>2</v>
      </c>
      <c r="D163" s="164">
        <v>3</v>
      </c>
      <c r="E163" s="164">
        <v>4</v>
      </c>
      <c r="F163" s="164">
        <v>5</v>
      </c>
      <c r="G163" s="165">
        <v>6</v>
      </c>
      <c r="H163" s="164">
        <v>7</v>
      </c>
      <c r="I163" s="164">
        <v>8</v>
      </c>
    </row>
    <row r="164" spans="1:10" x14ac:dyDescent="0.2">
      <c r="A164" s="166" t="s">
        <v>17</v>
      </c>
      <c r="B164" s="173">
        <v>5.11993408203125</v>
      </c>
      <c r="C164" s="173">
        <v>4.7960057258605957</v>
      </c>
      <c r="D164" s="173">
        <v>6.9273581504821777</v>
      </c>
      <c r="E164" s="173">
        <v>31.60346794128418</v>
      </c>
      <c r="F164" s="173">
        <v>8.4445590972900391</v>
      </c>
      <c r="G164" s="173">
        <v>22.905170440673828</v>
      </c>
      <c r="H164" s="173">
        <v>0.22360292077064514</v>
      </c>
      <c r="I164" s="173">
        <v>35.036823272705078</v>
      </c>
    </row>
    <row r="165" spans="1:10" x14ac:dyDescent="0.2">
      <c r="A165" s="168" t="s">
        <v>18</v>
      </c>
      <c r="B165" s="173">
        <v>8.141505241394043</v>
      </c>
      <c r="C165" s="173">
        <v>8.8124303817749023</v>
      </c>
      <c r="D165" s="173">
        <v>10.779024124145508</v>
      </c>
      <c r="E165" s="173">
        <v>32.430164337158203</v>
      </c>
      <c r="F165" s="173">
        <v>10.16669750213623</v>
      </c>
      <c r="G165" s="173">
        <v>23.611339569091797</v>
      </c>
      <c r="H165" s="173">
        <v>1.3804033994674683</v>
      </c>
      <c r="I165" s="173">
        <v>38.495998382568359</v>
      </c>
    </row>
    <row r="166" spans="1:10" x14ac:dyDescent="0.2">
      <c r="A166" s="168" t="s">
        <v>19</v>
      </c>
      <c r="B166" s="173">
        <v>8.1515207290649414</v>
      </c>
      <c r="C166" s="173">
        <v>7.9214863777160645</v>
      </c>
      <c r="D166" s="173">
        <v>14.849705696105957</v>
      </c>
      <c r="E166" s="173">
        <v>51.501438140869141</v>
      </c>
      <c r="F166" s="173">
        <v>14.381336212158203</v>
      </c>
      <c r="G166" s="173">
        <v>35.207099914550781</v>
      </c>
      <c r="H166" s="173">
        <v>1.3541128635406494</v>
      </c>
      <c r="I166" s="173">
        <v>61.634792327880859</v>
      </c>
    </row>
    <row r="167" spans="1:10" x14ac:dyDescent="0.2">
      <c r="A167" s="168" t="s">
        <v>20</v>
      </c>
      <c r="B167" s="174">
        <v>0.61061948537826538</v>
      </c>
      <c r="C167" s="174">
        <v>0.51811003684997559</v>
      </c>
      <c r="D167" s="174">
        <v>0.63258999586105347</v>
      </c>
      <c r="E167" s="174">
        <v>0.9737127423286438</v>
      </c>
      <c r="F167" s="174">
        <v>0.82022321224212646</v>
      </c>
      <c r="G167" s="174">
        <v>0.96945035457611084</v>
      </c>
      <c r="H167" s="174">
        <v>2.788153663277626E-2</v>
      </c>
      <c r="I167" s="174">
        <v>0.90915155410766602</v>
      </c>
    </row>
    <row r="168" spans="1:10" x14ac:dyDescent="0.2">
      <c r="A168" s="168" t="s">
        <v>21</v>
      </c>
      <c r="B168" s="175">
        <v>7462</v>
      </c>
      <c r="C168" s="175">
        <v>7348</v>
      </c>
      <c r="D168" s="175">
        <v>7448</v>
      </c>
      <c r="E168" s="175">
        <v>7384</v>
      </c>
      <c r="F168" s="175">
        <v>7352</v>
      </c>
      <c r="G168" s="175">
        <v>7500</v>
      </c>
      <c r="H168" s="175">
        <v>7500</v>
      </c>
      <c r="I168" s="175">
        <v>7500</v>
      </c>
    </row>
    <row r="169" spans="1:10" x14ac:dyDescent="0.2">
      <c r="A169" s="168" t="s">
        <v>22</v>
      </c>
      <c r="B169" s="176">
        <v>3.454629797488451E-3</v>
      </c>
      <c r="C169" s="176">
        <v>3.4018519800156355E-3</v>
      </c>
      <c r="D169" s="176">
        <v>3.4481482580304146E-3</v>
      </c>
      <c r="E169" s="176">
        <v>3.4185184631496668E-3</v>
      </c>
      <c r="F169" s="176">
        <v>3.4037034492939711E-3</v>
      </c>
      <c r="G169" s="176">
        <v>3.4722222480922937E-3</v>
      </c>
      <c r="H169" s="176">
        <v>3.4722222480922937E-3</v>
      </c>
      <c r="I169" s="176">
        <v>3.4722222480922937E-3</v>
      </c>
    </row>
    <row r="170" spans="1:10" x14ac:dyDescent="0.2">
      <c r="A170" s="168" t="s">
        <v>23</v>
      </c>
      <c r="B170" s="175">
        <v>38</v>
      </c>
      <c r="C170" s="175">
        <v>152</v>
      </c>
      <c r="D170" s="175">
        <v>52</v>
      </c>
      <c r="E170" s="175">
        <v>116</v>
      </c>
      <c r="F170" s="175">
        <v>148</v>
      </c>
      <c r="G170" s="175">
        <v>0</v>
      </c>
      <c r="H170" s="175">
        <v>0</v>
      </c>
      <c r="I170" s="175">
        <v>0</v>
      </c>
    </row>
    <row r="171" spans="1:10" x14ac:dyDescent="0.2">
      <c r="A171" s="168" t="s">
        <v>24</v>
      </c>
      <c r="B171" s="176">
        <v>1.7592592485016212E-5</v>
      </c>
      <c r="C171" s="176">
        <v>7.0370369940064847E-5</v>
      </c>
      <c r="D171" s="176">
        <v>2.4074073735391721E-5</v>
      </c>
      <c r="E171" s="176">
        <v>5.370370126911439E-5</v>
      </c>
      <c r="F171" s="176">
        <v>6.8518522311933339E-5</v>
      </c>
      <c r="G171" s="176">
        <v>0</v>
      </c>
      <c r="H171" s="176">
        <v>0</v>
      </c>
      <c r="I171" s="176">
        <v>0</v>
      </c>
    </row>
    <row r="172" spans="1:10" x14ac:dyDescent="0.2">
      <c r="A172" s="168" t="s">
        <v>25</v>
      </c>
      <c r="B172" s="175">
        <v>7500</v>
      </c>
      <c r="C172" s="175">
        <v>7500</v>
      </c>
      <c r="D172" s="175">
        <v>7500</v>
      </c>
      <c r="E172" s="175">
        <v>7500</v>
      </c>
      <c r="F172" s="175">
        <v>7500</v>
      </c>
      <c r="G172" s="175">
        <v>7500</v>
      </c>
      <c r="H172" s="175">
        <v>7500</v>
      </c>
      <c r="I172" s="175">
        <v>7500</v>
      </c>
    </row>
    <row r="173" spans="1:10" x14ac:dyDescent="0.2">
      <c r="A173" s="168" t="s">
        <v>26</v>
      </c>
      <c r="B173" s="175">
        <v>14999</v>
      </c>
      <c r="C173" s="175">
        <v>14999</v>
      </c>
      <c r="D173" s="175">
        <v>14999</v>
      </c>
      <c r="E173" s="175">
        <v>14999</v>
      </c>
      <c r="F173" s="175">
        <v>14999</v>
      </c>
      <c r="G173" s="175">
        <v>14999</v>
      </c>
      <c r="H173" s="175">
        <v>14999</v>
      </c>
      <c r="I173" s="175">
        <v>14999</v>
      </c>
    </row>
    <row r="174" spans="1:10" x14ac:dyDescent="0.2">
      <c r="A174" s="168" t="s">
        <v>27</v>
      </c>
      <c r="B174" s="174">
        <v>0.99493330717086792</v>
      </c>
      <c r="C174" s="174">
        <v>0.97973334789276123</v>
      </c>
      <c r="D174" s="174">
        <v>0.99306666851043701</v>
      </c>
      <c r="E174" s="174">
        <v>0.98453330993652344</v>
      </c>
      <c r="F174" s="174">
        <v>0.98026669025421143</v>
      </c>
      <c r="G174" s="174">
        <v>1</v>
      </c>
      <c r="H174" s="174">
        <v>1</v>
      </c>
      <c r="I174" s="174">
        <v>1</v>
      </c>
      <c r="J174" s="178"/>
    </row>
    <row r="175" spans="1:10" x14ac:dyDescent="0.2">
      <c r="A175" s="168" t="s">
        <v>28</v>
      </c>
      <c r="B175" s="174">
        <v>5.0666667520999908E-3</v>
      </c>
      <c r="C175" s="174">
        <v>2.0266667008399963E-2</v>
      </c>
      <c r="D175" s="174">
        <v>6.9333333522081375E-3</v>
      </c>
      <c r="E175" s="174">
        <v>1.5466666780412197E-2</v>
      </c>
      <c r="F175" s="174">
        <v>1.9733333960175514E-2</v>
      </c>
      <c r="G175" s="174">
        <v>0</v>
      </c>
      <c r="H175" s="174">
        <v>0</v>
      </c>
      <c r="I175" s="174">
        <v>0</v>
      </c>
    </row>
    <row r="176" spans="1:10" x14ac:dyDescent="0.2">
      <c r="A176" s="168" t="s">
        <v>29</v>
      </c>
      <c r="B176" s="175">
        <v>4</v>
      </c>
      <c r="C176" s="175">
        <v>4</v>
      </c>
      <c r="D176" s="175">
        <v>6</v>
      </c>
      <c r="E176" s="175">
        <v>4</v>
      </c>
      <c r="F176" s="175">
        <v>4</v>
      </c>
      <c r="G176" s="175">
        <v>8</v>
      </c>
      <c r="H176" s="175">
        <v>1</v>
      </c>
      <c r="I176" s="175">
        <v>6</v>
      </c>
    </row>
    <row r="177" spans="1:9" x14ac:dyDescent="0.2">
      <c r="A177" s="168" t="s">
        <v>30</v>
      </c>
      <c r="B177" s="175">
        <v>9</v>
      </c>
      <c r="C177" s="175">
        <v>9</v>
      </c>
      <c r="D177" s="175">
        <v>9</v>
      </c>
      <c r="E177" s="175">
        <v>9</v>
      </c>
      <c r="F177" s="175">
        <v>9</v>
      </c>
      <c r="G177" s="175">
        <v>9</v>
      </c>
      <c r="H177" s="175">
        <v>9</v>
      </c>
      <c r="I177" s="175">
        <v>9</v>
      </c>
    </row>
    <row r="178" spans="1:9" x14ac:dyDescent="0.2">
      <c r="A178" s="168" t="s">
        <v>31</v>
      </c>
      <c r="B178" s="174">
        <v>0.4444444477558136</v>
      </c>
      <c r="C178" s="174">
        <v>0.4444444477558136</v>
      </c>
      <c r="D178" s="174">
        <v>0.66666668653488159</v>
      </c>
      <c r="E178" s="174">
        <v>0.4444444477558136</v>
      </c>
      <c r="F178" s="174">
        <v>0.4444444477558136</v>
      </c>
      <c r="G178" s="174">
        <v>0.8888888955116272</v>
      </c>
      <c r="H178" s="174">
        <v>0.1111111119389534</v>
      </c>
      <c r="I178" s="174">
        <v>0.66666668653488159</v>
      </c>
    </row>
    <row r="179" spans="1:9" x14ac:dyDescent="0.2">
      <c r="A179" s="168" t="s">
        <v>32</v>
      </c>
      <c r="B179" s="177">
        <v>1557.531982421875</v>
      </c>
      <c r="C179" s="177">
        <v>1461.138671875</v>
      </c>
      <c r="D179" s="177">
        <v>2109.11083984375</v>
      </c>
      <c r="E179" s="177">
        <v>9525.865234375</v>
      </c>
      <c r="F179" s="177">
        <v>2558.57763671875</v>
      </c>
      <c r="G179" s="177">
        <v>6904.71435546875</v>
      </c>
      <c r="H179" s="177">
        <v>94.934181213378906</v>
      </c>
      <c r="I179" s="177">
        <v>10559.6318359375</v>
      </c>
    </row>
    <row r="180" spans="1:9" x14ac:dyDescent="0.2">
      <c r="A180" s="168" t="s">
        <v>33</v>
      </c>
      <c r="B180" s="175">
        <v>0</v>
      </c>
      <c r="C180" s="175">
        <v>0</v>
      </c>
      <c r="D180" s="175">
        <v>0</v>
      </c>
      <c r="E180" s="175">
        <v>0</v>
      </c>
      <c r="F180" s="175">
        <v>0</v>
      </c>
      <c r="G180" s="175">
        <v>0</v>
      </c>
      <c r="H180" s="175">
        <v>0</v>
      </c>
      <c r="I180" s="175">
        <v>0</v>
      </c>
    </row>
    <row r="181" spans="1:9" x14ac:dyDescent="0.2">
      <c r="A181" s="168" t="s">
        <v>34</v>
      </c>
      <c r="B181" s="175">
        <v>0</v>
      </c>
      <c r="C181" s="175">
        <v>0</v>
      </c>
      <c r="D181" s="175">
        <v>0</v>
      </c>
      <c r="E181" s="175">
        <v>0</v>
      </c>
      <c r="F181" s="175">
        <v>0</v>
      </c>
      <c r="G181" s="175">
        <v>0</v>
      </c>
      <c r="H181" s="175">
        <v>0</v>
      </c>
      <c r="I181" s="175">
        <v>0</v>
      </c>
    </row>
    <row r="182" spans="1:9" x14ac:dyDescent="0.2">
      <c r="A182" s="168" t="s">
        <v>35</v>
      </c>
      <c r="B182" s="175">
        <v>18</v>
      </c>
      <c r="C182" s="175">
        <v>12</v>
      </c>
      <c r="D182" s="175">
        <v>10</v>
      </c>
      <c r="E182" s="175">
        <v>0</v>
      </c>
      <c r="F182" s="175">
        <v>7</v>
      </c>
      <c r="G182" s="175">
        <v>0</v>
      </c>
      <c r="H182" s="175">
        <v>1</v>
      </c>
      <c r="I182" s="175">
        <v>3</v>
      </c>
    </row>
    <row r="183" spans="1:9" x14ac:dyDescent="0.2">
      <c r="A183" s="168" t="s">
        <v>36</v>
      </c>
      <c r="B183" s="176">
        <v>1.552314031869173E-3</v>
      </c>
      <c r="C183" s="176">
        <v>1.6421293839812279E-3</v>
      </c>
      <c r="D183" s="176">
        <v>1.0990732116624713E-3</v>
      </c>
      <c r="E183" s="176">
        <v>0</v>
      </c>
      <c r="F183" s="176">
        <v>4.8935110680758953E-4</v>
      </c>
      <c r="G183" s="176">
        <v>0</v>
      </c>
      <c r="H183" s="176">
        <v>3.4717589151114225E-3</v>
      </c>
      <c r="I183" s="176">
        <v>2.4722205125726759E-4</v>
      </c>
    </row>
    <row r="184" spans="1:9" x14ac:dyDescent="0.2">
      <c r="A184" s="168" t="s">
        <v>37</v>
      </c>
      <c r="B184" s="176">
        <v>8.623967005405575E-5</v>
      </c>
      <c r="C184" s="176">
        <v>1.3684410077985376E-4</v>
      </c>
      <c r="D184" s="176">
        <v>1.0990731971105561E-4</v>
      </c>
      <c r="E184" s="176">
        <v>0</v>
      </c>
      <c r="F184" s="176">
        <v>6.9907298893667758E-5</v>
      </c>
      <c r="G184" s="176">
        <v>0</v>
      </c>
      <c r="H184" s="176">
        <v>3.4717589151114225E-3</v>
      </c>
      <c r="I184" s="176">
        <v>8.2407350419089198E-5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timetable</vt:lpstr>
      <vt:lpstr>water parameter</vt:lpstr>
      <vt:lpstr>mortality</vt:lpstr>
      <vt:lpstr>ecdysis</vt:lpstr>
      <vt:lpstr>body parameter</vt:lpstr>
      <vt:lpstr>room temperature</vt:lpstr>
      <vt:lpstr>Video_d1</vt:lpstr>
      <vt:lpstr>Video_d3</vt:lpstr>
      <vt:lpstr>Video_d7</vt:lpstr>
      <vt:lpstr>Video_d14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Kristina Klein</cp:lastModifiedBy>
  <cp:lastPrinted>2019-10-25T09:34:07Z</cp:lastPrinted>
  <dcterms:created xsi:type="dcterms:W3CDTF">2019-10-15T14:49:25Z</dcterms:created>
  <dcterms:modified xsi:type="dcterms:W3CDTF">2021-08-03T16:59:47Z</dcterms:modified>
</cp:coreProperties>
</file>