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dn3\Desktop\PeerJ_Wagner-Katz_Suppl_8-12-2021\"/>
    </mc:Choice>
  </mc:AlternateContent>
  <xr:revisionPtr revIDLastSave="0" documentId="13_ncr:1_{EE5E5274-B513-43FC-AAF9-64AB40FBA69E}" xr6:coauthVersionLast="46" xr6:coauthVersionMax="46" xr10:uidLastSave="{00000000-0000-0000-0000-000000000000}"/>
  <bookViews>
    <workbookView xWindow="380" yWindow="310" windowWidth="18210" windowHeight="9460" xr2:uid="{EBF347B2-219E-4BB7-AC76-8FBEE71327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52" i="1" l="1"/>
  <c r="AH152" i="1"/>
  <c r="AG152" i="1"/>
  <c r="AI131" i="1"/>
  <c r="AH131" i="1"/>
  <c r="AG131" i="1"/>
  <c r="AI110" i="1"/>
  <c r="AH110" i="1"/>
  <c r="AG110" i="1"/>
  <c r="AI89" i="1"/>
  <c r="AH89" i="1"/>
  <c r="AG89" i="1"/>
  <c r="AI68" i="1"/>
  <c r="AH68" i="1"/>
  <c r="AG68" i="1"/>
  <c r="AI47" i="1"/>
  <c r="AH47" i="1"/>
  <c r="AG47" i="1"/>
  <c r="AI26" i="1"/>
  <c r="AH26" i="1"/>
  <c r="AG26" i="1"/>
  <c r="AH4" i="1"/>
  <c r="AG4" i="1"/>
  <c r="AI4" i="1" l="1"/>
  <c r="AB152" i="1"/>
  <c r="AC152" i="1"/>
  <c r="AD152" i="1"/>
  <c r="AE152" i="1"/>
  <c r="AF152" i="1"/>
  <c r="AA152" i="1"/>
  <c r="AB131" i="1"/>
  <c r="AC131" i="1"/>
  <c r="AD131" i="1"/>
  <c r="AE131" i="1"/>
  <c r="AF131" i="1"/>
  <c r="AA131" i="1"/>
  <c r="AB110" i="1"/>
  <c r="AC110" i="1"/>
  <c r="AD110" i="1"/>
  <c r="AE110" i="1"/>
  <c r="AF110" i="1"/>
  <c r="AA110" i="1"/>
  <c r="AB89" i="1"/>
  <c r="AC89" i="1"/>
  <c r="AD89" i="1"/>
  <c r="AE89" i="1"/>
  <c r="AF89" i="1"/>
  <c r="AA89" i="1"/>
  <c r="AB68" i="1"/>
  <c r="AC68" i="1"/>
  <c r="AD68" i="1"/>
  <c r="AE68" i="1"/>
  <c r="AF68" i="1"/>
  <c r="AA68" i="1"/>
  <c r="AC47" i="1"/>
  <c r="AD47" i="1"/>
  <c r="AE47" i="1"/>
  <c r="AF47" i="1"/>
  <c r="AB47" i="1"/>
  <c r="AA47" i="1"/>
  <c r="AB26" i="1"/>
  <c r="AC26" i="1"/>
  <c r="AD26" i="1"/>
  <c r="AE26" i="1"/>
  <c r="AF26" i="1"/>
  <c r="AA26" i="1"/>
  <c r="AB4" i="1"/>
  <c r="AC4" i="1"/>
  <c r="AD4" i="1"/>
  <c r="AE4" i="1"/>
  <c r="AF4" i="1"/>
  <c r="AA4" i="1"/>
  <c r="Y4" i="1"/>
  <c r="Z152" i="1"/>
  <c r="Y152" i="1"/>
  <c r="X152" i="1"/>
  <c r="W152" i="1"/>
  <c r="Z131" i="1"/>
  <c r="Y131" i="1"/>
  <c r="X131" i="1"/>
  <c r="W131" i="1"/>
  <c r="Z110" i="1"/>
  <c r="Y110" i="1"/>
  <c r="X110" i="1"/>
  <c r="W110" i="1"/>
  <c r="Z89" i="1"/>
  <c r="Y89" i="1"/>
  <c r="X89" i="1"/>
  <c r="W89" i="1"/>
  <c r="Z68" i="1"/>
  <c r="Y68" i="1"/>
  <c r="X68" i="1"/>
  <c r="W68" i="1"/>
  <c r="Z47" i="1"/>
  <c r="Y47" i="1"/>
  <c r="X47" i="1"/>
  <c r="W47" i="1"/>
  <c r="Z26" i="1"/>
  <c r="Y26" i="1"/>
  <c r="X26" i="1"/>
  <c r="W26" i="1"/>
  <c r="Z4" i="1"/>
  <c r="X4" i="1"/>
  <c r="W4" i="1"/>
</calcChain>
</file>

<file path=xl/sharedStrings.xml><?xml version="1.0" encoding="utf-8"?>
<sst xmlns="http://schemas.openxmlformats.org/spreadsheetml/2006/main" count="677" uniqueCount="238">
  <si>
    <t>treatment</t>
  </si>
  <si>
    <t>qualR1avg</t>
  </si>
  <si>
    <t>qualR2avg</t>
  </si>
  <si>
    <t>depth</t>
  </si>
  <si>
    <t>readLength</t>
  </si>
  <si>
    <t>avgInsert</t>
  </si>
  <si>
    <t>medianInsert</t>
  </si>
  <si>
    <t>raw</t>
  </si>
  <si>
    <t>500cyc</t>
  </si>
  <si>
    <t>600cyc</t>
  </si>
  <si>
    <t>noNmin100</t>
  </si>
  <si>
    <t>fastxOnly-3pr</t>
  </si>
  <si>
    <t>noNmin100-3pr</t>
  </si>
  <si>
    <t>prinseq</t>
  </si>
  <si>
    <t>prinseq-5pr3pr</t>
  </si>
  <si>
    <t>prinseq-3pr</t>
  </si>
  <si>
    <t>bayesHammer</t>
  </si>
  <si>
    <t>SNP mapping metrics</t>
  </si>
  <si>
    <t>read metrics</t>
  </si>
  <si>
    <t>chemistry</t>
  </si>
  <si>
    <t>APHI_17-9019_S33_raw_65x</t>
  </si>
  <si>
    <t>APHI_17-6335_S26_raw_65x</t>
  </si>
  <si>
    <t>APHI_17-10375_S35_raw_65x</t>
  </si>
  <si>
    <t>APHI_17-10777_S37_raw_65x</t>
  </si>
  <si>
    <t>APHI_17-12383_S27_raw_65x</t>
  </si>
  <si>
    <t>APHI_17-12727_S28_raw_65x</t>
  </si>
  <si>
    <t>APHI_17-12897_S29_raw_65x</t>
  </si>
  <si>
    <t>APHI_17-13313_S30_raw_65x</t>
  </si>
  <si>
    <t>APHI_18-154_S31_raw_65x</t>
  </si>
  <si>
    <t>CVM_N17S1018_raw_65x</t>
  </si>
  <si>
    <t>CVM_N17S1019_raw_65x</t>
  </si>
  <si>
    <t>CVM_N17S1020_raw_65x</t>
  </si>
  <si>
    <t>CVM_N17S1021_raw_65x</t>
  </si>
  <si>
    <t>PNUSAS033882-NC-M5236-180215_raw_65x</t>
  </si>
  <si>
    <t>PNUSAS034531-LAC-M05385-180221_raw_65x</t>
  </si>
  <si>
    <t>PNUSAS034535-NC-M5236-180215_raw_65x</t>
  </si>
  <si>
    <t>PNUSAS031958-TX_raw_65x_oSeven</t>
  </si>
  <si>
    <t>PNUSAS032349-OR_raw_65x_oFiver</t>
  </si>
  <si>
    <t>PNUSAS036521-MI_raw_65x_oTh</t>
  </si>
  <si>
    <t>PNUSAS036910-GA_raw_65x_oFiver</t>
  </si>
  <si>
    <t>PNUSAS037915-MN_raw_65x_oDf</t>
  </si>
  <si>
    <t>APHI_17-9019_S33_noNmin100_65x_thr</t>
  </si>
  <si>
    <t>APHI_17-6335_S26_noNmin100_65x_thver</t>
  </si>
  <si>
    <t>APHI_17-10375_S35_noNmin100_65x_thr</t>
  </si>
  <si>
    <t>APHI_17-10777_S37_noNmin100_65x_thr</t>
  </si>
  <si>
    <t>APHI_17-12383_S27_noNmin100_65x_thver</t>
  </si>
  <si>
    <t>APHI_17-12727_S28_noNmin100_65x_fiver</t>
  </si>
  <si>
    <t>APHI_17-12897_S29_noNmin100_65x_df</t>
  </si>
  <si>
    <t>APHI_17-13313_S30_noNmin100_65x_thr</t>
  </si>
  <si>
    <t>APHI_18-154_S31_noNmin100_65x_df</t>
  </si>
  <si>
    <t>CVM_N17S1018_noNmin100_65x_fiver</t>
  </si>
  <si>
    <t>CVM_N17S1019_noNmin100_65x_fiver</t>
  </si>
  <si>
    <t>CVM_N17S1020_noNmin100_65x_df</t>
  </si>
  <si>
    <t>CVM_N17S1021_noNmin100_65x_thr</t>
  </si>
  <si>
    <t>PNUSAS033882-NC-M5236-180215_noNmin100_65x_df</t>
  </si>
  <si>
    <t>PNUSAS034531-LAC-M05385-180221_noNmin100_65x_thver</t>
  </si>
  <si>
    <t>PNUSAS034535-NC-M5236-180215_noNmin100_65x_thr</t>
  </si>
  <si>
    <t>PNUSAS031958-TX-M04922-180110_noNmin100_65x_oDf</t>
  </si>
  <si>
    <t>PNUSAS032349-OR-M05181-180117_noNmin100_65x_oTh</t>
  </si>
  <si>
    <t>PNUSAS036521-MI-M03277-180320_noNmin100_65x_oTh</t>
  </si>
  <si>
    <t>PNUSAS036910-GA-M70384-180315_noNmin100_65x_oTh</t>
  </si>
  <si>
    <t>PNUSAS037915-MN-M02199-180403_noNmin100_65x_oTh</t>
  </si>
  <si>
    <t>APHI_17-9019_S33_fastx3x15_raw_65x_oTh</t>
  </si>
  <si>
    <t>APHI_17-6335_S26_fastx3x15_raw_65x_oDf</t>
  </si>
  <si>
    <t>APHI_17-10375_S35_fastx3x15_raw_65x_oDf</t>
  </si>
  <si>
    <t>APHI_17-10777_S37_fastx3x15_raw_65x_oFiver</t>
  </si>
  <si>
    <t>APHI_17-12383_S27_fastx3x15_raw_65x_oTh</t>
  </si>
  <si>
    <t>APHI_17-12727_S28_fastx3x15_raw_65x_oTh</t>
  </si>
  <si>
    <t>APHI_17-12897_S29_fastx3x15_raw_65x_oTh</t>
  </si>
  <si>
    <t>APHI_17-13313_S30_fastx3x15_raw_65x_oSeven</t>
  </si>
  <si>
    <t>APHI_18-154_S31_fastx3x15_raw_65x_oDf</t>
  </si>
  <si>
    <t>CVM_N17S1018_fastx3x15_raw_65x_oFiver</t>
  </si>
  <si>
    <t>CVM_N17S1019_fastx3x15_raw_65x_oFiver</t>
  </si>
  <si>
    <t>CVM_N17S1020_fastx3x15_raw_65x_oSeven</t>
  </si>
  <si>
    <t>CVM_N17S1021_fastx3x15_raw_65x_oFiver</t>
  </si>
  <si>
    <t>PNUSAS033882-NC-M5236-180215--_S6_fastx3x15_raw_65x_oSeven</t>
  </si>
  <si>
    <t>PNUSAS034531-LAC-M05385-180221_S8_fastx3x15_raw_65x_oSeven</t>
  </si>
  <si>
    <t>PNUSAS034535-NC-M5236-180215--_S7_fastx3x15_raw_65x_oTh</t>
  </si>
  <si>
    <t>PNUSAS031958-TX-M04922-180110_fastx3x15_raw_65x_oFiver</t>
  </si>
  <si>
    <t>PNUSAS032349-OR-M05181-180117_fastx3x15_raw_65x_oSeven</t>
  </si>
  <si>
    <t>PNUSAS036521-MI-M03277-180320_fastx3x15_raw_65x_oTh</t>
  </si>
  <si>
    <t>PNUSAS036910-GA-M70384-180315_fastx3x15_raw_65x_oTh</t>
  </si>
  <si>
    <t>PNUSAS037915-MN-M02199-180403_fastx3x15_raw_65x_oTh</t>
  </si>
  <si>
    <t>APHI_17-6335_S26_L001_noNmin100_fastx3x15_65x</t>
  </si>
  <si>
    <t>APHI_17-9019_S33_L001_noNmin100_fastx3x15_65x</t>
  </si>
  <si>
    <t>APHI_17-10375_S35_L001_noNmin100_fastx3x15_65x</t>
  </si>
  <si>
    <t>APHI_17-10777_S37_L001_noNmin100_fastx3x15_65x</t>
  </si>
  <si>
    <t>APHI_17-12383_S27_L001_noNmin100_fastx3x15_65x</t>
  </si>
  <si>
    <t>APHI_17-12727_S28_L001_noNmin100_fastx3x15_65x</t>
  </si>
  <si>
    <t>APHI_17-12897_S29_L001_noNmin100_fastx3x15_65x</t>
  </si>
  <si>
    <t>APHI_17-13313_S30_L001_noNmin100_fastx3x15_65x</t>
  </si>
  <si>
    <t>APHI_18-154_S31_L001_noNmin100_fastx3x15_65x</t>
  </si>
  <si>
    <t>CVM_N17S1018_noNmin100_fastx3x15_65x</t>
  </si>
  <si>
    <t>CVM_N17S1019_noNmin100_fastx3x15_65x</t>
  </si>
  <si>
    <t>CVM_N17S1020_noNmin100_fastx3x15_65x</t>
  </si>
  <si>
    <t>CVM_N17S1021_noNmin100_fastx3x15_65x</t>
  </si>
  <si>
    <t>PNUSAS033882-NC-M5236-180215_noNmin100_fastx3x15_65x</t>
  </si>
  <si>
    <t>PNUSAS034531-LAC-M05385-180221_noNmin100_fastx3x15_65x</t>
  </si>
  <si>
    <t>PNUSAS034535-NC-M5236-180215_noNmin100_fastx3x15_65x</t>
  </si>
  <si>
    <t>PNUSAS031958-TX-M04922-180110_noNmin100_fastx3x15_65x_oDf</t>
  </si>
  <si>
    <t>PNUSAS032349-OR-M05181-180117_noNmin100_fastx3x15_65x_oTh</t>
  </si>
  <si>
    <t>PNUSAS036521-MI-M03277-180320_noNmin100_fastx3x15_65x_oTh</t>
  </si>
  <si>
    <t>PNUSAS036910-GA-M70384-180315_noNmin100_fastx3x15_65x_oDf</t>
  </si>
  <si>
    <t>PNUSAS037915-MN-M02199-180403_noNmin100_fastx3x15_65x_oTh</t>
  </si>
  <si>
    <t>APHI_17-9019_S33_L001_1Nwin40q28min50_65x</t>
  </si>
  <si>
    <t>APHI_17-6335_S26_L001_1Nwin40q28min50_65x</t>
  </si>
  <si>
    <t>APHI_17-10375_S35_L001_1Nwin40q28min50_65x</t>
  </si>
  <si>
    <t>APHI_17-10777_S37_L001_1Nwin40q28min50_65x</t>
  </si>
  <si>
    <t>APHI_17-12383_S27_L001_1Nwin40q28min50_65x</t>
  </si>
  <si>
    <t>APHI_17-12727_S28_L001_1Nwin40q28min50_65x</t>
  </si>
  <si>
    <t>APHI_17-12897_S29_L001_1Nwin40q28min50_65x</t>
  </si>
  <si>
    <t>APHI_17-13313_S30_L001_1Nwin40q28min50_65x</t>
  </si>
  <si>
    <t>APHI_18-154_S31_L001_1Nwin40q28min50_65x</t>
  </si>
  <si>
    <t>CVM_N17S1018_1Nwin40q28min50_65x</t>
  </si>
  <si>
    <t>CVM_N17S1019_1Nwin40q28min50_65x</t>
  </si>
  <si>
    <t>CVM_N17S1020_1Nwin40q28min50_65x</t>
  </si>
  <si>
    <t>CVM_N17S1021_1Nwin40q28min50_65x</t>
  </si>
  <si>
    <t>PNUSAS033882-NC-M5236-180215--_S6_L001_1Nwin40q28min50_65x</t>
  </si>
  <si>
    <t>PNUSAS034531-LAC-M05385-180221_S8_L001_1Nwin40q28min50_65x</t>
  </si>
  <si>
    <t>PNUSAS034535-NC-M5236-180215--_S7_L001_1Nwin40q28min50_65x</t>
  </si>
  <si>
    <t>PNUSAS031958-TX-M04922-180110_1Nwin40q28min50_65x_oFiver</t>
  </si>
  <si>
    <t>PNUSAS032349-OR-M05181-180117_1Nwin40q28min50_65x_oFiver</t>
  </si>
  <si>
    <t>PNUSAS036521-MI-M03277-180320_1Nwin40q28min50_65x</t>
  </si>
  <si>
    <t>PNUSAS036910-GA-M70384-180315_1Nwin40q28min50_65x</t>
  </si>
  <si>
    <t>PNUSAS037915-MN-M02199-180403_1Nwin40q28min50_65x</t>
  </si>
  <si>
    <t>APHI_17-12383_S27_L001_1Nwin40q28min50_f2_fastx5_65x</t>
  </si>
  <si>
    <t>APHI_17-12727_S28_L001_1Nwin40q28min50_f2_fastx5_65x</t>
  </si>
  <si>
    <t>APHI_17-12897_S29_L001_1Nwin40q28min50_f2_fastx5_65x</t>
  </si>
  <si>
    <t>APHI_17-13313_S30_L001_1Nwin40q28min50_f2_fastx5_65x</t>
  </si>
  <si>
    <t>APHI_18-154_S31_L001_1Nwin40q28min50_f2_fastx5_65x</t>
  </si>
  <si>
    <t>CVM_N17S1018_1Nwin40q28min50_f2_fastx5_65x</t>
  </si>
  <si>
    <t>CVM_N17S1019_1Nwin40q28min50_f2_fastx5_65x</t>
  </si>
  <si>
    <t>CVM_N17S1020_1Nwin40q28min50_f2_fastx5_65x</t>
  </si>
  <si>
    <t>CVM_N17S1021_1Nwin40q28min50_f2_fastx5_65x</t>
  </si>
  <si>
    <t>PNUSAS033882-NC-M5236-180215--_S6_L001_1Nwin40q28min50_f2_fastx5_65x</t>
  </si>
  <si>
    <t>PNUSAS034531-LAC-M05385-180221_S8_L001_1Nwin40q28min50_f2_fastx5_65x</t>
  </si>
  <si>
    <t>PNUSAS034535-NC-M5236-180215--_S7_L001_1Nwin40q28min50_f2_fastx5_65x</t>
  </si>
  <si>
    <t>PNUSAS031958-TX-M04922-180110_1Nwin40q28min50_f2_fastx5_65x_oTh</t>
  </si>
  <si>
    <t>PNUSAS032349-OR-M05181-180117_1Nwin40q28min50_f2_fastx5_65x_oDf</t>
  </si>
  <si>
    <t>PNUSAS036521-MI-M03277-180320_1Nwin40q28min50_f2_fastx5_65x_oTh</t>
  </si>
  <si>
    <t>PNUSAS036910-GA-M70384-180315_1Nwin40q28min50_f2_fastx5_65x_oTh</t>
  </si>
  <si>
    <t>PNUSAS037915-MN-M02199-180403_1Nwin40q28min50_f2_fastx5_65x_oTh</t>
  </si>
  <si>
    <t>APHI_17-9019_S33_L001_fas3x5win40q28min50_65x_df</t>
  </si>
  <si>
    <t>APHI_17-6335_S26_L001_fas3x5win40q28min50_65x_df</t>
  </si>
  <si>
    <t>APHI_17-10375_S35_L001_fas3x5win40q28min50_65x_df</t>
  </si>
  <si>
    <t>APHI_17-10777_S37_L001_fas3x5win40q28min50_65x_mFiv</t>
  </si>
  <si>
    <t>APHI_17-12383_S27_L001_fas3x5win40q28min50_65x_th</t>
  </si>
  <si>
    <t>APHI_17-12727_S28_L001_fas3x5win40q28min50_65x_df</t>
  </si>
  <si>
    <t>APHI_17-12897_S29_L001_fas3x5win40q28min50_65x_thver</t>
  </si>
  <si>
    <t>APHI_17-13313_S30_L001_fas3x5win40q28min50_65x_thver</t>
  </si>
  <si>
    <t>APHI_18-154_S31_L001_fas3x5win40q28min50_65x_mFiv</t>
  </si>
  <si>
    <t>CVM_N17S1018_fas3x5win40q28min50_65x_mFiv</t>
  </si>
  <si>
    <t>CVM_N17S1019_fas3x5win40q28min50_65x_mFiv</t>
  </si>
  <si>
    <t>CVM_N17S1020_fas3x5win40q28min50_65x_th</t>
  </si>
  <si>
    <t>CVM_N17S1021_fas3x5win40q28min50_65x_thver</t>
  </si>
  <si>
    <t>PNUSAS033882-NC-M5236-180215--_S6_L001_fas3x5win40q28min50_65x_mFiv</t>
  </si>
  <si>
    <t>PNUSAS034531-LAC-M05385-180221_S8_L001_fas3x5win40q28min50_65x_mFiv</t>
  </si>
  <si>
    <t>PNUSAS034535-NC-M5236-180215--_S7_L001_fas3x5win40q28min50_65x_thver</t>
  </si>
  <si>
    <t>PNUSAS031958-TX-M04922-180110_fas3x5win40q28min50_65x</t>
  </si>
  <si>
    <t>PNUSAS032349-OR-M05181-180117_fas3x5win40q28min50_65x</t>
  </si>
  <si>
    <t>PNUSAS036521-MI-M03277-180320_fas3x5win40q28min50_65x</t>
  </si>
  <si>
    <t>PNUSAS036910-GA-M70384-180315_fas3x5win40q28min50_65x</t>
  </si>
  <si>
    <t>PNUSAS037915-MN-M02199-180403_fas3x5win40q28min50_65x</t>
  </si>
  <si>
    <t>bayesAPHI_17-9019_S33_L001_65x</t>
  </si>
  <si>
    <t>bayesAPHI_17-6335_S26_L001_65x</t>
  </si>
  <si>
    <t>bayesAPHI_17-10375_S35_L001_65x</t>
  </si>
  <si>
    <t>bayesAPHI_17-10777_S37_L001_65x</t>
  </si>
  <si>
    <t>bayesAPHI_17-12383_S27_L001_65x</t>
  </si>
  <si>
    <t>bayesAPHI_17-12727_S28_L001_65x</t>
  </si>
  <si>
    <t>bayesAPHI_17-12897_S29_L001_65x</t>
  </si>
  <si>
    <t>bayesAPHI_17-13313_S30_L001_65x</t>
  </si>
  <si>
    <t>bayesAPHI_18-154_S31_L001_65x</t>
  </si>
  <si>
    <t>bayesCVM_N17S1018_65x</t>
  </si>
  <si>
    <t>bayesCVM_N17S1019_65x</t>
  </si>
  <si>
    <t>bayesCVM_N17S1020_65x</t>
  </si>
  <si>
    <t>bayesCVM_N17S1021_65x</t>
  </si>
  <si>
    <t>bayesPNUSAS033882-NC-M5236-180215--_S6_L001_65x</t>
  </si>
  <si>
    <t>bayesPNUSAS034531-LAC-M05385-180221_S8_L001_65x</t>
  </si>
  <si>
    <t>bayesPNUSAS034535-NC-M5236-180215--_S7_L001_65x</t>
  </si>
  <si>
    <t>bayesPNUSAS031958-TX-M04922-180110_65x</t>
  </si>
  <si>
    <t>bayesPNUSAS032349-OR-M05181-180117_65x</t>
  </si>
  <si>
    <t>bayesPNUSAS036521-MI-M03277-180320_65x</t>
  </si>
  <si>
    <t>bayesPNUSAS036910-GA-M70384-180315_65x</t>
  </si>
  <si>
    <t>bayesPNUSAS037915-MN-M02199-180403_65x</t>
  </si>
  <si>
    <r>
      <t>APHI_17-9019_S33_L001_1Nwin40q28</t>
    </r>
    <r>
      <rPr>
        <sz val="11"/>
        <color theme="1"/>
        <rFont val="Calibri"/>
        <family val="2"/>
        <scheme val="minor"/>
      </rPr>
      <t>min50_f2_fastx5_65x</t>
    </r>
  </si>
  <si>
    <r>
      <t>APHI_17-6335_S26_L001_1Nwin40q28</t>
    </r>
    <r>
      <rPr>
        <sz val="11"/>
        <color theme="1"/>
        <rFont val="Calibri"/>
        <family val="2"/>
        <scheme val="minor"/>
      </rPr>
      <t>min50_f2_fastx5_65x</t>
    </r>
  </si>
  <si>
    <r>
      <t>APHI_17-10375_S35_L001_1Nwin40q28</t>
    </r>
    <r>
      <rPr>
        <sz val="11"/>
        <color theme="1"/>
        <rFont val="Calibri"/>
        <family val="2"/>
        <scheme val="minor"/>
      </rPr>
      <t>min50_f2_fastx5_65x</t>
    </r>
  </si>
  <si>
    <r>
      <t>APHI_17-10777_S37_L001_1Nwin40q28</t>
    </r>
    <r>
      <rPr>
        <sz val="11"/>
        <color theme="1"/>
        <rFont val="Calibri"/>
        <family val="2"/>
        <scheme val="minor"/>
      </rPr>
      <t>min50_f2_fastx5_65x</t>
    </r>
  </si>
  <si>
    <t>readCountR1plusR2</t>
  </si>
  <si>
    <t>PercentR1Ambig</t>
  </si>
  <si>
    <t>PercentR2Ambig</t>
  </si>
  <si>
    <r>
      <rPr>
        <b/>
        <i/>
        <sz val="11"/>
        <color theme="1"/>
        <rFont val="Calibri"/>
        <family val="2"/>
        <scheme val="minor"/>
      </rPr>
      <t>Salmonella enterica</t>
    </r>
    <r>
      <rPr>
        <b/>
        <sz val="11"/>
        <color theme="1"/>
        <rFont val="Calibri"/>
        <family val="2"/>
        <scheme val="minor"/>
      </rPr>
      <t xml:space="preserve"> ser. Reading (cluster 2) with quality metrics</t>
    </r>
  </si>
  <si>
    <t>contigCount.Skesa</t>
  </si>
  <si>
    <t>N50.Skesa</t>
  </si>
  <si>
    <t>maxContig.Skesa</t>
  </si>
  <si>
    <t>contigCount.SPAdes</t>
  </si>
  <si>
    <t>N50.SPAdes</t>
  </si>
  <si>
    <t>maxContig.SPAdes</t>
  </si>
  <si>
    <t>SPAdes assembly metrics</t>
  </si>
  <si>
    <t>Skesa assembly metrics</t>
  </si>
  <si>
    <t>Wilcox less than Skesa</t>
  </si>
  <si>
    <t>Wilcox greater than Skesa</t>
  </si>
  <si>
    <t>qualR1 vs contigCount.SPAdes</t>
  </si>
  <si>
    <t>qualR1 vs N50.SPAdes</t>
  </si>
  <si>
    <t>qualR1 vs maxContig.SPAdes</t>
  </si>
  <si>
    <t>qualR1 vs contigCount.Skesa</t>
  </si>
  <si>
    <t>qualR1 vs N50.Skesa</t>
  </si>
  <si>
    <t>qualR1 vs maxContig.Skesa</t>
  </si>
  <si>
    <t>qualR2 vs contigCount.SPAdes</t>
  </si>
  <si>
    <t>qualR2 vs N50.SPAdes</t>
  </si>
  <si>
    <t>qualR2 vs maxContig.SPAdes</t>
  </si>
  <si>
    <t>qualR2 vs contigCount.Skesa</t>
  </si>
  <si>
    <t>qualR2 vs N50.Skesa</t>
  </si>
  <si>
    <t>qualR2 vs maxContig.Skesa</t>
  </si>
  <si>
    <t>Ns vs contigCount.SPAdes</t>
  </si>
  <si>
    <t>Ns vs N50.SPAdes</t>
  </si>
  <si>
    <t>Ns vs maxContig.SPAdes</t>
  </si>
  <si>
    <t>Ns  vs contigCount.Skesa</t>
  </si>
  <si>
    <t>Ns  vs N50.Skesa</t>
  </si>
  <si>
    <t>Ns  vs maxContig.Skesa</t>
  </si>
  <si>
    <t>readLength vs contigCount.SPAdes</t>
  </si>
  <si>
    <t>readLength vs N50.SPAdes</t>
  </si>
  <si>
    <t>readLength vs maxContig.SPAdes</t>
  </si>
  <si>
    <t>readLength vs contigCount.Skesa</t>
  </si>
  <si>
    <t>readLength vs N50.Skesa</t>
  </si>
  <si>
    <t>readLength vs maxContig.Skesa</t>
  </si>
  <si>
    <t>medianInsert vs contigCount.SPAdes</t>
  </si>
  <si>
    <t>medianInsert vs N50.SPAdes</t>
  </si>
  <si>
    <t>medianInsert vs maxContig.SPAdes</t>
  </si>
  <si>
    <t>medianInsert vs contigCount.Skesa</t>
  </si>
  <si>
    <t>medianInsert vs N50.Skesa</t>
  </si>
  <si>
    <t>medianInsert vs maxContig.Skesa</t>
  </si>
  <si>
    <t>p = 0.0002407</t>
  </si>
  <si>
    <t>p = 4.768e-07</t>
  </si>
  <si>
    <t xml:space="preserve"> p = 4.768e-07</t>
  </si>
  <si>
    <t>cfsan.percentMap</t>
  </si>
  <si>
    <t>LyveSET.percentMap</t>
  </si>
  <si>
    <t>lyveSET.properlyPaired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</si>
</sst>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Fill="1"/>
    <xf numFmtId="0" fontId="1" fillId="0" borderId="0" xfId="0" applyFont="1"/>
    <xf numFmtId="0" fontId="0" fillId="0" borderId="0" xfId="0" applyFont="1"/>
    <xf numFmtId="2" fontId="0" fillId="0" borderId="0" xfId="0" applyNumberFormat="1" applyFont="1"/>
    <xf numFmtId="1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64" fontId="0" fillId="0" borderId="0" xfId="0" applyNumberFormat="1" applyFont="1"/>
    <xf numFmtId="3" fontId="0" fillId="0" borderId="0" xfId="0" applyNumberFormat="1" applyFont="1"/>
    <xf numFmtId="0" fontId="2" fillId="0" borderId="1" xfId="0" applyFont="1" applyFill="1" applyBorder="1"/>
    <xf numFmtId="0" fontId="2" fillId="0" borderId="0" xfId="0" applyFont="1" applyFill="1" applyBorder="1"/>
    <xf numFmtId="2" fontId="0" fillId="0" borderId="0" xfId="0" applyNumberFormat="1"/>
    <xf numFmtId="3" fontId="0" fillId="0" borderId="0" xfId="0" applyNumberFormat="1"/>
    <xf numFmtId="2" fontId="2" fillId="0" borderId="0" xfId="0" applyNumberFormat="1" applyFont="1" applyFill="1" applyBorder="1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B4A3-74E3-4E53-9D8C-9B8DE34B4D64}">
  <dimension ref="A1:AI172"/>
  <sheetViews>
    <sheetView tabSelected="1" topLeftCell="S1" zoomScale="80" zoomScaleNormal="80" workbookViewId="0">
      <pane ySplit="3" topLeftCell="A4" activePane="bottomLeft" state="frozen"/>
      <selection activeCell="B1" sqref="B1"/>
      <selection pane="bottomLeft" activeCell="W10" sqref="W10"/>
    </sheetView>
  </sheetViews>
  <sheetFormatPr defaultRowHeight="14.5" x14ac:dyDescent="0.35"/>
  <cols>
    <col min="1" max="1" width="33.81640625" customWidth="1"/>
    <col min="2" max="2" width="16.26953125" customWidth="1"/>
    <col min="3" max="3" width="12" style="3" customWidth="1"/>
    <col min="4" max="4" width="16" style="3" customWidth="1"/>
    <col min="5" max="6" width="10" bestFit="1" customWidth="1"/>
    <col min="7" max="7" width="11" customWidth="1"/>
    <col min="8" max="8" width="11.453125" customWidth="1"/>
    <col min="9" max="9" width="8.7265625" customWidth="1"/>
    <col min="10" max="10" width="11" bestFit="1" customWidth="1"/>
    <col min="12" max="12" width="12.81640625" bestFit="1" customWidth="1"/>
    <col min="13" max="13" width="11.7265625" bestFit="1" customWidth="1"/>
    <col min="14" max="14" width="10.1796875" customWidth="1"/>
    <col min="15" max="15" width="10.453125" bestFit="1" customWidth="1"/>
    <col min="16" max="18" width="10.453125" customWidth="1"/>
    <col min="19" max="19" width="11.7265625" bestFit="1" customWidth="1"/>
    <col min="20" max="20" width="14.453125" bestFit="1" customWidth="1"/>
    <col min="21" max="21" width="14.453125" customWidth="1"/>
    <col min="22" max="22" width="9.90625" customWidth="1"/>
    <col min="23" max="23" width="11.6328125" customWidth="1"/>
    <col min="27" max="27" width="14" customWidth="1"/>
    <col min="28" max="28" width="11.81640625" customWidth="1"/>
    <col min="29" max="29" width="14.26953125" customWidth="1"/>
    <col min="30" max="30" width="9.1796875" customWidth="1"/>
    <col min="32" max="32" width="10.453125" customWidth="1"/>
  </cols>
  <sheetData>
    <row r="1" spans="1:35" x14ac:dyDescent="0.35">
      <c r="A1" s="2" t="s">
        <v>191</v>
      </c>
    </row>
    <row r="2" spans="1:35" ht="15" thickBot="1" x14ac:dyDescent="0.4">
      <c r="A2" s="2"/>
      <c r="E2" s="18" t="s">
        <v>18</v>
      </c>
      <c r="F2" s="18"/>
      <c r="G2" s="18"/>
      <c r="H2" s="18"/>
      <c r="I2" s="18"/>
      <c r="J2" s="18"/>
      <c r="K2" s="18"/>
      <c r="L2" s="18"/>
      <c r="M2" s="18" t="s">
        <v>198</v>
      </c>
      <c r="N2" s="18"/>
      <c r="O2" s="18"/>
      <c r="P2" s="18" t="s">
        <v>199</v>
      </c>
      <c r="Q2" s="18"/>
      <c r="R2" s="18"/>
      <c r="S2" s="18" t="s">
        <v>17</v>
      </c>
      <c r="T2" s="18"/>
      <c r="W2" t="s">
        <v>7</v>
      </c>
    </row>
    <row r="3" spans="1:35" x14ac:dyDescent="0.35">
      <c r="A3" s="10"/>
      <c r="B3" s="10" t="s">
        <v>0</v>
      </c>
      <c r="C3" s="6" t="s">
        <v>19</v>
      </c>
      <c r="D3" s="6" t="s">
        <v>188</v>
      </c>
      <c r="E3" s="6" t="s">
        <v>1</v>
      </c>
      <c r="F3" s="6" t="s">
        <v>2</v>
      </c>
      <c r="G3" s="6" t="s">
        <v>189</v>
      </c>
      <c r="H3" s="6" t="s">
        <v>190</v>
      </c>
      <c r="I3" s="6" t="s">
        <v>3</v>
      </c>
      <c r="J3" s="6" t="s">
        <v>4</v>
      </c>
      <c r="K3" s="6" t="s">
        <v>5</v>
      </c>
      <c r="L3" s="6" t="s">
        <v>6</v>
      </c>
      <c r="M3" t="s">
        <v>195</v>
      </c>
      <c r="N3" t="s">
        <v>196</v>
      </c>
      <c r="O3" t="s">
        <v>197</v>
      </c>
      <c r="P3" t="s">
        <v>192</v>
      </c>
      <c r="Q3" t="s">
        <v>193</v>
      </c>
      <c r="R3" t="s">
        <v>194</v>
      </c>
      <c r="S3" s="7" t="s">
        <v>236</v>
      </c>
      <c r="T3" s="7" t="s">
        <v>237</v>
      </c>
      <c r="U3" s="15" t="s">
        <v>235</v>
      </c>
      <c r="W3" s="6" t="s">
        <v>1</v>
      </c>
      <c r="X3" s="6" t="s">
        <v>2</v>
      </c>
      <c r="Y3" s="6" t="s">
        <v>4</v>
      </c>
      <c r="Z3" s="6" t="s">
        <v>6</v>
      </c>
      <c r="AA3" s="15" t="s">
        <v>195</v>
      </c>
      <c r="AB3" s="15" t="s">
        <v>196</v>
      </c>
      <c r="AC3" s="15" t="s">
        <v>197</v>
      </c>
      <c r="AD3" s="15" t="s">
        <v>192</v>
      </c>
      <c r="AE3" s="15" t="s">
        <v>193</v>
      </c>
      <c r="AF3" s="15" t="s">
        <v>194</v>
      </c>
      <c r="AG3" s="7" t="s">
        <v>236</v>
      </c>
      <c r="AH3" s="7" t="s">
        <v>237</v>
      </c>
      <c r="AI3" s="15" t="s">
        <v>235</v>
      </c>
    </row>
    <row r="4" spans="1:35" x14ac:dyDescent="0.35">
      <c r="A4" s="11" t="s">
        <v>20</v>
      </c>
      <c r="B4" s="11" t="s">
        <v>7</v>
      </c>
      <c r="C4" s="3" t="s">
        <v>8</v>
      </c>
      <c r="D4" s="11">
        <v>1492028</v>
      </c>
      <c r="E4" s="1">
        <v>34.11</v>
      </c>
      <c r="F4" s="1">
        <v>29.5</v>
      </c>
      <c r="G4" s="14">
        <v>4.2894637366054792E-3</v>
      </c>
      <c r="H4" s="14">
        <v>2.5468690936095032E-3</v>
      </c>
      <c r="I4" s="3">
        <v>55.08</v>
      </c>
      <c r="J4" s="3">
        <v>199.02</v>
      </c>
      <c r="K4" s="3">
        <v>228.77</v>
      </c>
      <c r="L4" s="3">
        <v>200</v>
      </c>
      <c r="M4" s="3">
        <v>70</v>
      </c>
      <c r="N4" s="3">
        <v>151881</v>
      </c>
      <c r="O4" s="3">
        <v>363111</v>
      </c>
      <c r="P4">
        <v>105</v>
      </c>
      <c r="Q4">
        <v>82070</v>
      </c>
      <c r="R4">
        <v>264275</v>
      </c>
      <c r="S4" s="8">
        <v>0.77969999999999995</v>
      </c>
      <c r="T4" s="8">
        <v>0.67430000000000001</v>
      </c>
      <c r="U4">
        <v>0.84460000000000002</v>
      </c>
      <c r="W4">
        <f>AVERAGE(E4:E24)</f>
        <v>34.152380952380952</v>
      </c>
      <c r="X4">
        <f>AVERAGE(F4:F24)</f>
        <v>30.176666666666669</v>
      </c>
      <c r="Y4">
        <f>AVERAGE(J4:J24)</f>
        <v>226.25809523809525</v>
      </c>
      <c r="Z4">
        <f>AVERAGE(L4:L24)</f>
        <v>290.42857142857144</v>
      </c>
      <c r="AA4">
        <f>AVERAGE(M4:M24)</f>
        <v>95.952380952380949</v>
      </c>
      <c r="AB4">
        <f t="shared" ref="AB4:AF4" si="0">AVERAGE(N4:N24)</f>
        <v>243104.19047619047</v>
      </c>
      <c r="AC4">
        <f t="shared" si="0"/>
        <v>552949.71428571432</v>
      </c>
      <c r="AD4">
        <f t="shared" si="0"/>
        <v>194.42857142857142</v>
      </c>
      <c r="AE4">
        <f t="shared" si="0"/>
        <v>117216.47619047618</v>
      </c>
      <c r="AF4">
        <f t="shared" si="0"/>
        <v>321910.61904761905</v>
      </c>
      <c r="AG4" s="16">
        <f>AVERAGE(S4:S24)</f>
        <v>0.78514761904761921</v>
      </c>
      <c r="AH4" s="16">
        <f>AVERAGE(T4:T24)</f>
        <v>0.54501904761904763</v>
      </c>
      <c r="AI4">
        <f>AVERAGE(U4:U24)</f>
        <v>0.87730476190476214</v>
      </c>
    </row>
    <row r="5" spans="1:35" x14ac:dyDescent="0.35">
      <c r="A5" s="11" t="s">
        <v>21</v>
      </c>
      <c r="B5" s="11" t="s">
        <v>7</v>
      </c>
      <c r="C5" s="3" t="s">
        <v>8</v>
      </c>
      <c r="D5" s="11">
        <v>1348204</v>
      </c>
      <c r="E5" s="1">
        <v>33.549999999999997</v>
      </c>
      <c r="F5" s="1">
        <v>32.44</v>
      </c>
      <c r="G5" s="14">
        <v>3.7086375652349347E-3</v>
      </c>
      <c r="H5" s="14">
        <v>2.6702190469691531E-3</v>
      </c>
      <c r="I5" s="3">
        <v>58.93</v>
      </c>
      <c r="J5" s="3">
        <v>221.08</v>
      </c>
      <c r="K5" s="3">
        <v>291.17</v>
      </c>
      <c r="L5" s="3">
        <v>264</v>
      </c>
      <c r="M5" s="3">
        <v>42</v>
      </c>
      <c r="N5" s="3">
        <v>224086</v>
      </c>
      <c r="O5" s="3">
        <v>547368</v>
      </c>
      <c r="P5">
        <v>66</v>
      </c>
      <c r="Q5">
        <v>134545</v>
      </c>
      <c r="R5">
        <v>257198</v>
      </c>
      <c r="S5" s="8">
        <v>0.92849999999999999</v>
      </c>
      <c r="T5" s="8">
        <v>0.46910000000000002</v>
      </c>
      <c r="U5">
        <v>0.97919999999999996</v>
      </c>
      <c r="AA5" t="s">
        <v>200</v>
      </c>
      <c r="AB5" t="s">
        <v>201</v>
      </c>
      <c r="AC5" t="s">
        <v>201</v>
      </c>
    </row>
    <row r="6" spans="1:35" x14ac:dyDescent="0.35">
      <c r="A6" s="11" t="s">
        <v>22</v>
      </c>
      <c r="B6" s="11" t="s">
        <v>7</v>
      </c>
      <c r="C6" s="3" t="s">
        <v>8</v>
      </c>
      <c r="D6" s="11">
        <v>1322886</v>
      </c>
      <c r="E6" s="1">
        <v>33.380000000000003</v>
      </c>
      <c r="F6" s="1">
        <v>29.65</v>
      </c>
      <c r="G6" s="14">
        <v>4.2331689956655377E-3</v>
      </c>
      <c r="H6" s="14">
        <v>3.1748767467491531E-3</v>
      </c>
      <c r="I6" s="3">
        <v>38.93</v>
      </c>
      <c r="J6" s="3">
        <v>219.2</v>
      </c>
      <c r="K6" s="3">
        <v>271.87</v>
      </c>
      <c r="L6" s="3">
        <v>248</v>
      </c>
      <c r="M6" s="3">
        <v>148</v>
      </c>
      <c r="N6" s="3">
        <v>73979</v>
      </c>
      <c r="O6" s="3">
        <v>168270</v>
      </c>
      <c r="P6">
        <v>280</v>
      </c>
      <c r="Q6">
        <v>28351</v>
      </c>
      <c r="R6">
        <v>114860</v>
      </c>
      <c r="S6" s="8">
        <v>0.66790000000000005</v>
      </c>
      <c r="T6" s="8">
        <v>0.43830000000000002</v>
      </c>
      <c r="U6">
        <v>0.77180000000000004</v>
      </c>
      <c r="AA6" t="s">
        <v>232</v>
      </c>
      <c r="AB6" t="s">
        <v>233</v>
      </c>
      <c r="AC6" t="s">
        <v>234</v>
      </c>
    </row>
    <row r="7" spans="1:35" x14ac:dyDescent="0.35">
      <c r="A7" s="11" t="s">
        <v>23</v>
      </c>
      <c r="B7" s="11" t="s">
        <v>7</v>
      </c>
      <c r="C7" s="3" t="s">
        <v>8</v>
      </c>
      <c r="D7" s="11">
        <v>1307264</v>
      </c>
      <c r="E7" s="1">
        <v>32.520000000000003</v>
      </c>
      <c r="F7" s="1">
        <v>27.48</v>
      </c>
      <c r="G7" s="14">
        <v>3.2128169979437973E-3</v>
      </c>
      <c r="H7" s="14">
        <v>1.070938999314599E-3</v>
      </c>
      <c r="I7" s="3">
        <v>33.22</v>
      </c>
      <c r="J7" s="3">
        <v>222.81</v>
      </c>
      <c r="K7" s="3">
        <v>276.39</v>
      </c>
      <c r="L7" s="3">
        <v>255</v>
      </c>
      <c r="M7" s="3">
        <v>266</v>
      </c>
      <c r="N7" s="3">
        <v>28822</v>
      </c>
      <c r="O7" s="3">
        <v>97074</v>
      </c>
      <c r="P7">
        <v>1019</v>
      </c>
      <c r="Q7">
        <v>6851</v>
      </c>
      <c r="R7">
        <v>29736</v>
      </c>
      <c r="S7" s="8">
        <v>0.56499999999999995</v>
      </c>
      <c r="T7" s="8">
        <v>0.3463</v>
      </c>
      <c r="U7">
        <v>0.70699999999999996</v>
      </c>
    </row>
    <row r="8" spans="1:35" x14ac:dyDescent="0.35">
      <c r="A8" s="11" t="s">
        <v>24</v>
      </c>
      <c r="B8" s="11" t="s">
        <v>7</v>
      </c>
      <c r="C8" s="3" t="s">
        <v>8</v>
      </c>
      <c r="D8" s="11">
        <v>1294770</v>
      </c>
      <c r="E8" s="1">
        <v>33.770000000000003</v>
      </c>
      <c r="F8" s="1">
        <v>27.82</v>
      </c>
      <c r="G8" s="14">
        <v>3.7072221321161288E-3</v>
      </c>
      <c r="H8" s="14">
        <v>2.4714814214107524E-3</v>
      </c>
      <c r="I8" s="3">
        <v>37.56</v>
      </c>
      <c r="J8" s="3">
        <v>224.9</v>
      </c>
      <c r="K8" s="3">
        <v>281.35000000000002</v>
      </c>
      <c r="L8" s="3">
        <v>261</v>
      </c>
      <c r="M8" s="3">
        <v>237</v>
      </c>
      <c r="N8" s="3">
        <v>33796</v>
      </c>
      <c r="O8" s="3">
        <v>96490</v>
      </c>
      <c r="P8">
        <v>486</v>
      </c>
      <c r="Q8">
        <v>15980</v>
      </c>
      <c r="R8">
        <v>60435</v>
      </c>
      <c r="S8" s="8">
        <v>0.5444</v>
      </c>
      <c r="T8" s="8">
        <v>0.34439999999999998</v>
      </c>
      <c r="U8">
        <v>0.67110000000000003</v>
      </c>
      <c r="AA8" t="s">
        <v>202</v>
      </c>
      <c r="AB8" t="s">
        <v>203</v>
      </c>
      <c r="AC8" t="s">
        <v>204</v>
      </c>
      <c r="AD8" t="s">
        <v>205</v>
      </c>
      <c r="AE8" t="s">
        <v>206</v>
      </c>
      <c r="AF8" t="s">
        <v>207</v>
      </c>
    </row>
    <row r="9" spans="1:35" x14ac:dyDescent="0.35">
      <c r="A9" s="11" t="s">
        <v>25</v>
      </c>
      <c r="B9" s="11" t="s">
        <v>7</v>
      </c>
      <c r="C9" s="3" t="s">
        <v>8</v>
      </c>
      <c r="D9" s="11">
        <v>1244968</v>
      </c>
      <c r="E9" s="1">
        <v>33.81</v>
      </c>
      <c r="F9" s="1">
        <v>29.21</v>
      </c>
      <c r="G9" s="14">
        <v>4.819400980587453E-3</v>
      </c>
      <c r="H9" s="14">
        <v>4.0161674838228778E-3</v>
      </c>
      <c r="I9" s="3">
        <v>33.11</v>
      </c>
      <c r="J9" s="3">
        <v>233.33</v>
      </c>
      <c r="K9" s="3">
        <v>325.7</v>
      </c>
      <c r="L9" s="3">
        <v>310</v>
      </c>
      <c r="M9" s="3">
        <v>207</v>
      </c>
      <c r="N9" s="3">
        <v>50164</v>
      </c>
      <c r="O9" s="3">
        <v>188184</v>
      </c>
      <c r="P9">
        <v>349</v>
      </c>
      <c r="Q9">
        <v>22275</v>
      </c>
      <c r="R9">
        <v>116198</v>
      </c>
      <c r="S9" s="8">
        <v>0.58120000000000005</v>
      </c>
      <c r="T9" s="8">
        <v>0.4234</v>
      </c>
      <c r="U9">
        <v>0.70140000000000002</v>
      </c>
      <c r="AA9">
        <v>-0.43670789999999998</v>
      </c>
      <c r="AB9">
        <v>0.45584419999999998</v>
      </c>
      <c r="AC9" s="2">
        <v>0.52590760000000003</v>
      </c>
      <c r="AD9">
        <v>-0.43715490000000001</v>
      </c>
      <c r="AE9">
        <v>0.4428571</v>
      </c>
      <c r="AF9">
        <v>0.43636360000000002</v>
      </c>
    </row>
    <row r="10" spans="1:35" x14ac:dyDescent="0.35">
      <c r="A10" s="11" t="s">
        <v>26</v>
      </c>
      <c r="B10" s="11" t="s">
        <v>7</v>
      </c>
      <c r="C10" s="3" t="s">
        <v>8</v>
      </c>
      <c r="D10" s="11">
        <v>1255578</v>
      </c>
      <c r="E10" s="1">
        <v>33.51</v>
      </c>
      <c r="F10" s="1">
        <v>29.45</v>
      </c>
      <c r="G10" s="14">
        <v>5.0972540136893126E-3</v>
      </c>
      <c r="H10" s="14">
        <v>2.0707594430612831E-3</v>
      </c>
      <c r="I10" s="3">
        <v>32.229999999999997</v>
      </c>
      <c r="J10" s="3">
        <v>230.53</v>
      </c>
      <c r="K10" s="3">
        <v>308.48</v>
      </c>
      <c r="L10" s="3">
        <v>288</v>
      </c>
      <c r="M10" s="3">
        <v>140</v>
      </c>
      <c r="N10" s="3">
        <v>73066</v>
      </c>
      <c r="O10" s="3">
        <v>229467</v>
      </c>
      <c r="P10">
        <v>326</v>
      </c>
      <c r="Q10">
        <v>24687</v>
      </c>
      <c r="R10">
        <v>84033</v>
      </c>
      <c r="S10" s="8">
        <v>0.61450000000000005</v>
      </c>
      <c r="T10" s="8">
        <v>0.42530000000000001</v>
      </c>
      <c r="U10">
        <v>0.74439999999999995</v>
      </c>
      <c r="AA10" t="s">
        <v>208</v>
      </c>
      <c r="AB10" t="s">
        <v>209</v>
      </c>
      <c r="AC10" t="s">
        <v>210</v>
      </c>
      <c r="AD10" t="s">
        <v>211</v>
      </c>
      <c r="AE10" t="s">
        <v>212</v>
      </c>
      <c r="AF10" t="s">
        <v>213</v>
      </c>
    </row>
    <row r="11" spans="1:35" x14ac:dyDescent="0.35">
      <c r="A11" s="11" t="s">
        <v>27</v>
      </c>
      <c r="B11" s="11" t="s">
        <v>7</v>
      </c>
      <c r="C11" s="3" t="s">
        <v>8</v>
      </c>
      <c r="D11" s="11">
        <v>1241756</v>
      </c>
      <c r="E11" s="1">
        <v>33.630000000000003</v>
      </c>
      <c r="F11" s="1">
        <v>28.73</v>
      </c>
      <c r="G11" s="14">
        <v>7.5699251704843783E-3</v>
      </c>
      <c r="H11" s="14">
        <v>4.0265559417470096E-3</v>
      </c>
      <c r="I11" s="3">
        <v>29.64</v>
      </c>
      <c r="J11" s="3">
        <v>235.01</v>
      </c>
      <c r="K11" s="3">
        <v>325.92</v>
      </c>
      <c r="L11" s="3">
        <v>313</v>
      </c>
      <c r="M11" s="3">
        <v>248</v>
      </c>
      <c r="N11" s="3">
        <v>37555</v>
      </c>
      <c r="O11" s="3">
        <v>140043</v>
      </c>
      <c r="P11">
        <v>543</v>
      </c>
      <c r="Q11">
        <v>14254</v>
      </c>
      <c r="R11">
        <v>74310</v>
      </c>
      <c r="S11" s="8">
        <v>0.55969999999999998</v>
      </c>
      <c r="T11" s="8">
        <v>0.39879999999999999</v>
      </c>
      <c r="U11">
        <v>0.68669999999999998</v>
      </c>
      <c r="AA11">
        <v>-0.41145910000000002</v>
      </c>
      <c r="AB11">
        <v>0.46573569999999997</v>
      </c>
      <c r="AC11">
        <v>0.48500910000000003</v>
      </c>
      <c r="AD11">
        <v>-0.43339830000000001</v>
      </c>
      <c r="AE11">
        <v>0.4300098</v>
      </c>
      <c r="AF11">
        <v>0.43325760000000002</v>
      </c>
    </row>
    <row r="12" spans="1:35" x14ac:dyDescent="0.35">
      <c r="A12" s="11" t="s">
        <v>28</v>
      </c>
      <c r="B12" s="11" t="s">
        <v>7</v>
      </c>
      <c r="C12" s="3" t="s">
        <v>8</v>
      </c>
      <c r="D12" s="11">
        <v>1299094</v>
      </c>
      <c r="E12" s="1">
        <v>33.36</v>
      </c>
      <c r="F12" s="1">
        <v>30.52</v>
      </c>
      <c r="G12" s="14">
        <v>4.7725568742523639E-3</v>
      </c>
      <c r="H12" s="14">
        <v>2.9251155035740291E-3</v>
      </c>
      <c r="I12" s="3">
        <v>35.770000000000003</v>
      </c>
      <c r="J12" s="3">
        <v>218.88</v>
      </c>
      <c r="K12" s="3">
        <v>277.73</v>
      </c>
      <c r="L12" s="3">
        <v>253</v>
      </c>
      <c r="M12" s="3">
        <v>43</v>
      </c>
      <c r="N12" s="3">
        <v>272740</v>
      </c>
      <c r="O12" s="3">
        <v>547368</v>
      </c>
      <c r="P12">
        <v>87</v>
      </c>
      <c r="Q12">
        <v>92016</v>
      </c>
      <c r="R12">
        <v>275115</v>
      </c>
      <c r="S12" s="8">
        <v>0.89500000000000002</v>
      </c>
      <c r="T12" s="8">
        <v>0.61870000000000003</v>
      </c>
      <c r="U12">
        <v>0.97289999999999999</v>
      </c>
      <c r="AA12" t="s">
        <v>214</v>
      </c>
      <c r="AB12" t="s">
        <v>215</v>
      </c>
      <c r="AC12" t="s">
        <v>216</v>
      </c>
      <c r="AD12" t="s">
        <v>217</v>
      </c>
      <c r="AE12" t="s">
        <v>218</v>
      </c>
      <c r="AF12" t="s">
        <v>219</v>
      </c>
    </row>
    <row r="13" spans="1:35" x14ac:dyDescent="0.35">
      <c r="A13" s="11" t="s">
        <v>29</v>
      </c>
      <c r="B13" s="11" t="s">
        <v>7</v>
      </c>
      <c r="C13" s="3" t="s">
        <v>9</v>
      </c>
      <c r="D13" s="11">
        <v>1258918</v>
      </c>
      <c r="E13" s="1">
        <v>34.35</v>
      </c>
      <c r="F13" s="1">
        <v>29.21</v>
      </c>
      <c r="G13" s="14">
        <v>7.9433291127777982E-4</v>
      </c>
      <c r="H13" s="14">
        <v>0.95844209074776909</v>
      </c>
      <c r="I13" s="3">
        <v>52.14</v>
      </c>
      <c r="J13" s="3">
        <v>234.38</v>
      </c>
      <c r="K13" s="3">
        <v>272.89999999999998</v>
      </c>
      <c r="L13" s="3">
        <v>228</v>
      </c>
      <c r="M13" s="3">
        <v>36</v>
      </c>
      <c r="N13" s="3">
        <v>455001</v>
      </c>
      <c r="O13" s="3">
        <v>758346</v>
      </c>
      <c r="P13">
        <v>34</v>
      </c>
      <c r="Q13">
        <v>257417</v>
      </c>
      <c r="R13">
        <v>510366</v>
      </c>
      <c r="S13" s="8">
        <v>0.88339999999999996</v>
      </c>
      <c r="T13" s="8">
        <v>0.53280000000000005</v>
      </c>
      <c r="U13">
        <v>0.96789999999999998</v>
      </c>
      <c r="AA13">
        <v>-0.1894768</v>
      </c>
      <c r="AB13">
        <v>0.1461953</v>
      </c>
      <c r="AC13">
        <v>7.0107719999999998E-2</v>
      </c>
      <c r="AD13">
        <v>-0.19378980000000001</v>
      </c>
      <c r="AE13">
        <v>0.19156629999999999</v>
      </c>
      <c r="AF13">
        <v>0.15555759999999999</v>
      </c>
    </row>
    <row r="14" spans="1:35" x14ac:dyDescent="0.35">
      <c r="A14" s="11" t="s">
        <v>30</v>
      </c>
      <c r="B14" s="11" t="s">
        <v>7</v>
      </c>
      <c r="C14" s="3" t="s">
        <v>9</v>
      </c>
      <c r="D14" s="11">
        <v>1247780</v>
      </c>
      <c r="E14" s="1">
        <v>34</v>
      </c>
      <c r="F14" s="1">
        <v>30.05</v>
      </c>
      <c r="G14" s="14">
        <v>1.602846655660453E-4</v>
      </c>
      <c r="H14" s="14">
        <v>1.0165253490198594</v>
      </c>
      <c r="I14" s="3">
        <v>54.81</v>
      </c>
      <c r="J14" s="3">
        <v>236.69</v>
      </c>
      <c r="K14" s="3">
        <v>275.45</v>
      </c>
      <c r="L14" s="3">
        <v>236</v>
      </c>
      <c r="M14" s="3">
        <v>38</v>
      </c>
      <c r="N14" s="3">
        <v>344457</v>
      </c>
      <c r="O14" s="3">
        <v>547368</v>
      </c>
      <c r="P14">
        <v>54</v>
      </c>
      <c r="Q14">
        <v>163445</v>
      </c>
      <c r="R14">
        <v>344388</v>
      </c>
      <c r="S14" s="8">
        <v>0.89849999999999997</v>
      </c>
      <c r="T14" s="8">
        <v>0.55420000000000003</v>
      </c>
      <c r="U14">
        <v>0.97389999999999999</v>
      </c>
      <c r="AA14" t="s">
        <v>220</v>
      </c>
      <c r="AB14" t="s">
        <v>221</v>
      </c>
      <c r="AC14" t="s">
        <v>222</v>
      </c>
      <c r="AD14" t="s">
        <v>223</v>
      </c>
      <c r="AE14" t="s">
        <v>224</v>
      </c>
      <c r="AF14" t="s">
        <v>225</v>
      </c>
    </row>
    <row r="15" spans="1:35" x14ac:dyDescent="0.35">
      <c r="A15" s="11" t="s">
        <v>31</v>
      </c>
      <c r="B15" s="11" t="s">
        <v>7</v>
      </c>
      <c r="C15" s="3" t="s">
        <v>9</v>
      </c>
      <c r="D15" s="11">
        <v>1187138</v>
      </c>
      <c r="E15" s="1">
        <v>34.17</v>
      </c>
      <c r="F15" s="1">
        <v>29.61</v>
      </c>
      <c r="G15" s="14">
        <v>5.0541723034727216E-4</v>
      </c>
      <c r="H15" s="14">
        <v>1.0153832157676699</v>
      </c>
      <c r="I15" s="3">
        <v>46.92</v>
      </c>
      <c r="J15" s="3">
        <v>245.13</v>
      </c>
      <c r="K15" s="3">
        <v>291.33</v>
      </c>
      <c r="L15" s="3">
        <v>253</v>
      </c>
      <c r="M15" s="3">
        <v>40</v>
      </c>
      <c r="N15" s="3">
        <v>398248</v>
      </c>
      <c r="O15" s="3">
        <v>758653</v>
      </c>
      <c r="P15">
        <v>37</v>
      </c>
      <c r="Q15">
        <v>202608</v>
      </c>
      <c r="R15">
        <v>555283</v>
      </c>
      <c r="S15" s="8">
        <v>0.87670000000000003</v>
      </c>
      <c r="T15" s="8">
        <v>0.54569999999999996</v>
      </c>
      <c r="U15">
        <v>0.96740000000000004</v>
      </c>
      <c r="AA15">
        <v>-0.30979580000000001</v>
      </c>
      <c r="AB15">
        <v>0.3662338</v>
      </c>
      <c r="AC15">
        <v>0.4301103</v>
      </c>
      <c r="AD15">
        <v>-0.3468659</v>
      </c>
      <c r="AE15">
        <v>0.34155839999999998</v>
      </c>
      <c r="AF15">
        <v>0.33246750000000003</v>
      </c>
    </row>
    <row r="16" spans="1:35" x14ac:dyDescent="0.35">
      <c r="A16" s="11" t="s">
        <v>32</v>
      </c>
      <c r="B16" s="11" t="s">
        <v>7</v>
      </c>
      <c r="C16" s="3" t="s">
        <v>9</v>
      </c>
      <c r="D16" s="11">
        <v>1279898</v>
      </c>
      <c r="E16" s="1">
        <v>34.07</v>
      </c>
      <c r="F16" s="1">
        <v>29.6</v>
      </c>
      <c r="G16" s="14">
        <v>4.687873564924705E-4</v>
      </c>
      <c r="H16" s="14">
        <v>1.0085178662674681</v>
      </c>
      <c r="I16" s="3">
        <v>51.61</v>
      </c>
      <c r="J16" s="3">
        <v>228.41</v>
      </c>
      <c r="K16" s="3">
        <v>257.73</v>
      </c>
      <c r="L16" s="3">
        <v>218</v>
      </c>
      <c r="M16" s="3">
        <v>40</v>
      </c>
      <c r="N16" s="3">
        <v>450153</v>
      </c>
      <c r="O16" s="3">
        <v>758653</v>
      </c>
      <c r="P16">
        <v>40</v>
      </c>
      <c r="Q16">
        <v>223983</v>
      </c>
      <c r="R16">
        <v>547366</v>
      </c>
      <c r="S16" s="8">
        <v>0.89370000000000005</v>
      </c>
      <c r="T16" s="8">
        <v>0.53139999999999998</v>
      </c>
      <c r="U16">
        <v>0.97</v>
      </c>
      <c r="AA16" t="s">
        <v>226</v>
      </c>
      <c r="AB16" t="s">
        <v>227</v>
      </c>
      <c r="AC16" t="s">
        <v>228</v>
      </c>
      <c r="AD16" t="s">
        <v>229</v>
      </c>
      <c r="AE16" t="s">
        <v>230</v>
      </c>
      <c r="AF16" t="s">
        <v>231</v>
      </c>
    </row>
    <row r="17" spans="1:35" x14ac:dyDescent="0.35">
      <c r="A17" s="11" t="s">
        <v>33</v>
      </c>
      <c r="B17" s="11" t="s">
        <v>7</v>
      </c>
      <c r="C17" s="3" t="s">
        <v>8</v>
      </c>
      <c r="D17" s="11">
        <v>1438988</v>
      </c>
      <c r="E17" s="1">
        <v>35.159999999999997</v>
      </c>
      <c r="F17" s="1">
        <v>32.090000000000003</v>
      </c>
      <c r="G17" s="14">
        <v>2.144284733437666</v>
      </c>
      <c r="H17" s="14">
        <v>7.0174316950523563</v>
      </c>
      <c r="I17" s="3">
        <v>58.74</v>
      </c>
      <c r="J17" s="3">
        <v>206.14</v>
      </c>
      <c r="K17" s="3">
        <v>295.62</v>
      </c>
      <c r="L17" s="3">
        <v>258</v>
      </c>
      <c r="M17" s="3">
        <v>49</v>
      </c>
      <c r="N17" s="3">
        <v>222776</v>
      </c>
      <c r="O17" s="3">
        <v>450548</v>
      </c>
      <c r="P17">
        <v>98</v>
      </c>
      <c r="Q17">
        <v>91726</v>
      </c>
      <c r="R17">
        <v>215942</v>
      </c>
      <c r="S17" s="8">
        <v>0.89249999999999996</v>
      </c>
      <c r="T17" s="8">
        <v>0.56389999999999996</v>
      </c>
      <c r="U17">
        <v>0.94830000000000003</v>
      </c>
      <c r="AA17">
        <v>0.14908879999999999</v>
      </c>
      <c r="AB17">
        <v>-6.0409230000000001E-2</v>
      </c>
      <c r="AC17">
        <v>8.4746210000000002E-2</v>
      </c>
      <c r="AD17" s="3">
        <v>0.14132549999999999</v>
      </c>
      <c r="AE17">
        <v>-0.13965569999999999</v>
      </c>
      <c r="AF17">
        <v>-0.1390062</v>
      </c>
    </row>
    <row r="18" spans="1:35" x14ac:dyDescent="0.35">
      <c r="A18" s="11" t="s">
        <v>34</v>
      </c>
      <c r="B18" s="11" t="s">
        <v>7</v>
      </c>
      <c r="C18" s="3" t="s">
        <v>8</v>
      </c>
      <c r="D18" s="11">
        <v>1634496</v>
      </c>
      <c r="E18" s="1">
        <v>33.950000000000003</v>
      </c>
      <c r="F18" s="1">
        <v>30.67</v>
      </c>
      <c r="G18" s="14">
        <v>4.8890911938603701</v>
      </c>
      <c r="H18" s="14">
        <v>3.358466463056502</v>
      </c>
      <c r="I18" s="3">
        <v>56.07</v>
      </c>
      <c r="J18" s="3">
        <v>180.64</v>
      </c>
      <c r="K18" s="3">
        <v>208.55</v>
      </c>
      <c r="L18" s="3">
        <v>175</v>
      </c>
      <c r="M18" s="3">
        <v>49</v>
      </c>
      <c r="N18" s="3">
        <v>217959</v>
      </c>
      <c r="O18" s="3">
        <v>547368</v>
      </c>
      <c r="P18">
        <v>77</v>
      </c>
      <c r="Q18">
        <v>111609</v>
      </c>
      <c r="R18">
        <v>314297</v>
      </c>
      <c r="S18" s="8">
        <v>0.8458</v>
      </c>
      <c r="T18" s="8">
        <v>0.73470000000000002</v>
      </c>
      <c r="U18">
        <v>0.90859999999999996</v>
      </c>
    </row>
    <row r="19" spans="1:35" x14ac:dyDescent="0.35">
      <c r="A19" s="11" t="s">
        <v>35</v>
      </c>
      <c r="B19" s="11" t="s">
        <v>7</v>
      </c>
      <c r="C19" s="3" t="s">
        <v>8</v>
      </c>
      <c r="D19" s="11">
        <v>1426630</v>
      </c>
      <c r="E19" s="1">
        <v>35.14</v>
      </c>
      <c r="F19" s="1">
        <v>32.76</v>
      </c>
      <c r="G19" s="14">
        <v>2.1293537918030605</v>
      </c>
      <c r="H19" s="14">
        <v>7.0350406202028557</v>
      </c>
      <c r="I19" s="3">
        <v>59.19</v>
      </c>
      <c r="J19" s="3">
        <v>207.8</v>
      </c>
      <c r="K19" s="3">
        <v>287.89</v>
      </c>
      <c r="L19" s="3">
        <v>254</v>
      </c>
      <c r="M19" s="3">
        <v>82</v>
      </c>
      <c r="N19" s="3">
        <v>129044</v>
      </c>
      <c r="O19" s="3">
        <v>269307</v>
      </c>
      <c r="P19">
        <v>145</v>
      </c>
      <c r="Q19">
        <v>61112</v>
      </c>
      <c r="R19">
        <v>192055</v>
      </c>
      <c r="S19" s="8">
        <v>0.91279999999999994</v>
      </c>
      <c r="T19" s="8">
        <v>0.63229999999999997</v>
      </c>
      <c r="U19">
        <v>0.96319999999999995</v>
      </c>
    </row>
    <row r="20" spans="1:35" x14ac:dyDescent="0.35">
      <c r="A20" s="11" t="s">
        <v>36</v>
      </c>
      <c r="B20" s="11" t="s">
        <v>7</v>
      </c>
      <c r="C20" s="3" t="s">
        <v>8</v>
      </c>
      <c r="D20" s="11">
        <v>1259868</v>
      </c>
      <c r="E20" s="3">
        <v>35.69</v>
      </c>
      <c r="F20" s="3">
        <v>29.81</v>
      </c>
      <c r="G20" s="14">
        <v>6.349871573847419E-4</v>
      </c>
      <c r="H20" s="14">
        <v>1.5874678934618548E-4</v>
      </c>
      <c r="I20" s="3">
        <v>50.49</v>
      </c>
      <c r="J20" s="3">
        <v>236.36</v>
      </c>
      <c r="K20" s="3">
        <v>367.31</v>
      </c>
      <c r="L20" s="3">
        <v>347</v>
      </c>
      <c r="M20" s="1">
        <v>38</v>
      </c>
      <c r="N20" s="3">
        <v>295954</v>
      </c>
      <c r="O20" s="3">
        <v>798547</v>
      </c>
      <c r="P20">
        <v>59</v>
      </c>
      <c r="Q20">
        <v>154346</v>
      </c>
      <c r="R20">
        <v>338521</v>
      </c>
      <c r="S20" s="8">
        <v>0.80820000000000003</v>
      </c>
      <c r="T20" s="8">
        <v>0.51270000000000004</v>
      </c>
      <c r="U20">
        <v>0.9556</v>
      </c>
    </row>
    <row r="21" spans="1:35" x14ac:dyDescent="0.35">
      <c r="A21" s="11" t="s">
        <v>37</v>
      </c>
      <c r="B21" s="11" t="s">
        <v>7</v>
      </c>
      <c r="C21" s="3" t="s">
        <v>8</v>
      </c>
      <c r="D21" s="11">
        <v>1250560</v>
      </c>
      <c r="E21" s="3">
        <v>34.130000000000003</v>
      </c>
      <c r="F21" s="3">
        <v>31.84</v>
      </c>
      <c r="G21" s="14">
        <v>6.3971340839303996E-4</v>
      </c>
      <c r="H21" s="14">
        <v>6.3971340839303996E-4</v>
      </c>
      <c r="I21" s="3">
        <v>58.45</v>
      </c>
      <c r="J21" s="3">
        <v>238.74</v>
      </c>
      <c r="K21" s="3">
        <v>373.98</v>
      </c>
      <c r="L21" s="3">
        <v>348</v>
      </c>
      <c r="M21" s="1">
        <v>38</v>
      </c>
      <c r="N21" s="3">
        <v>637471</v>
      </c>
      <c r="O21" s="3">
        <v>1787855</v>
      </c>
      <c r="P21">
        <v>24</v>
      </c>
      <c r="Q21">
        <v>396938</v>
      </c>
      <c r="R21">
        <v>1234155</v>
      </c>
      <c r="S21" s="8">
        <v>0.89449999999999996</v>
      </c>
      <c r="T21" s="8">
        <v>0.65069999999999995</v>
      </c>
      <c r="U21">
        <v>0.96579999999999999</v>
      </c>
    </row>
    <row r="22" spans="1:35" x14ac:dyDescent="0.35">
      <c r="A22" s="11" t="s">
        <v>38</v>
      </c>
      <c r="B22" s="11" t="s">
        <v>7</v>
      </c>
      <c r="C22" s="3" t="s">
        <v>8</v>
      </c>
      <c r="D22" s="11">
        <v>1199910</v>
      </c>
      <c r="E22" s="3">
        <v>35.270000000000003</v>
      </c>
      <c r="F22" s="3">
        <v>31.42</v>
      </c>
      <c r="G22" s="14">
        <v>3.3335833520847395E-4</v>
      </c>
      <c r="H22" s="14">
        <v>6.667166704169479E-4</v>
      </c>
      <c r="I22" s="3">
        <v>46.71</v>
      </c>
      <c r="J22" s="3">
        <v>244.97</v>
      </c>
      <c r="K22" s="3">
        <v>552.21</v>
      </c>
      <c r="L22" s="3">
        <v>531</v>
      </c>
      <c r="M22" s="1">
        <v>115</v>
      </c>
      <c r="N22" s="3">
        <v>128833</v>
      </c>
      <c r="O22" s="3">
        <v>384363</v>
      </c>
      <c r="P22">
        <v>126</v>
      </c>
      <c r="Q22">
        <v>66919</v>
      </c>
      <c r="R22">
        <v>202894</v>
      </c>
      <c r="S22" s="8">
        <v>0.69710000000000005</v>
      </c>
      <c r="T22" s="8">
        <v>0.57650000000000001</v>
      </c>
      <c r="U22">
        <v>0.79600000000000004</v>
      </c>
    </row>
    <row r="23" spans="1:35" x14ac:dyDescent="0.35">
      <c r="A23" s="11" t="s">
        <v>39</v>
      </c>
      <c r="B23" s="11" t="s">
        <v>7</v>
      </c>
      <c r="C23" s="3" t="s">
        <v>8</v>
      </c>
      <c r="D23" s="11">
        <v>1224908</v>
      </c>
      <c r="E23" s="3">
        <v>34.54</v>
      </c>
      <c r="F23" s="3">
        <v>32.14</v>
      </c>
      <c r="G23" s="14">
        <v>9.7966541160642278E-4</v>
      </c>
      <c r="H23" s="14">
        <v>1.6327756860107045E-4</v>
      </c>
      <c r="I23" s="3">
        <v>57.64</v>
      </c>
      <c r="J23" s="3">
        <v>243.2</v>
      </c>
      <c r="K23" s="3">
        <v>468.14</v>
      </c>
      <c r="L23" s="3">
        <v>451</v>
      </c>
      <c r="M23" s="1">
        <v>43</v>
      </c>
      <c r="N23" s="3">
        <v>637175</v>
      </c>
      <c r="O23" s="3">
        <v>1530025</v>
      </c>
      <c r="P23">
        <v>41</v>
      </c>
      <c r="Q23">
        <v>198980</v>
      </c>
      <c r="R23">
        <v>804066</v>
      </c>
      <c r="S23" s="8">
        <v>0.89119999999999999</v>
      </c>
      <c r="T23" s="8">
        <v>0.77359999999999995</v>
      </c>
      <c r="U23">
        <v>0.96309999999999996</v>
      </c>
    </row>
    <row r="24" spans="1:35" ht="15" thickBot="1" x14ac:dyDescent="0.4">
      <c r="A24" s="11" t="s">
        <v>40</v>
      </c>
      <c r="B24" s="11" t="s">
        <v>7</v>
      </c>
      <c r="C24" s="3" t="s">
        <v>8</v>
      </c>
      <c r="D24" s="11">
        <v>1222522</v>
      </c>
      <c r="E24" s="3">
        <v>35.090000000000003</v>
      </c>
      <c r="F24" s="3">
        <v>29.71</v>
      </c>
      <c r="G24" s="14">
        <v>4.9078871382273695E-4</v>
      </c>
      <c r="H24" s="14">
        <v>3.2719247588182464E-4</v>
      </c>
      <c r="I24" s="3">
        <v>55.6</v>
      </c>
      <c r="J24" s="3">
        <v>244.2</v>
      </c>
      <c r="K24" s="3">
        <v>423.78</v>
      </c>
      <c r="L24" s="3">
        <v>408</v>
      </c>
      <c r="M24" s="1">
        <v>46</v>
      </c>
      <c r="N24" s="3">
        <v>242028</v>
      </c>
      <c r="O24" s="3">
        <v>643536</v>
      </c>
      <c r="P24">
        <v>87</v>
      </c>
      <c r="Q24">
        <v>111434</v>
      </c>
      <c r="R24">
        <v>224630</v>
      </c>
      <c r="S24" s="8">
        <v>0.85780000000000001</v>
      </c>
      <c r="T24" s="8">
        <v>0.69830000000000003</v>
      </c>
      <c r="U24">
        <v>0.96450000000000002</v>
      </c>
      <c r="W24" s="11" t="s">
        <v>10</v>
      </c>
    </row>
    <row r="25" spans="1:35" x14ac:dyDescent="0.35">
      <c r="A25" s="11" t="s">
        <v>41</v>
      </c>
      <c r="B25" s="11" t="s">
        <v>10</v>
      </c>
      <c r="C25" s="3" t="s">
        <v>8</v>
      </c>
      <c r="D25" s="11">
        <v>1428456</v>
      </c>
      <c r="E25" s="3">
        <v>34.119999999999997</v>
      </c>
      <c r="F25" s="3">
        <v>29.49</v>
      </c>
      <c r="G25" s="14">
        <v>0</v>
      </c>
      <c r="H25" s="14">
        <v>0</v>
      </c>
      <c r="I25" s="3">
        <v>54.98</v>
      </c>
      <c r="J25" s="3">
        <v>208</v>
      </c>
      <c r="K25" s="3">
        <v>242.49</v>
      </c>
      <c r="L25" s="3">
        <v>211</v>
      </c>
      <c r="M25" s="3">
        <v>69</v>
      </c>
      <c r="N25" s="3">
        <v>155049</v>
      </c>
      <c r="O25" s="3">
        <v>482065</v>
      </c>
      <c r="P25">
        <v>108</v>
      </c>
      <c r="Q25">
        <v>78677</v>
      </c>
      <c r="R25">
        <v>258184</v>
      </c>
      <c r="S25" s="8">
        <v>0.66539999999999999</v>
      </c>
      <c r="T25" s="8">
        <v>0.67969999999999997</v>
      </c>
      <c r="U25">
        <v>0.84189999999999998</v>
      </c>
      <c r="W25" s="6" t="s">
        <v>1</v>
      </c>
      <c r="X25" s="6" t="s">
        <v>2</v>
      </c>
      <c r="Y25" s="6" t="s">
        <v>4</v>
      </c>
      <c r="Z25" s="6" t="s">
        <v>6</v>
      </c>
      <c r="AA25" s="15" t="s">
        <v>195</v>
      </c>
      <c r="AB25" s="15" t="s">
        <v>196</v>
      </c>
      <c r="AC25" s="15" t="s">
        <v>197</v>
      </c>
      <c r="AD25" s="15" t="s">
        <v>192</v>
      </c>
      <c r="AE25" s="15" t="s">
        <v>193</v>
      </c>
      <c r="AF25" s="15" t="s">
        <v>194</v>
      </c>
      <c r="AG25" s="7" t="s">
        <v>236</v>
      </c>
      <c r="AH25" s="7" t="s">
        <v>237</v>
      </c>
      <c r="AI25" s="15" t="s">
        <v>235</v>
      </c>
    </row>
    <row r="26" spans="1:35" x14ac:dyDescent="0.35">
      <c r="A26" s="11" t="s">
        <v>42</v>
      </c>
      <c r="B26" s="11" t="s">
        <v>10</v>
      </c>
      <c r="C26" s="3" t="s">
        <v>8</v>
      </c>
      <c r="D26" s="11">
        <v>1320872</v>
      </c>
      <c r="E26" s="3">
        <v>33.549999999999997</v>
      </c>
      <c r="F26" s="3">
        <v>32.44</v>
      </c>
      <c r="G26" s="14">
        <v>0</v>
      </c>
      <c r="H26" s="14">
        <v>0</v>
      </c>
      <c r="I26" s="3">
        <v>58.82</v>
      </c>
      <c r="J26" s="3">
        <v>225.33</v>
      </c>
      <c r="K26" s="3">
        <v>298.43</v>
      </c>
      <c r="L26" s="3">
        <v>269</v>
      </c>
      <c r="M26" s="3">
        <v>38</v>
      </c>
      <c r="N26" s="3">
        <v>329700</v>
      </c>
      <c r="O26" s="3">
        <v>576601</v>
      </c>
      <c r="P26">
        <v>61</v>
      </c>
      <c r="Q26">
        <v>128475</v>
      </c>
      <c r="R26">
        <v>343675</v>
      </c>
      <c r="S26" s="8">
        <v>0.56130000000000002</v>
      </c>
      <c r="T26" s="8">
        <v>0.4728</v>
      </c>
      <c r="U26">
        <v>0.97909999999999997</v>
      </c>
      <c r="W26">
        <f>AVERAGE(E25:E45)</f>
        <v>34.173333333333325</v>
      </c>
      <c r="X26">
        <f>AVERAGE(F25:F45)</f>
        <v>30.200952380952383</v>
      </c>
      <c r="Y26">
        <f>AVERAGE(J25:J45)</f>
        <v>232.34666666666666</v>
      </c>
      <c r="Z26">
        <f>AVERAGE(L25:L45)</f>
        <v>298.04761904761904</v>
      </c>
      <c r="AA26">
        <f>AVERAGE(M25:M45)</f>
        <v>99.666666666666671</v>
      </c>
      <c r="AB26">
        <f t="shared" ref="AB26:AF26" si="1">AVERAGE(N25:N45)</f>
        <v>246048.66666666666</v>
      </c>
      <c r="AC26">
        <f t="shared" si="1"/>
        <v>580851.14285714284</v>
      </c>
      <c r="AD26">
        <f t="shared" si="1"/>
        <v>189.1904761904762</v>
      </c>
      <c r="AE26">
        <f t="shared" si="1"/>
        <v>124426.04761904762</v>
      </c>
      <c r="AF26">
        <f t="shared" si="1"/>
        <v>326179.14285714284</v>
      </c>
      <c r="AG26" s="16">
        <f>AVERAGE(S25:S45)</f>
        <v>0.782695238095238</v>
      </c>
      <c r="AH26" s="16">
        <f>AVERAGE(T25:T45)</f>
        <v>0.55011428571428578</v>
      </c>
      <c r="AI26">
        <f>AVERAGE(U25:U45)</f>
        <v>0.87760476190476178</v>
      </c>
    </row>
    <row r="27" spans="1:35" x14ac:dyDescent="0.35">
      <c r="A27" s="11" t="s">
        <v>43</v>
      </c>
      <c r="B27" s="11" t="s">
        <v>10</v>
      </c>
      <c r="C27" s="3" t="s">
        <v>8</v>
      </c>
      <c r="D27" s="11">
        <v>1297140</v>
      </c>
      <c r="E27" s="3">
        <v>33.380000000000003</v>
      </c>
      <c r="F27" s="3">
        <v>29.65</v>
      </c>
      <c r="G27" s="14">
        <v>0</v>
      </c>
      <c r="H27" s="14">
        <v>0</v>
      </c>
      <c r="I27" s="3">
        <v>39.21</v>
      </c>
      <c r="J27" s="3">
        <v>223.94</v>
      </c>
      <c r="K27" s="3">
        <v>275.35000000000002</v>
      </c>
      <c r="L27" s="3">
        <v>249</v>
      </c>
      <c r="M27" s="3">
        <v>141</v>
      </c>
      <c r="N27" s="3">
        <v>81716</v>
      </c>
      <c r="O27" s="3">
        <v>274850</v>
      </c>
      <c r="P27">
        <v>264</v>
      </c>
      <c r="Q27">
        <v>29889</v>
      </c>
      <c r="R27">
        <v>95177</v>
      </c>
      <c r="S27" s="8">
        <v>0.54079999999999995</v>
      </c>
      <c r="T27" s="8">
        <v>0.44140000000000001</v>
      </c>
      <c r="U27">
        <v>0.77239999999999998</v>
      </c>
    </row>
    <row r="28" spans="1:35" x14ac:dyDescent="0.35">
      <c r="A28" s="11" t="s">
        <v>44</v>
      </c>
      <c r="B28" s="11" t="s">
        <v>10</v>
      </c>
      <c r="C28" s="3" t="s">
        <v>8</v>
      </c>
      <c r="D28" s="11">
        <v>1284084</v>
      </c>
      <c r="E28" s="3">
        <v>32.53</v>
      </c>
      <c r="F28" s="3">
        <v>27.48</v>
      </c>
      <c r="G28" s="14">
        <v>0</v>
      </c>
      <c r="H28" s="14">
        <v>0</v>
      </c>
      <c r="I28" s="3">
        <v>26.58</v>
      </c>
      <c r="J28" s="3">
        <v>226.77</v>
      </c>
      <c r="K28" s="3">
        <v>278.05</v>
      </c>
      <c r="L28" s="3">
        <v>255</v>
      </c>
      <c r="M28" s="3">
        <v>283</v>
      </c>
      <c r="N28" s="3">
        <v>29491</v>
      </c>
      <c r="O28" s="3">
        <v>92908</v>
      </c>
      <c r="P28">
        <v>1013</v>
      </c>
      <c r="Q28">
        <v>6865</v>
      </c>
      <c r="R28">
        <v>33104</v>
      </c>
      <c r="S28" s="8">
        <v>0.57850000000000001</v>
      </c>
      <c r="T28" s="8">
        <v>0.34670000000000001</v>
      </c>
      <c r="U28">
        <v>0.70650000000000002</v>
      </c>
    </row>
    <row r="29" spans="1:35" x14ac:dyDescent="0.35">
      <c r="A29" s="11" t="s">
        <v>45</v>
      </c>
      <c r="B29" s="11" t="s">
        <v>10</v>
      </c>
      <c r="C29" s="3" t="s">
        <v>8</v>
      </c>
      <c r="D29" s="11">
        <v>1270598</v>
      </c>
      <c r="E29" s="3">
        <v>33.78</v>
      </c>
      <c r="F29" s="3">
        <v>27.8</v>
      </c>
      <c r="G29" s="14">
        <v>0</v>
      </c>
      <c r="H29" s="14">
        <v>0</v>
      </c>
      <c r="I29" s="3">
        <v>33.24</v>
      </c>
      <c r="J29" s="3">
        <v>229.4</v>
      </c>
      <c r="K29" s="3">
        <v>281.11</v>
      </c>
      <c r="L29" s="3">
        <v>263</v>
      </c>
      <c r="M29" s="3">
        <v>249</v>
      </c>
      <c r="N29" s="3">
        <v>36476</v>
      </c>
      <c r="O29" s="3">
        <v>132868</v>
      </c>
      <c r="P29">
        <v>466</v>
      </c>
      <c r="Q29">
        <v>17261</v>
      </c>
      <c r="R29">
        <v>91449</v>
      </c>
      <c r="S29" s="8">
        <v>0.61060000000000003</v>
      </c>
      <c r="T29" s="8">
        <v>0.34460000000000002</v>
      </c>
      <c r="U29">
        <v>0.67069999999999996</v>
      </c>
    </row>
    <row r="30" spans="1:35" x14ac:dyDescent="0.35">
      <c r="A30" s="11" t="s">
        <v>46</v>
      </c>
      <c r="B30" s="11" t="s">
        <v>10</v>
      </c>
      <c r="C30" s="3" t="s">
        <v>8</v>
      </c>
      <c r="D30" s="11">
        <v>1228250</v>
      </c>
      <c r="E30" s="3">
        <v>33.81</v>
      </c>
      <c r="F30" s="3">
        <v>29.19</v>
      </c>
      <c r="G30" s="14">
        <v>0</v>
      </c>
      <c r="H30" s="14">
        <v>0</v>
      </c>
      <c r="I30" s="3">
        <v>34.17</v>
      </c>
      <c r="J30" s="3">
        <v>236.88</v>
      </c>
      <c r="K30" s="3">
        <v>329.26</v>
      </c>
      <c r="L30" s="3">
        <v>311</v>
      </c>
      <c r="M30" s="3">
        <v>215</v>
      </c>
      <c r="N30" s="3">
        <v>47840</v>
      </c>
      <c r="O30" s="3">
        <v>188372</v>
      </c>
      <c r="P30">
        <v>350</v>
      </c>
      <c r="Q30">
        <v>24271</v>
      </c>
      <c r="R30">
        <v>144445</v>
      </c>
      <c r="S30" s="8">
        <v>0.5575</v>
      </c>
      <c r="T30" s="8">
        <v>0.42520000000000002</v>
      </c>
      <c r="U30">
        <v>0.70130000000000003</v>
      </c>
    </row>
    <row r="31" spans="1:35" x14ac:dyDescent="0.35">
      <c r="A31" s="11" t="s">
        <v>47</v>
      </c>
      <c r="B31" s="11" t="s">
        <v>10</v>
      </c>
      <c r="C31" s="3" t="s">
        <v>8</v>
      </c>
      <c r="D31" s="11">
        <v>1237672</v>
      </c>
      <c r="E31" s="3">
        <v>33.51</v>
      </c>
      <c r="F31" s="3">
        <v>29.45</v>
      </c>
      <c r="G31" s="14">
        <v>0</v>
      </c>
      <c r="H31" s="14">
        <v>0</v>
      </c>
      <c r="I31" s="3">
        <v>32.409999999999997</v>
      </c>
      <c r="J31" s="3">
        <v>234.28</v>
      </c>
      <c r="K31" s="3">
        <v>314.41000000000003</v>
      </c>
      <c r="L31" s="3">
        <v>292</v>
      </c>
      <c r="M31" s="3">
        <v>145</v>
      </c>
      <c r="N31" s="3">
        <v>63476</v>
      </c>
      <c r="O31" s="3">
        <v>226651</v>
      </c>
      <c r="P31">
        <v>321</v>
      </c>
      <c r="Q31">
        <v>25799</v>
      </c>
      <c r="R31">
        <v>106920</v>
      </c>
      <c r="S31" s="8">
        <v>0.77290000000000003</v>
      </c>
      <c r="T31" s="8">
        <v>0.4264</v>
      </c>
      <c r="U31">
        <v>0.74360000000000004</v>
      </c>
    </row>
    <row r="32" spans="1:35" x14ac:dyDescent="0.35">
      <c r="A32" s="11" t="s">
        <v>48</v>
      </c>
      <c r="B32" s="11" t="s">
        <v>10</v>
      </c>
      <c r="C32" s="3" t="s">
        <v>8</v>
      </c>
      <c r="D32" s="11">
        <v>1223736</v>
      </c>
      <c r="E32" s="3">
        <v>33.64</v>
      </c>
      <c r="F32" s="3">
        <v>28.72</v>
      </c>
      <c r="G32" s="14">
        <v>0</v>
      </c>
      <c r="H32" s="14">
        <v>0</v>
      </c>
      <c r="I32" s="3">
        <v>30.46</v>
      </c>
      <c r="J32" s="3">
        <v>238.72</v>
      </c>
      <c r="K32" s="3">
        <v>337.99</v>
      </c>
      <c r="L32" s="3">
        <v>321</v>
      </c>
      <c r="M32" s="3">
        <v>244</v>
      </c>
      <c r="N32" s="3">
        <v>36964</v>
      </c>
      <c r="O32" s="3">
        <v>137880</v>
      </c>
      <c r="P32">
        <v>515</v>
      </c>
      <c r="Q32">
        <v>14397</v>
      </c>
      <c r="R32">
        <v>64042</v>
      </c>
      <c r="S32" s="8">
        <v>0.92689999999999995</v>
      </c>
      <c r="T32" s="8">
        <v>0.40150000000000002</v>
      </c>
      <c r="U32">
        <v>0.68669999999999998</v>
      </c>
    </row>
    <row r="33" spans="1:35" x14ac:dyDescent="0.35">
      <c r="A33" s="11" t="s">
        <v>49</v>
      </c>
      <c r="B33" s="11" t="s">
        <v>10</v>
      </c>
      <c r="C33" s="3" t="s">
        <v>8</v>
      </c>
      <c r="D33" s="11">
        <v>1267174</v>
      </c>
      <c r="E33" s="3">
        <v>33.369999999999997</v>
      </c>
      <c r="F33" s="3">
        <v>30.51</v>
      </c>
      <c r="G33" s="14">
        <v>0</v>
      </c>
      <c r="H33" s="14">
        <v>0</v>
      </c>
      <c r="I33" s="3">
        <v>36.74</v>
      </c>
      <c r="J33" s="3">
        <v>224.22</v>
      </c>
      <c r="K33" s="3">
        <v>283.43</v>
      </c>
      <c r="L33" s="3">
        <v>257</v>
      </c>
      <c r="M33" s="3">
        <v>44</v>
      </c>
      <c r="N33" s="3">
        <v>212058</v>
      </c>
      <c r="O33" s="3">
        <v>395859</v>
      </c>
      <c r="P33">
        <v>78</v>
      </c>
      <c r="Q33">
        <v>98599</v>
      </c>
      <c r="R33">
        <v>380436</v>
      </c>
      <c r="S33" s="8">
        <v>0.89200000000000002</v>
      </c>
      <c r="T33" s="8">
        <v>0.62350000000000005</v>
      </c>
      <c r="U33">
        <v>0.97270000000000001</v>
      </c>
    </row>
    <row r="34" spans="1:35" x14ac:dyDescent="0.35">
      <c r="A34" s="11" t="s">
        <v>50</v>
      </c>
      <c r="B34" s="11" t="s">
        <v>10</v>
      </c>
      <c r="C34" s="3" t="s">
        <v>9</v>
      </c>
      <c r="D34" s="11">
        <v>1218876</v>
      </c>
      <c r="E34" s="3">
        <v>34.380000000000003</v>
      </c>
      <c r="F34" s="3">
        <v>29.31</v>
      </c>
      <c r="G34" s="14">
        <v>0</v>
      </c>
      <c r="H34" s="14">
        <v>0</v>
      </c>
      <c r="I34" s="3">
        <v>52.22</v>
      </c>
      <c r="J34" s="3">
        <v>241.65</v>
      </c>
      <c r="K34" s="3">
        <v>284.16000000000003</v>
      </c>
      <c r="L34" s="3">
        <v>238</v>
      </c>
      <c r="M34" s="3">
        <v>36</v>
      </c>
      <c r="N34" s="3">
        <v>398248</v>
      </c>
      <c r="O34" s="3">
        <v>672606</v>
      </c>
      <c r="P34">
        <v>39</v>
      </c>
      <c r="Q34">
        <v>246227</v>
      </c>
      <c r="R34">
        <v>510321</v>
      </c>
      <c r="S34" s="8">
        <v>0.88200000000000001</v>
      </c>
      <c r="T34" s="8">
        <v>0.53879999999999995</v>
      </c>
      <c r="U34">
        <v>0.96960000000000002</v>
      </c>
    </row>
    <row r="35" spans="1:35" x14ac:dyDescent="0.35">
      <c r="A35" s="11" t="s">
        <v>51</v>
      </c>
      <c r="B35" s="11" t="s">
        <v>10</v>
      </c>
      <c r="C35" s="3" t="s">
        <v>9</v>
      </c>
      <c r="D35" s="11">
        <v>1211070</v>
      </c>
      <c r="E35" s="3">
        <v>34.049999999999997</v>
      </c>
      <c r="F35" s="3">
        <v>30.17</v>
      </c>
      <c r="G35" s="14">
        <v>0</v>
      </c>
      <c r="H35" s="14">
        <v>0</v>
      </c>
      <c r="I35" s="3">
        <v>54.84</v>
      </c>
      <c r="J35" s="3">
        <v>242.97</v>
      </c>
      <c r="K35" s="3">
        <v>284.64</v>
      </c>
      <c r="L35" s="3">
        <v>244</v>
      </c>
      <c r="M35" s="3">
        <v>31</v>
      </c>
      <c r="N35" s="3">
        <v>396403</v>
      </c>
      <c r="O35" s="3">
        <v>758653</v>
      </c>
      <c r="P35">
        <v>41</v>
      </c>
      <c r="Q35">
        <v>257378</v>
      </c>
      <c r="R35">
        <v>594735</v>
      </c>
      <c r="S35" s="8">
        <v>0.89929999999999999</v>
      </c>
      <c r="T35" s="8">
        <v>0.56259999999999999</v>
      </c>
      <c r="U35">
        <v>0.97660000000000002</v>
      </c>
    </row>
    <row r="36" spans="1:35" x14ac:dyDescent="0.35">
      <c r="A36" s="11" t="s">
        <v>52</v>
      </c>
      <c r="B36" s="11" t="s">
        <v>10</v>
      </c>
      <c r="C36" s="3" t="s">
        <v>9</v>
      </c>
      <c r="D36" s="11">
        <v>1162640</v>
      </c>
      <c r="E36" s="3">
        <v>34.22</v>
      </c>
      <c r="F36" s="3">
        <v>29.73</v>
      </c>
      <c r="G36" s="14">
        <v>0</v>
      </c>
      <c r="H36" s="14">
        <v>0</v>
      </c>
      <c r="I36" s="3">
        <v>47.16</v>
      </c>
      <c r="J36" s="3">
        <v>250.26</v>
      </c>
      <c r="K36" s="3">
        <v>300.3</v>
      </c>
      <c r="L36" s="3">
        <v>259</v>
      </c>
      <c r="M36" s="3">
        <v>41</v>
      </c>
      <c r="N36" s="3">
        <v>504258</v>
      </c>
      <c r="O36" s="3">
        <v>758659</v>
      </c>
      <c r="P36">
        <v>46</v>
      </c>
      <c r="Q36">
        <v>190158</v>
      </c>
      <c r="R36">
        <v>312840</v>
      </c>
      <c r="S36" s="8">
        <v>0.87739999999999996</v>
      </c>
      <c r="T36" s="8">
        <v>0.55200000000000005</v>
      </c>
      <c r="U36">
        <v>0.9698</v>
      </c>
    </row>
    <row r="37" spans="1:35" x14ac:dyDescent="0.35">
      <c r="A37" s="11" t="s">
        <v>53</v>
      </c>
      <c r="B37" s="11" t="s">
        <v>10</v>
      </c>
      <c r="C37" s="3" t="s">
        <v>9</v>
      </c>
      <c r="D37" s="11">
        <v>1235616</v>
      </c>
      <c r="E37" s="3">
        <v>34.130000000000003</v>
      </c>
      <c r="F37" s="3">
        <v>29.74</v>
      </c>
      <c r="G37" s="14">
        <v>0</v>
      </c>
      <c r="H37" s="14">
        <v>0</v>
      </c>
      <c r="I37" s="3">
        <v>51.68</v>
      </c>
      <c r="J37" s="3">
        <v>235.84</v>
      </c>
      <c r="K37" s="3">
        <v>269.54000000000002</v>
      </c>
      <c r="L37" s="3">
        <v>227</v>
      </c>
      <c r="M37" s="3">
        <v>37</v>
      </c>
      <c r="N37" s="3">
        <v>389563</v>
      </c>
      <c r="O37" s="3">
        <v>758659</v>
      </c>
      <c r="P37">
        <v>41</v>
      </c>
      <c r="Q37">
        <v>282615</v>
      </c>
      <c r="R37">
        <v>436576</v>
      </c>
      <c r="S37" s="8">
        <v>0.89319999999999999</v>
      </c>
      <c r="T37" s="8">
        <v>0.5373</v>
      </c>
      <c r="U37">
        <v>0.97219999999999995</v>
      </c>
    </row>
    <row r="38" spans="1:35" x14ac:dyDescent="0.35">
      <c r="A38" s="11" t="s">
        <v>54</v>
      </c>
      <c r="B38" s="11" t="s">
        <v>10</v>
      </c>
      <c r="C38" s="3" t="s">
        <v>8</v>
      </c>
      <c r="D38" s="11">
        <v>1343710</v>
      </c>
      <c r="E38" s="3">
        <v>35.19</v>
      </c>
      <c r="F38" s="3">
        <v>32.11</v>
      </c>
      <c r="G38" s="14">
        <v>0</v>
      </c>
      <c r="H38" s="14">
        <v>0</v>
      </c>
      <c r="I38" s="3">
        <v>58.6</v>
      </c>
      <c r="J38" s="3">
        <v>220.48</v>
      </c>
      <c r="K38" s="3">
        <v>320.45</v>
      </c>
      <c r="L38" s="3">
        <v>281</v>
      </c>
      <c r="M38" s="3">
        <v>49</v>
      </c>
      <c r="N38" s="3">
        <v>222600</v>
      </c>
      <c r="O38" s="3">
        <v>440548</v>
      </c>
      <c r="P38">
        <v>87</v>
      </c>
      <c r="Q38">
        <v>106143</v>
      </c>
      <c r="R38">
        <v>231243</v>
      </c>
      <c r="S38" s="8">
        <v>0.88819999999999999</v>
      </c>
      <c r="T38" s="8">
        <v>0.5655</v>
      </c>
      <c r="U38">
        <v>0.94910000000000005</v>
      </c>
    </row>
    <row r="39" spans="1:35" x14ac:dyDescent="0.35">
      <c r="A39" s="11" t="s">
        <v>55</v>
      </c>
      <c r="B39" s="11" t="s">
        <v>10</v>
      </c>
      <c r="C39" s="3" t="s">
        <v>8</v>
      </c>
      <c r="D39" s="11">
        <v>1464462</v>
      </c>
      <c r="E39" s="3">
        <v>34.08</v>
      </c>
      <c r="F39" s="3">
        <v>30.75</v>
      </c>
      <c r="G39" s="14">
        <v>0</v>
      </c>
      <c r="H39" s="14">
        <v>0</v>
      </c>
      <c r="I39" s="3">
        <v>56.41</v>
      </c>
      <c r="J39" s="3">
        <v>202.14</v>
      </c>
      <c r="K39" s="3">
        <v>239.4</v>
      </c>
      <c r="L39" s="3">
        <v>202</v>
      </c>
      <c r="M39" s="3">
        <v>45</v>
      </c>
      <c r="N39" s="3">
        <v>267064</v>
      </c>
      <c r="O39" s="3">
        <v>455101</v>
      </c>
      <c r="P39">
        <v>67</v>
      </c>
      <c r="Q39">
        <v>123980</v>
      </c>
      <c r="R39">
        <v>395411</v>
      </c>
      <c r="S39" s="8">
        <v>0.83950000000000002</v>
      </c>
      <c r="T39" s="8">
        <v>0.73770000000000002</v>
      </c>
      <c r="U39">
        <v>0.91020000000000001</v>
      </c>
    </row>
    <row r="40" spans="1:35" x14ac:dyDescent="0.35">
      <c r="A40" s="11" t="s">
        <v>56</v>
      </c>
      <c r="B40" s="11" t="s">
        <v>10</v>
      </c>
      <c r="C40" s="3" t="s">
        <v>8</v>
      </c>
      <c r="D40" s="11">
        <v>1356806</v>
      </c>
      <c r="E40" s="3">
        <v>35.17</v>
      </c>
      <c r="F40" s="3">
        <v>32.78</v>
      </c>
      <c r="G40" s="14">
        <v>0</v>
      </c>
      <c r="H40" s="14">
        <v>0</v>
      </c>
      <c r="I40" s="3">
        <v>59.57</v>
      </c>
      <c r="J40" s="3">
        <v>218.99</v>
      </c>
      <c r="K40" s="3">
        <v>306.27999999999997</v>
      </c>
      <c r="L40" s="3">
        <v>270</v>
      </c>
      <c r="M40" s="3">
        <v>73</v>
      </c>
      <c r="N40" s="3">
        <v>129060</v>
      </c>
      <c r="O40" s="3">
        <v>383475</v>
      </c>
      <c r="P40">
        <v>134</v>
      </c>
      <c r="Q40">
        <v>70375</v>
      </c>
      <c r="R40">
        <v>267341</v>
      </c>
      <c r="S40" s="8">
        <v>0.91010000000000002</v>
      </c>
      <c r="T40" s="8">
        <v>0.64970000000000006</v>
      </c>
      <c r="U40">
        <v>0.96340000000000003</v>
      </c>
    </row>
    <row r="41" spans="1:35" x14ac:dyDescent="0.35">
      <c r="A41" s="11" t="s">
        <v>57</v>
      </c>
      <c r="B41" s="11" t="s">
        <v>10</v>
      </c>
      <c r="C41" s="3" t="s">
        <v>8</v>
      </c>
      <c r="D41" s="11">
        <v>1239700</v>
      </c>
      <c r="E41" s="3">
        <v>35.69</v>
      </c>
      <c r="F41" s="3">
        <v>29.8</v>
      </c>
      <c r="G41" s="14">
        <v>0</v>
      </c>
      <c r="H41" s="14">
        <v>0</v>
      </c>
      <c r="I41" s="3">
        <v>50.46</v>
      </c>
      <c r="J41" s="3">
        <v>240.18</v>
      </c>
      <c r="K41" s="3">
        <v>376.83</v>
      </c>
      <c r="L41" s="3">
        <v>354</v>
      </c>
      <c r="M41" s="3">
        <v>46</v>
      </c>
      <c r="N41" s="3">
        <v>282934</v>
      </c>
      <c r="O41" s="3">
        <v>910858</v>
      </c>
      <c r="P41">
        <v>73</v>
      </c>
      <c r="Q41">
        <v>120778</v>
      </c>
      <c r="R41">
        <v>288746</v>
      </c>
      <c r="S41" s="8">
        <v>0.80420000000000003</v>
      </c>
      <c r="T41" s="8">
        <v>0.52610000000000001</v>
      </c>
      <c r="U41">
        <v>0.95479999999999998</v>
      </c>
    </row>
    <row r="42" spans="1:35" x14ac:dyDescent="0.35">
      <c r="A42" s="11" t="s">
        <v>58</v>
      </c>
      <c r="B42" s="11" t="s">
        <v>10</v>
      </c>
      <c r="C42" s="3" t="s">
        <v>8</v>
      </c>
      <c r="D42" s="11">
        <v>1239738</v>
      </c>
      <c r="E42" s="3">
        <v>34.130000000000003</v>
      </c>
      <c r="F42" s="3">
        <v>31.84</v>
      </c>
      <c r="G42" s="14">
        <v>0</v>
      </c>
      <c r="H42" s="14">
        <v>0</v>
      </c>
      <c r="I42" s="3">
        <v>58.49</v>
      </c>
      <c r="J42" s="3">
        <v>240.71</v>
      </c>
      <c r="K42" s="3">
        <v>379.05</v>
      </c>
      <c r="L42" s="3">
        <v>351</v>
      </c>
      <c r="M42" s="3">
        <v>30</v>
      </c>
      <c r="N42" s="3">
        <v>580271</v>
      </c>
      <c r="O42" s="3">
        <v>1787765</v>
      </c>
      <c r="P42">
        <v>25</v>
      </c>
      <c r="Q42">
        <v>397717</v>
      </c>
      <c r="R42">
        <v>902166</v>
      </c>
      <c r="S42" s="8">
        <v>0.89349999999999996</v>
      </c>
      <c r="T42" s="8">
        <v>0.66379999999999995</v>
      </c>
      <c r="U42">
        <v>0.9657</v>
      </c>
    </row>
    <row r="43" spans="1:35" x14ac:dyDescent="0.35">
      <c r="A43" s="11" t="s">
        <v>59</v>
      </c>
      <c r="B43" s="11" t="s">
        <v>10</v>
      </c>
      <c r="C43" s="3" t="s">
        <v>8</v>
      </c>
      <c r="D43" s="11">
        <v>1190038</v>
      </c>
      <c r="E43" s="3">
        <v>35.270000000000003</v>
      </c>
      <c r="F43" s="3">
        <v>31.41</v>
      </c>
      <c r="G43" s="14">
        <v>0</v>
      </c>
      <c r="H43" s="14">
        <v>0</v>
      </c>
      <c r="I43" s="3">
        <v>37.69</v>
      </c>
      <c r="J43" s="3">
        <v>247.05</v>
      </c>
      <c r="K43" s="3">
        <v>544.58000000000004</v>
      </c>
      <c r="L43" s="3">
        <v>540</v>
      </c>
      <c r="M43" s="3">
        <v>184</v>
      </c>
      <c r="N43" s="3">
        <v>111477</v>
      </c>
      <c r="O43" s="3">
        <v>222631</v>
      </c>
      <c r="P43">
        <v>126</v>
      </c>
      <c r="Q43">
        <v>65891</v>
      </c>
      <c r="R43">
        <v>215880</v>
      </c>
      <c r="S43" s="8">
        <v>0.69579999999999997</v>
      </c>
      <c r="T43" s="8">
        <v>0.57830000000000004</v>
      </c>
      <c r="U43">
        <v>0.79559999999999997</v>
      </c>
    </row>
    <row r="44" spans="1:35" x14ac:dyDescent="0.35">
      <c r="A44" s="11" t="s">
        <v>60</v>
      </c>
      <c r="B44" s="11" t="s">
        <v>10</v>
      </c>
      <c r="C44" s="3" t="s">
        <v>8</v>
      </c>
      <c r="D44" s="11">
        <v>1211872</v>
      </c>
      <c r="E44" s="3">
        <v>34.549999999999997</v>
      </c>
      <c r="F44" s="3">
        <v>32.15</v>
      </c>
      <c r="G44" s="14">
        <v>0</v>
      </c>
      <c r="H44" s="14">
        <v>0</v>
      </c>
      <c r="I44" s="3">
        <v>57.7</v>
      </c>
      <c r="J44" s="3">
        <v>245.67</v>
      </c>
      <c r="K44" s="3">
        <v>476.76</v>
      </c>
      <c r="L44" s="3">
        <v>454</v>
      </c>
      <c r="M44" s="3">
        <v>45</v>
      </c>
      <c r="N44" s="3">
        <v>683083</v>
      </c>
      <c r="O44" s="3">
        <v>1787590</v>
      </c>
      <c r="P44">
        <v>38</v>
      </c>
      <c r="Q44">
        <v>216018</v>
      </c>
      <c r="R44">
        <v>726047</v>
      </c>
      <c r="S44" s="8">
        <v>0.89070000000000005</v>
      </c>
      <c r="T44" s="8">
        <v>0.7782</v>
      </c>
      <c r="U44">
        <v>0.96350000000000002</v>
      </c>
    </row>
    <row r="45" spans="1:35" ht="15" thickBot="1" x14ac:dyDescent="0.4">
      <c r="A45" s="11" t="s">
        <v>61</v>
      </c>
      <c r="B45" s="11" t="s">
        <v>10</v>
      </c>
      <c r="C45" s="3" t="s">
        <v>8</v>
      </c>
      <c r="D45" s="11">
        <v>1214100</v>
      </c>
      <c r="E45" s="3">
        <v>35.090000000000003</v>
      </c>
      <c r="F45" s="3">
        <v>29.7</v>
      </c>
      <c r="G45" s="14">
        <v>0</v>
      </c>
      <c r="H45" s="14">
        <v>0</v>
      </c>
      <c r="I45" s="3">
        <v>55.56</v>
      </c>
      <c r="J45" s="3">
        <v>245.8</v>
      </c>
      <c r="K45" s="3">
        <v>427.91</v>
      </c>
      <c r="L45" s="3">
        <v>411</v>
      </c>
      <c r="M45" s="3">
        <v>48</v>
      </c>
      <c r="N45" s="3">
        <v>209291</v>
      </c>
      <c r="O45" s="3">
        <v>753275</v>
      </c>
      <c r="P45">
        <v>80</v>
      </c>
      <c r="Q45">
        <v>111434</v>
      </c>
      <c r="R45">
        <v>451024</v>
      </c>
      <c r="S45" s="8">
        <v>0.85680000000000001</v>
      </c>
      <c r="T45" s="8">
        <v>0.7006</v>
      </c>
      <c r="U45">
        <v>0.96430000000000005</v>
      </c>
      <c r="W45" s="11" t="s">
        <v>11</v>
      </c>
    </row>
    <row r="46" spans="1:35" x14ac:dyDescent="0.35">
      <c r="A46" s="11" t="s">
        <v>62</v>
      </c>
      <c r="B46" s="11" t="s">
        <v>11</v>
      </c>
      <c r="C46" s="3" t="s">
        <v>8</v>
      </c>
      <c r="D46" s="11">
        <v>1564802</v>
      </c>
      <c r="E46" s="3">
        <v>34.29</v>
      </c>
      <c r="F46" s="3">
        <v>29.55</v>
      </c>
      <c r="G46" s="14">
        <v>4.6012211129587005E-3</v>
      </c>
      <c r="H46" s="14">
        <v>2.9396690443902807E-3</v>
      </c>
      <c r="I46" s="3">
        <v>55.21</v>
      </c>
      <c r="J46" s="3">
        <v>189.96</v>
      </c>
      <c r="K46" s="3">
        <v>229.37</v>
      </c>
      <c r="L46" s="3">
        <v>201</v>
      </c>
      <c r="M46" s="3">
        <v>57</v>
      </c>
      <c r="N46" s="3">
        <v>186321</v>
      </c>
      <c r="O46" s="3">
        <v>537180</v>
      </c>
      <c r="P46">
        <v>92</v>
      </c>
      <c r="Q46">
        <v>81661</v>
      </c>
      <c r="R46">
        <v>298743</v>
      </c>
      <c r="S46" s="8">
        <v>0.67369999999999997</v>
      </c>
      <c r="T46" s="8">
        <v>0.87649999999999995</v>
      </c>
      <c r="U46">
        <v>0.84560000000000002</v>
      </c>
      <c r="W46" s="6" t="s">
        <v>1</v>
      </c>
      <c r="X46" s="6" t="s">
        <v>2</v>
      </c>
      <c r="Y46" s="6" t="s">
        <v>4</v>
      </c>
      <c r="Z46" s="6" t="s">
        <v>6</v>
      </c>
      <c r="AA46" s="15" t="s">
        <v>195</v>
      </c>
      <c r="AB46" s="15" t="s">
        <v>196</v>
      </c>
      <c r="AC46" s="15" t="s">
        <v>197</v>
      </c>
      <c r="AD46" s="15" t="s">
        <v>192</v>
      </c>
      <c r="AE46" s="15" t="s">
        <v>193</v>
      </c>
      <c r="AF46" s="15" t="s">
        <v>194</v>
      </c>
      <c r="AG46" s="7" t="s">
        <v>236</v>
      </c>
      <c r="AH46" s="7" t="s">
        <v>237</v>
      </c>
      <c r="AI46" s="15" t="s">
        <v>235</v>
      </c>
    </row>
    <row r="47" spans="1:35" x14ac:dyDescent="0.35">
      <c r="A47" s="11" t="s">
        <v>63</v>
      </c>
      <c r="B47" s="11" t="s">
        <v>11</v>
      </c>
      <c r="C47" s="3" t="s">
        <v>8</v>
      </c>
      <c r="D47" s="11">
        <v>1403116</v>
      </c>
      <c r="E47" s="3">
        <v>33.75</v>
      </c>
      <c r="F47" s="3">
        <v>32.51</v>
      </c>
      <c r="G47" s="14">
        <v>3.5634972447039304E-3</v>
      </c>
      <c r="H47" s="14">
        <v>2.2806382366105157E-3</v>
      </c>
      <c r="I47" s="3">
        <v>59.11</v>
      </c>
      <c r="J47" s="3">
        <v>212.07</v>
      </c>
      <c r="K47" s="3">
        <v>291.36</v>
      </c>
      <c r="L47" s="3">
        <v>264</v>
      </c>
      <c r="M47" s="3">
        <v>33</v>
      </c>
      <c r="N47" s="3">
        <v>396318</v>
      </c>
      <c r="O47" s="3">
        <v>547368</v>
      </c>
      <c r="P47">
        <v>61</v>
      </c>
      <c r="Q47">
        <v>144051</v>
      </c>
      <c r="R47">
        <v>293526</v>
      </c>
      <c r="S47" s="8">
        <v>0.57110000000000005</v>
      </c>
      <c r="T47" s="8">
        <v>0.70609999999999995</v>
      </c>
      <c r="U47">
        <v>0.98060000000000003</v>
      </c>
      <c r="W47">
        <f>AVERAGE(E46:E66)</f>
        <v>34.367619047619037</v>
      </c>
      <c r="X47">
        <f>AVERAGE(F46:F66)</f>
        <v>30.352380952380958</v>
      </c>
      <c r="Y47">
        <f>AVERAGE(J46:J66)</f>
        <v>217.28761904761905</v>
      </c>
      <c r="Z47">
        <f>AVERAGE(L46:L66)</f>
        <v>293.23809523809524</v>
      </c>
      <c r="AA47">
        <f>AVERAGE(M46:M66)</f>
        <v>119.66666666666667</v>
      </c>
      <c r="AB47">
        <f>AVERAGE(N46:N66)</f>
        <v>255934.09523809524</v>
      </c>
      <c r="AC47">
        <f t="shared" ref="AC47:AF47" si="2">AVERAGE(O46:O66)</f>
        <v>591135.38095238095</v>
      </c>
      <c r="AD47">
        <f t="shared" si="2"/>
        <v>185.38095238095238</v>
      </c>
      <c r="AE47">
        <f t="shared" si="2"/>
        <v>120424</v>
      </c>
      <c r="AF47">
        <f t="shared" si="2"/>
        <v>304258.09523809527</v>
      </c>
      <c r="AG47" s="16">
        <f>AVERAGE(S46:S66)</f>
        <v>0.79213809523809531</v>
      </c>
      <c r="AH47" s="16">
        <f>AVERAGE(T46:T66)</f>
        <v>0.70917142857142867</v>
      </c>
      <c r="AI47">
        <f>AVERAGE(U46:U66)</f>
        <v>0.87849523809523822</v>
      </c>
    </row>
    <row r="48" spans="1:35" x14ac:dyDescent="0.35">
      <c r="A48" s="11" t="s">
        <v>64</v>
      </c>
      <c r="B48" s="11" t="s">
        <v>11</v>
      </c>
      <c r="C48" s="3" t="s">
        <v>8</v>
      </c>
      <c r="D48" s="11">
        <v>1376496</v>
      </c>
      <c r="E48" s="3">
        <v>33.590000000000003</v>
      </c>
      <c r="F48" s="3">
        <v>29.72</v>
      </c>
      <c r="G48" s="14">
        <v>4.5041903499901201E-3</v>
      </c>
      <c r="H48" s="14">
        <v>2.6153363322523274E-3</v>
      </c>
      <c r="I48" s="3">
        <v>36.200000000000003</v>
      </c>
      <c r="J48" s="3">
        <v>210.27</v>
      </c>
      <c r="K48" s="3">
        <v>283.27</v>
      </c>
      <c r="L48" s="3">
        <v>257</v>
      </c>
      <c r="M48" s="3">
        <v>302</v>
      </c>
      <c r="N48" s="3">
        <v>76996</v>
      </c>
      <c r="O48" s="3">
        <v>216002</v>
      </c>
      <c r="P48">
        <v>265</v>
      </c>
      <c r="Q48">
        <v>28616</v>
      </c>
      <c r="R48">
        <v>103170</v>
      </c>
      <c r="S48" s="8">
        <v>0.54910000000000003</v>
      </c>
      <c r="T48" s="8">
        <v>0.59079999999999999</v>
      </c>
      <c r="U48">
        <v>0.77349999999999997</v>
      </c>
    </row>
    <row r="49" spans="1:21" x14ac:dyDescent="0.35">
      <c r="A49" s="11" t="s">
        <v>65</v>
      </c>
      <c r="B49" s="11" t="s">
        <v>11</v>
      </c>
      <c r="C49" s="3" t="s">
        <v>8</v>
      </c>
      <c r="D49" s="11">
        <v>1361704</v>
      </c>
      <c r="E49" s="3">
        <v>32.78</v>
      </c>
      <c r="F49" s="3">
        <v>27.55</v>
      </c>
      <c r="G49" s="14">
        <v>3.0843707589902065E-3</v>
      </c>
      <c r="H49" s="14">
        <v>1.4687479804715269E-3</v>
      </c>
      <c r="I49" s="3">
        <v>33.5</v>
      </c>
      <c r="J49" s="3">
        <v>213.86</v>
      </c>
      <c r="K49" s="3">
        <v>276.7</v>
      </c>
      <c r="L49" s="3">
        <v>256</v>
      </c>
      <c r="M49" s="3">
        <v>247</v>
      </c>
      <c r="N49" s="3">
        <v>36955</v>
      </c>
      <c r="O49" s="3">
        <v>137120</v>
      </c>
      <c r="P49">
        <v>951</v>
      </c>
      <c r="Q49">
        <v>6875</v>
      </c>
      <c r="R49">
        <v>28867</v>
      </c>
      <c r="S49" s="8">
        <v>0.58540000000000003</v>
      </c>
      <c r="T49" s="8">
        <v>0.46629999999999999</v>
      </c>
      <c r="U49">
        <v>0.70820000000000005</v>
      </c>
    </row>
    <row r="50" spans="1:21" x14ac:dyDescent="0.35">
      <c r="A50" s="11" t="s">
        <v>66</v>
      </c>
      <c r="B50" s="11" t="s">
        <v>11</v>
      </c>
      <c r="C50" s="3" t="s">
        <v>8</v>
      </c>
      <c r="D50" s="11">
        <v>1347354</v>
      </c>
      <c r="E50" s="3">
        <v>33.96</v>
      </c>
      <c r="F50" s="3">
        <v>27.87</v>
      </c>
      <c r="G50" s="14">
        <v>4.3047335741015352E-3</v>
      </c>
      <c r="H50" s="14">
        <v>2.6719035977181942E-3</v>
      </c>
      <c r="I50" s="3">
        <v>28.35</v>
      </c>
      <c r="J50" s="3">
        <v>216</v>
      </c>
      <c r="K50" s="3">
        <v>281.33</v>
      </c>
      <c r="L50" s="3">
        <v>266</v>
      </c>
      <c r="M50" s="3">
        <v>283</v>
      </c>
      <c r="N50" s="3">
        <v>36938</v>
      </c>
      <c r="O50" s="3">
        <v>113670</v>
      </c>
      <c r="P50">
        <v>457</v>
      </c>
      <c r="Q50">
        <v>17137</v>
      </c>
      <c r="R50">
        <v>71268</v>
      </c>
      <c r="S50" s="8">
        <v>0.61950000000000005</v>
      </c>
      <c r="T50" s="8">
        <v>0.45179999999999998</v>
      </c>
      <c r="U50">
        <v>0.6714</v>
      </c>
    </row>
    <row r="51" spans="1:21" x14ac:dyDescent="0.35">
      <c r="A51" s="11" t="s">
        <v>67</v>
      </c>
      <c r="B51" s="11" t="s">
        <v>11</v>
      </c>
      <c r="C51" s="3" t="s">
        <v>8</v>
      </c>
      <c r="D51" s="11">
        <v>1296104</v>
      </c>
      <c r="E51" s="3">
        <v>34.01</v>
      </c>
      <c r="F51" s="3">
        <v>29.27</v>
      </c>
      <c r="G51" s="14">
        <v>4.0120237264910843E-3</v>
      </c>
      <c r="H51" s="14">
        <v>4.6292581459512509E-3</v>
      </c>
      <c r="I51" s="3">
        <v>39.11</v>
      </c>
      <c r="J51" s="3">
        <v>224.39</v>
      </c>
      <c r="K51" s="3">
        <v>328.87</v>
      </c>
      <c r="L51" s="3">
        <v>311</v>
      </c>
      <c r="M51" s="3">
        <v>253</v>
      </c>
      <c r="N51" s="3">
        <v>49435</v>
      </c>
      <c r="O51" s="3">
        <v>191674</v>
      </c>
      <c r="P51">
        <v>359</v>
      </c>
      <c r="Q51">
        <v>23062</v>
      </c>
      <c r="R51">
        <v>81552</v>
      </c>
      <c r="S51" s="8">
        <v>0.56540000000000001</v>
      </c>
      <c r="T51" s="8">
        <v>0.50339999999999996</v>
      </c>
      <c r="U51">
        <v>0.70109999999999995</v>
      </c>
    </row>
    <row r="52" spans="1:21" x14ac:dyDescent="0.35">
      <c r="A52" s="11" t="s">
        <v>68</v>
      </c>
      <c r="B52" s="11" t="s">
        <v>11</v>
      </c>
      <c r="C52" s="3" t="s">
        <v>8</v>
      </c>
      <c r="D52" s="11">
        <v>1304064</v>
      </c>
      <c r="E52" s="3">
        <v>33.72</v>
      </c>
      <c r="F52" s="3">
        <v>29.52</v>
      </c>
      <c r="G52" s="14">
        <v>5.6745681193561054E-3</v>
      </c>
      <c r="H52" s="14">
        <v>2.4538672948566939E-3</v>
      </c>
      <c r="I52" s="3">
        <v>30.19</v>
      </c>
      <c r="J52" s="3">
        <v>221.53</v>
      </c>
      <c r="K52" s="3">
        <v>316.76</v>
      </c>
      <c r="L52" s="3">
        <v>297</v>
      </c>
      <c r="M52" s="3">
        <v>300</v>
      </c>
      <c r="N52" s="3">
        <v>78474</v>
      </c>
      <c r="O52" s="3">
        <v>201786</v>
      </c>
      <c r="P52">
        <v>329</v>
      </c>
      <c r="Q52">
        <v>22999</v>
      </c>
      <c r="R52">
        <v>84200</v>
      </c>
      <c r="S52" s="8">
        <v>0.78320000000000001</v>
      </c>
      <c r="T52" s="8">
        <v>0.52639999999999998</v>
      </c>
      <c r="U52">
        <v>0.74460000000000004</v>
      </c>
    </row>
    <row r="53" spans="1:21" x14ac:dyDescent="0.35">
      <c r="A53" s="11" t="s">
        <v>69</v>
      </c>
      <c r="B53" s="11" t="s">
        <v>11</v>
      </c>
      <c r="C53" s="3" t="s">
        <v>8</v>
      </c>
      <c r="D53" s="11">
        <v>1287212</v>
      </c>
      <c r="E53" s="3">
        <v>33.83</v>
      </c>
      <c r="F53" s="3">
        <v>28.79</v>
      </c>
      <c r="G53" s="14">
        <v>6.2149824582120117E-3</v>
      </c>
      <c r="H53" s="14">
        <v>3.7289894749272072E-3</v>
      </c>
      <c r="I53" s="3">
        <v>29.62</v>
      </c>
      <c r="J53" s="3">
        <v>226.01</v>
      </c>
      <c r="K53" s="3">
        <v>351.23</v>
      </c>
      <c r="L53" s="3">
        <v>332</v>
      </c>
      <c r="M53" s="3">
        <v>393</v>
      </c>
      <c r="N53" s="3">
        <v>41703</v>
      </c>
      <c r="O53" s="3">
        <v>165985</v>
      </c>
      <c r="P53">
        <v>509</v>
      </c>
      <c r="Q53">
        <v>15779</v>
      </c>
      <c r="R53">
        <v>58752</v>
      </c>
      <c r="S53" s="8">
        <v>0.93259999999999998</v>
      </c>
      <c r="T53" s="8">
        <v>0.46879999999999999</v>
      </c>
      <c r="U53">
        <v>0.68710000000000004</v>
      </c>
    </row>
    <row r="54" spans="1:21" x14ac:dyDescent="0.35">
      <c r="A54" s="11" t="s">
        <v>70</v>
      </c>
      <c r="B54" s="11" t="s">
        <v>11</v>
      </c>
      <c r="C54" s="3" t="s">
        <v>8</v>
      </c>
      <c r="D54" s="11">
        <v>1348960</v>
      </c>
      <c r="E54" s="3">
        <v>33.57</v>
      </c>
      <c r="F54" s="3">
        <v>30.58</v>
      </c>
      <c r="G54" s="14">
        <v>5.4857075080061678E-3</v>
      </c>
      <c r="H54" s="14">
        <v>3.4100343968686987E-3</v>
      </c>
      <c r="I54" s="3">
        <v>36.32</v>
      </c>
      <c r="J54" s="3">
        <v>209.93</v>
      </c>
      <c r="K54" s="3">
        <v>276.35000000000002</v>
      </c>
      <c r="L54" s="3">
        <v>251</v>
      </c>
      <c r="M54" s="3">
        <v>52</v>
      </c>
      <c r="N54" s="3">
        <v>200589</v>
      </c>
      <c r="O54" s="3">
        <v>395794</v>
      </c>
      <c r="P54">
        <v>71</v>
      </c>
      <c r="Q54">
        <v>125717</v>
      </c>
      <c r="R54">
        <v>360132</v>
      </c>
      <c r="S54" s="8">
        <v>0.89959999999999996</v>
      </c>
      <c r="T54" s="8">
        <v>0.82099999999999995</v>
      </c>
      <c r="U54">
        <v>0.97440000000000004</v>
      </c>
    </row>
    <row r="55" spans="1:21" x14ac:dyDescent="0.35">
      <c r="A55" s="11" t="s">
        <v>71</v>
      </c>
      <c r="B55" s="11" t="s">
        <v>11</v>
      </c>
      <c r="C55" s="3" t="s">
        <v>9</v>
      </c>
      <c r="D55" s="11">
        <v>1305846</v>
      </c>
      <c r="E55" s="3">
        <v>34.79</v>
      </c>
      <c r="F55" s="3">
        <v>29.33</v>
      </c>
      <c r="G55" s="14">
        <v>7.65787083622418E-4</v>
      </c>
      <c r="H55" s="14">
        <v>0.85308681115537366</v>
      </c>
      <c r="I55" s="3">
        <v>52.18</v>
      </c>
      <c r="J55" s="3">
        <v>225.5</v>
      </c>
      <c r="K55" s="3">
        <v>273.86</v>
      </c>
      <c r="L55" s="3">
        <v>229</v>
      </c>
      <c r="M55" s="3">
        <v>33</v>
      </c>
      <c r="N55" s="3">
        <v>398248</v>
      </c>
      <c r="O55" s="3">
        <v>758233</v>
      </c>
      <c r="P55">
        <v>36</v>
      </c>
      <c r="Q55">
        <v>247887</v>
      </c>
      <c r="R55">
        <v>521512</v>
      </c>
      <c r="S55" s="8">
        <v>0.88790000000000002</v>
      </c>
      <c r="T55" s="8">
        <v>0.79849999999999999</v>
      </c>
      <c r="U55">
        <v>0.96879999999999999</v>
      </c>
    </row>
    <row r="56" spans="1:21" x14ac:dyDescent="0.35">
      <c r="A56" s="11" t="s">
        <v>72</v>
      </c>
      <c r="B56" s="11" t="s">
        <v>11</v>
      </c>
      <c r="C56" s="3" t="s">
        <v>9</v>
      </c>
      <c r="D56" s="11">
        <v>1297400</v>
      </c>
      <c r="E56" s="3">
        <v>34.47</v>
      </c>
      <c r="F56" s="3">
        <v>30.16</v>
      </c>
      <c r="G56" s="14">
        <v>3.0830892554339451E-4</v>
      </c>
      <c r="H56" s="14">
        <v>0.92431015877909661</v>
      </c>
      <c r="I56" s="3">
        <v>55.11</v>
      </c>
      <c r="J56" s="3">
        <v>227.8</v>
      </c>
      <c r="K56" s="3">
        <v>275.83</v>
      </c>
      <c r="L56" s="3">
        <v>237</v>
      </c>
      <c r="M56" s="3">
        <v>36</v>
      </c>
      <c r="N56" s="3">
        <v>346036</v>
      </c>
      <c r="O56" s="3">
        <v>547368</v>
      </c>
      <c r="P56">
        <v>48</v>
      </c>
      <c r="Q56">
        <v>257446</v>
      </c>
      <c r="R56">
        <v>510349</v>
      </c>
      <c r="S56" s="8">
        <v>0.90329999999999999</v>
      </c>
      <c r="T56" s="8">
        <v>0.82950000000000002</v>
      </c>
      <c r="U56">
        <v>0.97489999999999999</v>
      </c>
    </row>
    <row r="57" spans="1:21" x14ac:dyDescent="0.35">
      <c r="A57" s="11" t="s">
        <v>73</v>
      </c>
      <c r="B57" s="11" t="s">
        <v>11</v>
      </c>
      <c r="C57" s="3" t="s">
        <v>9</v>
      </c>
      <c r="D57" s="11">
        <v>1231226</v>
      </c>
      <c r="E57" s="3">
        <v>34.630000000000003</v>
      </c>
      <c r="F57" s="3">
        <v>29.74</v>
      </c>
      <c r="G57" s="14">
        <v>1.6243971456093357E-4</v>
      </c>
      <c r="H57" s="14">
        <v>0.95254648618531446</v>
      </c>
      <c r="I57" s="3">
        <v>47.1</v>
      </c>
      <c r="J57" s="3">
        <v>236.26</v>
      </c>
      <c r="K57" s="3">
        <v>291.22000000000003</v>
      </c>
      <c r="L57" s="3">
        <v>253</v>
      </c>
      <c r="M57" s="3">
        <v>38</v>
      </c>
      <c r="N57" s="3">
        <v>490491</v>
      </c>
      <c r="O57" s="3">
        <v>758465</v>
      </c>
      <c r="P57">
        <v>46</v>
      </c>
      <c r="Q57">
        <v>197627</v>
      </c>
      <c r="R57">
        <v>376875</v>
      </c>
      <c r="S57" s="8">
        <v>0.88170000000000004</v>
      </c>
      <c r="T57" s="8">
        <v>0.79269999999999996</v>
      </c>
      <c r="U57">
        <v>0.96860000000000002</v>
      </c>
    </row>
    <row r="58" spans="1:21" x14ac:dyDescent="0.35">
      <c r="A58" s="11" t="s">
        <v>74</v>
      </c>
      <c r="B58" s="11" t="s">
        <v>11</v>
      </c>
      <c r="C58" s="3" t="s">
        <v>9</v>
      </c>
      <c r="D58" s="11">
        <v>1329844</v>
      </c>
      <c r="E58" s="3">
        <v>34.53</v>
      </c>
      <c r="F58" s="3">
        <v>29.71</v>
      </c>
      <c r="G58" s="14">
        <v>4.5118073999657105E-4</v>
      </c>
      <c r="H58" s="14">
        <v>0.93349295105290542</v>
      </c>
      <c r="I58" s="3">
        <v>51.76</v>
      </c>
      <c r="J58" s="3">
        <v>219.41</v>
      </c>
      <c r="K58" s="3">
        <v>259.23</v>
      </c>
      <c r="L58" s="3">
        <v>219</v>
      </c>
      <c r="M58" s="3">
        <v>35</v>
      </c>
      <c r="N58" s="3">
        <v>450127</v>
      </c>
      <c r="O58" s="3">
        <v>728458</v>
      </c>
      <c r="P58">
        <v>42</v>
      </c>
      <c r="Q58">
        <v>197627</v>
      </c>
      <c r="R58">
        <v>510235</v>
      </c>
      <c r="S58" s="8">
        <v>0.8982</v>
      </c>
      <c r="T58" s="8">
        <v>0.82079999999999997</v>
      </c>
      <c r="U58">
        <v>0.97109999999999996</v>
      </c>
    </row>
    <row r="59" spans="1:21" x14ac:dyDescent="0.35">
      <c r="A59" s="11" t="s">
        <v>75</v>
      </c>
      <c r="B59" s="11" t="s">
        <v>11</v>
      </c>
      <c r="C59" s="3" t="s">
        <v>8</v>
      </c>
      <c r="D59" s="11">
        <v>1503298</v>
      </c>
      <c r="E59" s="3">
        <v>35.33</v>
      </c>
      <c r="F59" s="3">
        <v>32.18</v>
      </c>
      <c r="G59" s="14">
        <v>4.5818385085199289E-4</v>
      </c>
      <c r="H59" s="14">
        <v>1.5272795028399761E-4</v>
      </c>
      <c r="I59" s="3">
        <v>58.55</v>
      </c>
      <c r="J59" s="3">
        <v>197.13</v>
      </c>
      <c r="K59" s="3">
        <v>295.56</v>
      </c>
      <c r="L59" s="3">
        <v>259</v>
      </c>
      <c r="M59" s="3">
        <v>53</v>
      </c>
      <c r="N59" s="3">
        <v>222372</v>
      </c>
      <c r="O59" s="3">
        <v>547926</v>
      </c>
      <c r="P59">
        <v>85</v>
      </c>
      <c r="Q59">
        <v>100777</v>
      </c>
      <c r="R59">
        <v>222468</v>
      </c>
      <c r="S59" s="8">
        <v>0.89600000000000002</v>
      </c>
      <c r="T59" s="8">
        <v>0.69630000000000003</v>
      </c>
      <c r="U59">
        <v>0.94950000000000001</v>
      </c>
    </row>
    <row r="60" spans="1:21" x14ac:dyDescent="0.35">
      <c r="A60" s="11" t="s">
        <v>76</v>
      </c>
      <c r="B60" s="11" t="s">
        <v>11</v>
      </c>
      <c r="C60" s="3" t="s">
        <v>8</v>
      </c>
      <c r="D60" s="11">
        <v>1722520</v>
      </c>
      <c r="E60" s="3">
        <v>34.21</v>
      </c>
      <c r="F60" s="3">
        <v>30.76</v>
      </c>
      <c r="G60" s="14">
        <v>3.0842969190958078E-4</v>
      </c>
      <c r="H60" s="14">
        <v>4.6264453786437111E-4</v>
      </c>
      <c r="I60" s="3">
        <v>56.72</v>
      </c>
      <c r="J60" s="3">
        <v>171.73</v>
      </c>
      <c r="K60" s="3">
        <v>210.38</v>
      </c>
      <c r="L60" s="3">
        <v>176</v>
      </c>
      <c r="M60" s="3">
        <v>40</v>
      </c>
      <c r="N60" s="3">
        <v>297359</v>
      </c>
      <c r="O60" s="3">
        <v>547368</v>
      </c>
      <c r="P60">
        <v>73</v>
      </c>
      <c r="Q60">
        <v>105740</v>
      </c>
      <c r="R60">
        <v>223679</v>
      </c>
      <c r="S60" s="8">
        <v>0.85009999999999997</v>
      </c>
      <c r="T60" s="8">
        <v>0.83809999999999996</v>
      </c>
      <c r="U60">
        <v>0.90959999999999996</v>
      </c>
    </row>
    <row r="61" spans="1:21" x14ac:dyDescent="0.35">
      <c r="A61" s="11" t="s">
        <v>77</v>
      </c>
      <c r="B61" s="11" t="s">
        <v>11</v>
      </c>
      <c r="C61" s="3" t="s">
        <v>8</v>
      </c>
      <c r="D61" s="11">
        <v>1493134</v>
      </c>
      <c r="E61" s="3">
        <v>35.299999999999997</v>
      </c>
      <c r="F61" s="3">
        <v>32.840000000000003</v>
      </c>
      <c r="G61" s="14">
        <v>2.0372540906726413</v>
      </c>
      <c r="H61" s="14">
        <v>7.0096547723738079</v>
      </c>
      <c r="I61" s="3">
        <v>59.61</v>
      </c>
      <c r="J61" s="3">
        <v>198.77</v>
      </c>
      <c r="K61" s="3">
        <v>287.67</v>
      </c>
      <c r="L61" s="3">
        <v>255</v>
      </c>
      <c r="M61" s="3">
        <v>65</v>
      </c>
      <c r="N61" s="3">
        <v>135470</v>
      </c>
      <c r="O61" s="3">
        <v>323858</v>
      </c>
      <c r="P61">
        <v>136</v>
      </c>
      <c r="Q61">
        <v>62816</v>
      </c>
      <c r="R61">
        <v>181822</v>
      </c>
      <c r="S61" s="8">
        <v>0.9163</v>
      </c>
      <c r="T61" s="8">
        <v>0.83779999999999999</v>
      </c>
      <c r="U61">
        <v>0.96409999999999996</v>
      </c>
    </row>
    <row r="62" spans="1:21" x14ac:dyDescent="0.35">
      <c r="A62" s="11" t="s">
        <v>78</v>
      </c>
      <c r="B62" s="11" t="s">
        <v>11</v>
      </c>
      <c r="C62" s="3" t="s">
        <v>8</v>
      </c>
      <c r="D62" s="11">
        <v>1309518</v>
      </c>
      <c r="E62" s="3">
        <v>35.729999999999997</v>
      </c>
      <c r="F62" s="3">
        <v>30.42</v>
      </c>
      <c r="G62" s="14">
        <v>4.5326614495042143</v>
      </c>
      <c r="H62" s="14">
        <v>3.330237094489469</v>
      </c>
      <c r="I62" s="3">
        <v>52.53</v>
      </c>
      <c r="J62" s="3">
        <v>227.38</v>
      </c>
      <c r="K62" s="3">
        <v>375.69</v>
      </c>
      <c r="L62" s="3">
        <v>352</v>
      </c>
      <c r="M62" s="3">
        <v>43</v>
      </c>
      <c r="N62" s="3">
        <v>302674</v>
      </c>
      <c r="O62" s="3">
        <v>771622</v>
      </c>
      <c r="P62">
        <v>65</v>
      </c>
      <c r="Q62">
        <v>138465</v>
      </c>
      <c r="R62">
        <v>431196</v>
      </c>
      <c r="S62" s="8">
        <v>0.8367</v>
      </c>
      <c r="T62" s="8">
        <v>0.78580000000000005</v>
      </c>
      <c r="U62">
        <v>0.96079999999999999</v>
      </c>
    </row>
    <row r="63" spans="1:21" x14ac:dyDescent="0.35">
      <c r="A63" s="11" t="s">
        <v>79</v>
      </c>
      <c r="B63" s="11" t="s">
        <v>11</v>
      </c>
      <c r="C63" s="3" t="s">
        <v>8</v>
      </c>
      <c r="D63" s="11">
        <v>1296892</v>
      </c>
      <c r="E63" s="3">
        <v>34.19</v>
      </c>
      <c r="F63" s="3">
        <v>32.28</v>
      </c>
      <c r="G63" s="14">
        <v>2.0015618156173525</v>
      </c>
      <c r="H63" s="14">
        <v>6.9803513951192588</v>
      </c>
      <c r="I63" s="3">
        <v>59.01</v>
      </c>
      <c r="J63" s="3">
        <v>229.75</v>
      </c>
      <c r="K63" s="3">
        <v>378.13</v>
      </c>
      <c r="L63" s="3">
        <v>349</v>
      </c>
      <c r="M63" s="3">
        <v>42</v>
      </c>
      <c r="N63" s="3">
        <v>580383</v>
      </c>
      <c r="O63" s="3">
        <v>1787762</v>
      </c>
      <c r="P63">
        <v>27</v>
      </c>
      <c r="Q63">
        <v>352819</v>
      </c>
      <c r="R63">
        <v>902165</v>
      </c>
      <c r="S63" s="8">
        <v>0.90410000000000001</v>
      </c>
      <c r="T63" s="8">
        <v>0.86509999999999998</v>
      </c>
      <c r="U63">
        <v>0.96709999999999996</v>
      </c>
    </row>
    <row r="64" spans="1:21" x14ac:dyDescent="0.35">
      <c r="A64" s="11" t="s">
        <v>80</v>
      </c>
      <c r="B64" s="11" t="s">
        <v>11</v>
      </c>
      <c r="C64" s="3" t="s">
        <v>8</v>
      </c>
      <c r="D64" s="11">
        <v>1239718</v>
      </c>
      <c r="E64" s="3">
        <v>35.299999999999997</v>
      </c>
      <c r="F64" s="3">
        <v>31.8</v>
      </c>
      <c r="G64" s="14">
        <v>4.8398103439653209E-4</v>
      </c>
      <c r="H64" s="14">
        <v>4.8398103439653209E-4</v>
      </c>
      <c r="I64" s="3">
        <v>43.28</v>
      </c>
      <c r="J64" s="3">
        <v>235.92</v>
      </c>
      <c r="K64" s="3">
        <v>556.87</v>
      </c>
      <c r="L64" s="3">
        <v>532</v>
      </c>
      <c r="M64" s="3">
        <v>119</v>
      </c>
      <c r="N64" s="3">
        <v>128523</v>
      </c>
      <c r="O64" s="3">
        <v>477922</v>
      </c>
      <c r="P64">
        <v>121</v>
      </c>
      <c r="Q64">
        <v>70226</v>
      </c>
      <c r="R64">
        <v>202594</v>
      </c>
      <c r="S64" s="8">
        <v>0.70530000000000004</v>
      </c>
      <c r="T64" s="8">
        <v>0.61309999999999998</v>
      </c>
      <c r="U64">
        <v>0.79649999999999999</v>
      </c>
    </row>
    <row r="65" spans="1:35" x14ac:dyDescent="0.35">
      <c r="A65" s="11" t="s">
        <v>81</v>
      </c>
      <c r="B65" s="11" t="s">
        <v>11</v>
      </c>
      <c r="C65" s="3" t="s">
        <v>8</v>
      </c>
      <c r="D65" s="11">
        <v>1270086</v>
      </c>
      <c r="E65" s="3">
        <v>34.6</v>
      </c>
      <c r="F65" s="3">
        <v>32.58</v>
      </c>
      <c r="G65" s="14">
        <v>9.4481790996830137E-4</v>
      </c>
      <c r="H65" s="14">
        <v>1.5746965166138355E-4</v>
      </c>
      <c r="I65" s="3">
        <v>58.32</v>
      </c>
      <c r="J65" s="3">
        <v>234.17</v>
      </c>
      <c r="K65" s="3">
        <v>472.13</v>
      </c>
      <c r="L65" s="3">
        <v>452</v>
      </c>
      <c r="M65" s="3">
        <v>42</v>
      </c>
      <c r="N65" s="3">
        <v>637184</v>
      </c>
      <c r="O65" s="3">
        <v>1530027</v>
      </c>
      <c r="P65">
        <v>41</v>
      </c>
      <c r="Q65">
        <v>227048</v>
      </c>
      <c r="R65">
        <v>701685</v>
      </c>
      <c r="S65" s="8">
        <v>0.89990000000000003</v>
      </c>
      <c r="T65" s="8">
        <v>0.82969999999999999</v>
      </c>
      <c r="U65">
        <v>0.96430000000000005</v>
      </c>
    </row>
    <row r="66" spans="1:35" ht="15" thickBot="1" x14ac:dyDescent="0.4">
      <c r="A66" s="11" t="s">
        <v>82</v>
      </c>
      <c r="B66" s="11" t="s">
        <v>11</v>
      </c>
      <c r="C66" s="3" t="s">
        <v>8</v>
      </c>
      <c r="D66" s="11">
        <v>1268178</v>
      </c>
      <c r="E66" s="3">
        <v>35.14</v>
      </c>
      <c r="F66" s="3">
        <v>30.24</v>
      </c>
      <c r="G66" s="14">
        <v>4.7311970401631316E-4</v>
      </c>
      <c r="H66" s="14">
        <v>3.1541313601087542E-4</v>
      </c>
      <c r="I66" s="3">
        <v>56.88</v>
      </c>
      <c r="J66" s="3">
        <v>235.2</v>
      </c>
      <c r="K66" s="3">
        <v>426.71</v>
      </c>
      <c r="L66" s="3">
        <v>410</v>
      </c>
      <c r="M66" s="3">
        <v>47</v>
      </c>
      <c r="N66" s="3">
        <v>282020</v>
      </c>
      <c r="O66" s="3">
        <v>1128255</v>
      </c>
      <c r="P66">
        <v>79</v>
      </c>
      <c r="Q66">
        <v>104529</v>
      </c>
      <c r="R66">
        <v>224630</v>
      </c>
      <c r="S66" s="8">
        <v>0.87580000000000002</v>
      </c>
      <c r="T66" s="8">
        <v>0.77410000000000001</v>
      </c>
      <c r="U66">
        <v>0.96660000000000001</v>
      </c>
      <c r="W66" s="11" t="s">
        <v>12</v>
      </c>
    </row>
    <row r="67" spans="1:35" x14ac:dyDescent="0.35">
      <c r="A67" s="11" t="s">
        <v>83</v>
      </c>
      <c r="B67" s="11" t="s">
        <v>12</v>
      </c>
      <c r="C67" s="3" t="s">
        <v>8</v>
      </c>
      <c r="D67" s="11">
        <v>1491040</v>
      </c>
      <c r="E67" s="3">
        <v>33.590000000000003</v>
      </c>
      <c r="F67" s="3">
        <v>32.78</v>
      </c>
      <c r="G67" s="14">
        <v>0</v>
      </c>
      <c r="H67" s="14">
        <v>0</v>
      </c>
      <c r="I67" s="3">
        <v>59.27</v>
      </c>
      <c r="J67" s="3">
        <v>216.3</v>
      </c>
      <c r="K67" s="3">
        <v>298.44</v>
      </c>
      <c r="L67" s="3">
        <v>269</v>
      </c>
      <c r="M67" s="3">
        <v>37</v>
      </c>
      <c r="N67" s="3">
        <v>280608</v>
      </c>
      <c r="O67" s="3">
        <v>547368</v>
      </c>
      <c r="P67">
        <v>63</v>
      </c>
      <c r="Q67">
        <v>126312</v>
      </c>
      <c r="R67">
        <v>343675</v>
      </c>
      <c r="S67" s="8">
        <v>0.67320000000000002</v>
      </c>
      <c r="T67" s="8">
        <v>0.87690000000000001</v>
      </c>
      <c r="U67">
        <v>0.84560000000000002</v>
      </c>
      <c r="W67" s="6" t="s">
        <v>1</v>
      </c>
      <c r="X67" s="6" t="s">
        <v>2</v>
      </c>
      <c r="Y67" s="6" t="s">
        <v>4</v>
      </c>
      <c r="Z67" s="6" t="s">
        <v>6</v>
      </c>
      <c r="AA67" s="15" t="s">
        <v>195</v>
      </c>
      <c r="AB67" s="15" t="s">
        <v>196</v>
      </c>
      <c r="AC67" s="15" t="s">
        <v>197</v>
      </c>
      <c r="AD67" s="15" t="s">
        <v>192</v>
      </c>
      <c r="AE67" s="15" t="s">
        <v>193</v>
      </c>
      <c r="AF67" s="15" t="s">
        <v>194</v>
      </c>
      <c r="AG67" s="7" t="s">
        <v>236</v>
      </c>
      <c r="AH67" s="7" t="s">
        <v>237</v>
      </c>
      <c r="AI67" s="15" t="s">
        <v>235</v>
      </c>
    </row>
    <row r="68" spans="1:35" x14ac:dyDescent="0.35">
      <c r="A68" s="11" t="s">
        <v>84</v>
      </c>
      <c r="B68" s="11" t="s">
        <v>12</v>
      </c>
      <c r="C68" s="3" t="s">
        <v>8</v>
      </c>
      <c r="D68" s="11">
        <v>1376072</v>
      </c>
      <c r="E68" s="3">
        <v>34.159999999999997</v>
      </c>
      <c r="F68" s="3">
        <v>29.8</v>
      </c>
      <c r="G68" s="14">
        <v>0</v>
      </c>
      <c r="H68" s="14">
        <v>0</v>
      </c>
      <c r="I68" s="3">
        <v>55.58</v>
      </c>
      <c r="J68" s="3">
        <v>199.01</v>
      </c>
      <c r="K68" s="3">
        <v>244.03</v>
      </c>
      <c r="L68" s="3">
        <v>213</v>
      </c>
      <c r="M68" s="3">
        <v>68</v>
      </c>
      <c r="N68" s="3">
        <v>142343</v>
      </c>
      <c r="O68" s="3">
        <v>514028</v>
      </c>
      <c r="P68">
        <v>108</v>
      </c>
      <c r="Q68">
        <v>81297</v>
      </c>
      <c r="R68">
        <v>178876</v>
      </c>
      <c r="S68" s="8">
        <v>0.57130000000000003</v>
      </c>
      <c r="T68" s="8">
        <v>0.70130000000000003</v>
      </c>
      <c r="U68">
        <v>0.98099999999999998</v>
      </c>
      <c r="W68">
        <f>AVERAGE(E67:E87)</f>
        <v>34.170952380952379</v>
      </c>
      <c r="X68">
        <f>AVERAGE(F67:F87)</f>
        <v>30.576666666666668</v>
      </c>
      <c r="Y68">
        <f>AVERAGE(J67:J87)</f>
        <v>223.38142857142861</v>
      </c>
      <c r="Z68">
        <f>AVERAGE(L67:L87)</f>
        <v>300.14285714285717</v>
      </c>
      <c r="AA68">
        <f>AVERAGE(M67:M87)</f>
        <v>91.761904761904759</v>
      </c>
      <c r="AB68">
        <f t="shared" ref="AB68:AF68" si="3">AVERAGE(N67:N87)</f>
        <v>265306.76190476189</v>
      </c>
      <c r="AC68">
        <f t="shared" si="3"/>
        <v>625007.47619047621</v>
      </c>
      <c r="AD68">
        <f t="shared" si="3"/>
        <v>185.66666666666666</v>
      </c>
      <c r="AE68">
        <f t="shared" si="3"/>
        <v>119508.38095238095</v>
      </c>
      <c r="AF68">
        <f t="shared" si="3"/>
        <v>326246.47619047621</v>
      </c>
      <c r="AG68" s="16">
        <f>AVERAGE(S67:S87)</f>
        <v>0.79342380952380953</v>
      </c>
      <c r="AH68" s="16">
        <f>AVERAGE(T67:T87)</f>
        <v>0.71208571428571421</v>
      </c>
      <c r="AI68">
        <f>AVERAGE(U67:U87)</f>
        <v>0.87971428571428567</v>
      </c>
    </row>
    <row r="69" spans="1:35" x14ac:dyDescent="0.35">
      <c r="A69" s="11" t="s">
        <v>85</v>
      </c>
      <c r="B69" s="11" t="s">
        <v>12</v>
      </c>
      <c r="C69" s="3" t="s">
        <v>8</v>
      </c>
      <c r="D69" s="11">
        <v>1342460</v>
      </c>
      <c r="E69" s="3">
        <v>33.42</v>
      </c>
      <c r="F69" s="3">
        <v>30</v>
      </c>
      <c r="G69" s="14">
        <v>0</v>
      </c>
      <c r="H69" s="14">
        <v>0</v>
      </c>
      <c r="I69" s="3">
        <v>43.46</v>
      </c>
      <c r="J69" s="3">
        <v>214.96</v>
      </c>
      <c r="K69" s="3">
        <v>290.77</v>
      </c>
      <c r="L69" s="3">
        <v>257</v>
      </c>
      <c r="M69" s="3">
        <v>120</v>
      </c>
      <c r="N69" s="3">
        <v>81514</v>
      </c>
      <c r="O69" s="3">
        <v>234449</v>
      </c>
      <c r="P69">
        <v>260</v>
      </c>
      <c r="Q69">
        <v>30020</v>
      </c>
      <c r="R69">
        <v>91374</v>
      </c>
      <c r="S69" s="8">
        <v>0.54900000000000004</v>
      </c>
      <c r="T69" s="8">
        <v>0.59079999999999999</v>
      </c>
      <c r="U69">
        <v>0.77449999999999997</v>
      </c>
    </row>
    <row r="70" spans="1:35" x14ac:dyDescent="0.35">
      <c r="A70" s="11" t="s">
        <v>86</v>
      </c>
      <c r="B70" s="11" t="s">
        <v>12</v>
      </c>
      <c r="C70" s="3" t="s">
        <v>8</v>
      </c>
      <c r="D70" s="11">
        <v>1329974</v>
      </c>
      <c r="E70" s="3">
        <v>32.57</v>
      </c>
      <c r="F70" s="3">
        <v>27.84</v>
      </c>
      <c r="G70" s="14">
        <v>0</v>
      </c>
      <c r="H70" s="14">
        <v>0</v>
      </c>
      <c r="I70" s="3">
        <v>33.75</v>
      </c>
      <c r="J70" s="3">
        <v>217.89</v>
      </c>
      <c r="K70" s="3">
        <v>285.23</v>
      </c>
      <c r="L70" s="3">
        <v>258</v>
      </c>
      <c r="M70" s="3">
        <v>252</v>
      </c>
      <c r="N70" s="3">
        <v>32712</v>
      </c>
      <c r="O70" s="3">
        <v>119340</v>
      </c>
      <c r="P70">
        <v>938</v>
      </c>
      <c r="Q70">
        <v>7266</v>
      </c>
      <c r="R70">
        <v>42120</v>
      </c>
      <c r="S70" s="8">
        <v>0.58599999999999997</v>
      </c>
      <c r="T70" s="8">
        <v>0.46879999999999999</v>
      </c>
      <c r="U70">
        <v>0.71030000000000004</v>
      </c>
    </row>
    <row r="71" spans="1:35" x14ac:dyDescent="0.35">
      <c r="A71" s="11" t="s">
        <v>87</v>
      </c>
      <c r="B71" s="11" t="s">
        <v>12</v>
      </c>
      <c r="C71" s="3" t="s">
        <v>8</v>
      </c>
      <c r="D71" s="11">
        <v>1313224</v>
      </c>
      <c r="E71" s="3">
        <v>33.81</v>
      </c>
      <c r="F71" s="3">
        <v>28.12</v>
      </c>
      <c r="G71" s="14">
        <v>0</v>
      </c>
      <c r="H71" s="14">
        <v>0</v>
      </c>
      <c r="I71" s="3">
        <v>33.53</v>
      </c>
      <c r="J71" s="3">
        <v>220.41</v>
      </c>
      <c r="K71" s="3">
        <v>282.67</v>
      </c>
      <c r="L71" s="3">
        <v>263</v>
      </c>
      <c r="M71" s="3">
        <v>227</v>
      </c>
      <c r="N71" s="3">
        <v>44858</v>
      </c>
      <c r="O71" s="3">
        <v>91088</v>
      </c>
      <c r="P71">
        <v>460</v>
      </c>
      <c r="Q71">
        <v>17478</v>
      </c>
      <c r="R71">
        <v>65646</v>
      </c>
      <c r="S71" s="8">
        <v>0.61890000000000001</v>
      </c>
      <c r="T71" s="8">
        <v>0.45350000000000001</v>
      </c>
      <c r="U71">
        <v>0.67290000000000005</v>
      </c>
    </row>
    <row r="72" spans="1:35" x14ac:dyDescent="0.35">
      <c r="A72" s="11" t="s">
        <v>88</v>
      </c>
      <c r="B72" s="11" t="s">
        <v>12</v>
      </c>
      <c r="C72" s="3" t="s">
        <v>8</v>
      </c>
      <c r="D72" s="11">
        <v>1268884</v>
      </c>
      <c r="E72" s="3">
        <v>33.840000000000003</v>
      </c>
      <c r="F72" s="3">
        <v>29.55</v>
      </c>
      <c r="G72" s="14">
        <v>0</v>
      </c>
      <c r="H72" s="14">
        <v>0</v>
      </c>
      <c r="I72" s="3">
        <v>36.39</v>
      </c>
      <c r="J72" s="3">
        <v>227.9</v>
      </c>
      <c r="K72" s="3">
        <v>330.52</v>
      </c>
      <c r="L72" s="3">
        <v>311</v>
      </c>
      <c r="M72" s="3">
        <v>213</v>
      </c>
      <c r="N72" s="3">
        <v>46297</v>
      </c>
      <c r="O72" s="3">
        <v>128158</v>
      </c>
      <c r="P72">
        <v>362</v>
      </c>
      <c r="Q72">
        <v>25471</v>
      </c>
      <c r="R72">
        <v>91315</v>
      </c>
      <c r="S72" s="8">
        <v>0.5655</v>
      </c>
      <c r="T72" s="8">
        <v>0.50580000000000003</v>
      </c>
      <c r="U72">
        <v>0.70150000000000001</v>
      </c>
    </row>
    <row r="73" spans="1:35" x14ac:dyDescent="0.35">
      <c r="A73" s="11" t="s">
        <v>89</v>
      </c>
      <c r="B73" s="11" t="s">
        <v>12</v>
      </c>
      <c r="C73" s="3" t="s">
        <v>8</v>
      </c>
      <c r="D73" s="11">
        <v>1277000</v>
      </c>
      <c r="E73" s="3">
        <v>33.54</v>
      </c>
      <c r="F73" s="3">
        <v>29.8</v>
      </c>
      <c r="G73" s="14">
        <v>0</v>
      </c>
      <c r="H73" s="14">
        <v>0</v>
      </c>
      <c r="I73" s="3">
        <v>36.549999999999997</v>
      </c>
      <c r="J73" s="3">
        <v>225.3</v>
      </c>
      <c r="K73" s="3">
        <v>327.33999999999997</v>
      </c>
      <c r="L73" s="3">
        <v>295</v>
      </c>
      <c r="M73" s="3">
        <v>135</v>
      </c>
      <c r="N73" s="3">
        <v>66718</v>
      </c>
      <c r="O73" s="3">
        <v>192055</v>
      </c>
      <c r="P73">
        <v>337</v>
      </c>
      <c r="Q73">
        <v>23145</v>
      </c>
      <c r="R73">
        <v>84381</v>
      </c>
      <c r="S73" s="8">
        <v>0.7802</v>
      </c>
      <c r="T73" s="8">
        <v>0.5272</v>
      </c>
      <c r="U73">
        <v>0.74539999999999995</v>
      </c>
    </row>
    <row r="74" spans="1:35" x14ac:dyDescent="0.35">
      <c r="A74" s="11" t="s">
        <v>90</v>
      </c>
      <c r="B74" s="11" t="s">
        <v>12</v>
      </c>
      <c r="C74" s="3" t="s">
        <v>8</v>
      </c>
      <c r="D74" s="11">
        <v>1262100</v>
      </c>
      <c r="E74" s="3">
        <v>33.659999999999997</v>
      </c>
      <c r="F74" s="3">
        <v>29.07</v>
      </c>
      <c r="G74" s="14">
        <v>0</v>
      </c>
      <c r="H74" s="14">
        <v>0</v>
      </c>
      <c r="I74" s="3">
        <v>33.07</v>
      </c>
      <c r="J74" s="3">
        <v>229.65</v>
      </c>
      <c r="K74" s="3">
        <v>334.92</v>
      </c>
      <c r="L74" s="3">
        <v>319</v>
      </c>
      <c r="M74" s="3">
        <v>236</v>
      </c>
      <c r="N74" s="3">
        <v>42544</v>
      </c>
      <c r="O74" s="3">
        <v>178638</v>
      </c>
      <c r="P74">
        <v>491</v>
      </c>
      <c r="Q74">
        <v>16412</v>
      </c>
      <c r="R74">
        <v>69597</v>
      </c>
      <c r="S74" s="8">
        <v>0.93300000000000005</v>
      </c>
      <c r="T74" s="8">
        <v>0.47060000000000002</v>
      </c>
      <c r="U74">
        <v>0.68820000000000003</v>
      </c>
    </row>
    <row r="75" spans="1:35" x14ac:dyDescent="0.35">
      <c r="A75" s="11" t="s">
        <v>91</v>
      </c>
      <c r="B75" s="11" t="s">
        <v>12</v>
      </c>
      <c r="C75" s="3" t="s">
        <v>8</v>
      </c>
      <c r="D75" s="11">
        <v>1308458</v>
      </c>
      <c r="E75" s="3">
        <v>33.39</v>
      </c>
      <c r="F75" s="3">
        <v>30.85</v>
      </c>
      <c r="G75" s="14">
        <v>0</v>
      </c>
      <c r="H75" s="14">
        <v>0</v>
      </c>
      <c r="I75" s="3">
        <v>36.25</v>
      </c>
      <c r="J75" s="3">
        <v>215.15</v>
      </c>
      <c r="K75" s="3">
        <v>287.18</v>
      </c>
      <c r="L75" s="3">
        <v>259</v>
      </c>
      <c r="M75" s="3">
        <v>45</v>
      </c>
      <c r="N75" s="3">
        <v>212058</v>
      </c>
      <c r="O75" s="3">
        <v>396528</v>
      </c>
      <c r="P75">
        <v>77</v>
      </c>
      <c r="Q75">
        <v>99478</v>
      </c>
      <c r="R75">
        <v>203918</v>
      </c>
      <c r="S75" s="8">
        <v>0.90090000000000003</v>
      </c>
      <c r="T75" s="8">
        <v>0.82310000000000005</v>
      </c>
      <c r="U75">
        <v>0.97529999999999994</v>
      </c>
    </row>
    <row r="76" spans="1:35" x14ac:dyDescent="0.35">
      <c r="A76" s="11" t="s">
        <v>92</v>
      </c>
      <c r="B76" s="11" t="s">
        <v>12</v>
      </c>
      <c r="C76" s="3" t="s">
        <v>9</v>
      </c>
      <c r="D76" s="11">
        <v>1265042</v>
      </c>
      <c r="E76" s="3">
        <v>34.47</v>
      </c>
      <c r="F76" s="3">
        <v>29.94</v>
      </c>
      <c r="G76" s="14">
        <v>0</v>
      </c>
      <c r="H76" s="14">
        <v>0</v>
      </c>
      <c r="I76" s="3">
        <v>53.26</v>
      </c>
      <c r="J76" s="3">
        <v>232.84</v>
      </c>
      <c r="K76" s="3">
        <v>288.16000000000003</v>
      </c>
      <c r="L76" s="3">
        <v>243</v>
      </c>
      <c r="M76" s="3">
        <v>31</v>
      </c>
      <c r="N76" s="3">
        <v>490626</v>
      </c>
      <c r="O76" s="3">
        <v>758057</v>
      </c>
      <c r="P76">
        <v>32</v>
      </c>
      <c r="Q76">
        <v>330940</v>
      </c>
      <c r="R76">
        <v>671757</v>
      </c>
      <c r="S76" s="8">
        <v>0.89600000000000002</v>
      </c>
      <c r="T76" s="8">
        <v>0.81520000000000004</v>
      </c>
      <c r="U76">
        <v>0.97160000000000002</v>
      </c>
    </row>
    <row r="77" spans="1:35" x14ac:dyDescent="0.35">
      <c r="A77" s="11" t="s">
        <v>93</v>
      </c>
      <c r="B77" s="11" t="s">
        <v>12</v>
      </c>
      <c r="C77" s="3" t="s">
        <v>9</v>
      </c>
      <c r="D77" s="11">
        <v>1258828</v>
      </c>
      <c r="E77" s="3">
        <v>34.15</v>
      </c>
      <c r="F77" s="3">
        <v>30.81</v>
      </c>
      <c r="G77" s="14">
        <v>0</v>
      </c>
      <c r="H77" s="14">
        <v>0</v>
      </c>
      <c r="I77" s="3">
        <v>55.9</v>
      </c>
      <c r="J77" s="3">
        <v>234.09</v>
      </c>
      <c r="K77" s="3">
        <v>287.7</v>
      </c>
      <c r="L77" s="3">
        <v>248</v>
      </c>
      <c r="M77" s="3">
        <v>30</v>
      </c>
      <c r="N77" s="3">
        <v>510824</v>
      </c>
      <c r="O77" s="3">
        <v>729157</v>
      </c>
      <c r="P77">
        <v>48</v>
      </c>
      <c r="Q77">
        <v>207789</v>
      </c>
      <c r="R77">
        <v>403328</v>
      </c>
      <c r="S77" s="8">
        <v>0.91249999999999998</v>
      </c>
      <c r="T77" s="8">
        <v>0.84719999999999995</v>
      </c>
      <c r="U77">
        <v>0.97840000000000005</v>
      </c>
    </row>
    <row r="78" spans="1:35" x14ac:dyDescent="0.35">
      <c r="A78" s="11" t="s">
        <v>94</v>
      </c>
      <c r="B78" s="11" t="s">
        <v>12</v>
      </c>
      <c r="C78" s="3" t="s">
        <v>9</v>
      </c>
      <c r="D78" s="11">
        <v>1203040</v>
      </c>
      <c r="E78" s="3">
        <v>34.31</v>
      </c>
      <c r="F78" s="3">
        <v>30.37</v>
      </c>
      <c r="G78" s="14">
        <v>0</v>
      </c>
      <c r="H78" s="14">
        <v>0</v>
      </c>
      <c r="I78" s="3">
        <v>44.8</v>
      </c>
      <c r="J78" s="3">
        <v>241.41</v>
      </c>
      <c r="K78" s="3">
        <v>305.61</v>
      </c>
      <c r="L78" s="3">
        <v>268</v>
      </c>
      <c r="M78" s="3">
        <v>33</v>
      </c>
      <c r="N78" s="3">
        <v>547368</v>
      </c>
      <c r="O78" s="3">
        <v>758889</v>
      </c>
      <c r="P78">
        <v>46</v>
      </c>
      <c r="Q78">
        <v>206446</v>
      </c>
      <c r="R78">
        <v>345484</v>
      </c>
      <c r="S78" s="8">
        <v>0.89219999999999999</v>
      </c>
      <c r="T78" s="8">
        <v>0.8135</v>
      </c>
      <c r="U78">
        <v>0.97199999999999998</v>
      </c>
    </row>
    <row r="79" spans="1:35" x14ac:dyDescent="0.35">
      <c r="A79" s="11" t="s">
        <v>95</v>
      </c>
      <c r="B79" s="11" t="s">
        <v>12</v>
      </c>
      <c r="C79" s="3" t="s">
        <v>9</v>
      </c>
      <c r="D79" s="11">
        <v>1285676</v>
      </c>
      <c r="E79" s="3">
        <v>34.22</v>
      </c>
      <c r="F79" s="3">
        <v>30.35</v>
      </c>
      <c r="G79" s="14">
        <v>0</v>
      </c>
      <c r="H79" s="14">
        <v>0</v>
      </c>
      <c r="I79" s="3">
        <v>52.71</v>
      </c>
      <c r="J79" s="3">
        <v>227.04</v>
      </c>
      <c r="K79" s="3">
        <v>271.20999999999998</v>
      </c>
      <c r="L79" s="3">
        <v>231</v>
      </c>
      <c r="M79" s="3">
        <v>33</v>
      </c>
      <c r="N79" s="3">
        <v>390051</v>
      </c>
      <c r="O79" s="3">
        <v>758057</v>
      </c>
      <c r="P79">
        <v>43</v>
      </c>
      <c r="Q79">
        <v>216131</v>
      </c>
      <c r="R79">
        <v>510227</v>
      </c>
      <c r="S79" s="8">
        <v>0.90629999999999999</v>
      </c>
      <c r="T79" s="8">
        <v>0.83660000000000001</v>
      </c>
      <c r="U79">
        <v>0.97430000000000005</v>
      </c>
    </row>
    <row r="80" spans="1:35" x14ac:dyDescent="0.35">
      <c r="A80" s="11" t="s">
        <v>96</v>
      </c>
      <c r="B80" s="11" t="s">
        <v>12</v>
      </c>
      <c r="C80" s="3" t="s">
        <v>8</v>
      </c>
      <c r="D80" s="11">
        <v>1400768</v>
      </c>
      <c r="E80" s="3">
        <v>34.14</v>
      </c>
      <c r="F80" s="3">
        <v>31.18</v>
      </c>
      <c r="G80" s="14">
        <v>0</v>
      </c>
      <c r="H80" s="14">
        <v>0</v>
      </c>
      <c r="I80" s="3">
        <v>58.84</v>
      </c>
      <c r="J80" s="3">
        <v>211.46</v>
      </c>
      <c r="K80" s="3">
        <v>321.25</v>
      </c>
      <c r="L80" s="3">
        <v>281</v>
      </c>
      <c r="M80" s="3">
        <v>44</v>
      </c>
      <c r="N80" s="3">
        <v>398173</v>
      </c>
      <c r="O80" s="3">
        <v>695506</v>
      </c>
      <c r="P80">
        <v>83</v>
      </c>
      <c r="Q80">
        <v>109174</v>
      </c>
      <c r="R80">
        <v>235685</v>
      </c>
      <c r="S80" s="8">
        <v>0.89549999999999996</v>
      </c>
      <c r="T80" s="8">
        <v>0.69010000000000005</v>
      </c>
      <c r="U80">
        <v>0.95069999999999999</v>
      </c>
    </row>
    <row r="81" spans="1:35" x14ac:dyDescent="0.35">
      <c r="A81" s="11" t="s">
        <v>97</v>
      </c>
      <c r="B81" s="11" t="s">
        <v>12</v>
      </c>
      <c r="C81" s="3" t="s">
        <v>8</v>
      </c>
      <c r="D81" s="11">
        <v>1529136</v>
      </c>
      <c r="E81" s="3">
        <v>34.14</v>
      </c>
      <c r="F81" s="3">
        <v>31.18</v>
      </c>
      <c r="G81" s="14">
        <v>0</v>
      </c>
      <c r="H81" s="14">
        <v>0</v>
      </c>
      <c r="I81" s="3">
        <v>57.03</v>
      </c>
      <c r="J81" s="3">
        <v>193.19</v>
      </c>
      <c r="K81" s="3">
        <v>240.57</v>
      </c>
      <c r="L81" s="3">
        <v>205</v>
      </c>
      <c r="M81" s="3">
        <v>44</v>
      </c>
      <c r="N81" s="3">
        <v>227661</v>
      </c>
      <c r="O81" s="3">
        <v>637566</v>
      </c>
      <c r="P81">
        <v>65</v>
      </c>
      <c r="Q81">
        <v>130860</v>
      </c>
      <c r="R81">
        <v>314297</v>
      </c>
      <c r="S81" s="8">
        <v>0.84940000000000004</v>
      </c>
      <c r="T81" s="8">
        <v>0.83660000000000001</v>
      </c>
      <c r="U81">
        <v>0.91269999999999996</v>
      </c>
    </row>
    <row r="82" spans="1:35" x14ac:dyDescent="0.35">
      <c r="A82" s="11" t="s">
        <v>98</v>
      </c>
      <c r="B82" s="11" t="s">
        <v>12</v>
      </c>
      <c r="C82" s="3" t="s">
        <v>8</v>
      </c>
      <c r="D82" s="11">
        <v>1413990</v>
      </c>
      <c r="E82" s="3">
        <v>35.200000000000003</v>
      </c>
      <c r="F82" s="3">
        <v>33.159999999999997</v>
      </c>
      <c r="G82" s="14">
        <v>0</v>
      </c>
      <c r="H82" s="14">
        <v>0</v>
      </c>
      <c r="I82" s="3">
        <v>59.86</v>
      </c>
      <c r="J82" s="3">
        <v>210.04</v>
      </c>
      <c r="K82" s="3">
        <v>307.77</v>
      </c>
      <c r="L82" s="3">
        <v>270</v>
      </c>
      <c r="M82" s="3">
        <v>80</v>
      </c>
      <c r="N82" s="3">
        <v>108170</v>
      </c>
      <c r="O82" s="3">
        <v>316219</v>
      </c>
      <c r="P82">
        <v>140</v>
      </c>
      <c r="Q82">
        <v>60030</v>
      </c>
      <c r="R82">
        <v>216047</v>
      </c>
      <c r="S82" s="8">
        <v>0.91690000000000005</v>
      </c>
      <c r="T82" s="8">
        <v>0.83640000000000003</v>
      </c>
      <c r="U82">
        <v>0.96519999999999995</v>
      </c>
    </row>
    <row r="83" spans="1:35" x14ac:dyDescent="0.35">
      <c r="A83" s="11" t="s">
        <v>99</v>
      </c>
      <c r="B83" s="11" t="s">
        <v>12</v>
      </c>
      <c r="C83" s="3" t="s">
        <v>8</v>
      </c>
      <c r="D83" s="11">
        <v>1288568</v>
      </c>
      <c r="E83" s="3">
        <v>35.729999999999997</v>
      </c>
      <c r="F83" s="3">
        <v>30.42</v>
      </c>
      <c r="G83" s="14">
        <v>0</v>
      </c>
      <c r="H83" s="14">
        <v>0</v>
      </c>
      <c r="I83" s="3">
        <v>51.82</v>
      </c>
      <c r="J83" s="3">
        <v>231.17</v>
      </c>
      <c r="K83" s="3">
        <v>382.09</v>
      </c>
      <c r="L83" s="3">
        <v>358</v>
      </c>
      <c r="M83" s="3">
        <v>49</v>
      </c>
      <c r="N83" s="3">
        <v>250738</v>
      </c>
      <c r="O83" s="3">
        <v>672153</v>
      </c>
      <c r="P83">
        <v>68</v>
      </c>
      <c r="Q83">
        <v>133166</v>
      </c>
      <c r="R83">
        <v>288854</v>
      </c>
      <c r="S83" s="8">
        <v>0.83350000000000002</v>
      </c>
      <c r="T83" s="8">
        <v>0.78259999999999996</v>
      </c>
      <c r="U83">
        <v>0.96030000000000004</v>
      </c>
    </row>
    <row r="84" spans="1:35" x14ac:dyDescent="0.35">
      <c r="A84" s="11" t="s">
        <v>100</v>
      </c>
      <c r="B84" s="11" t="s">
        <v>12</v>
      </c>
      <c r="C84" s="3" t="s">
        <v>8</v>
      </c>
      <c r="D84" s="11">
        <v>1285432</v>
      </c>
      <c r="E84" s="3">
        <v>34.19</v>
      </c>
      <c r="F84" s="3">
        <v>32.270000000000003</v>
      </c>
      <c r="G84" s="14">
        <v>0</v>
      </c>
      <c r="H84" s="14">
        <v>0</v>
      </c>
      <c r="I84" s="3">
        <v>58.99</v>
      </c>
      <c r="J84" s="3">
        <v>231.68</v>
      </c>
      <c r="K84" s="3">
        <v>380.15</v>
      </c>
      <c r="L84" s="3">
        <v>351</v>
      </c>
      <c r="M84" s="3">
        <v>39</v>
      </c>
      <c r="N84" s="3">
        <v>580241</v>
      </c>
      <c r="O84" s="3">
        <v>1787766</v>
      </c>
      <c r="P84">
        <v>27</v>
      </c>
      <c r="Q84">
        <v>298743</v>
      </c>
      <c r="R84">
        <v>1706549</v>
      </c>
      <c r="S84" s="8">
        <v>0.9032</v>
      </c>
      <c r="T84" s="8">
        <v>0.86580000000000001</v>
      </c>
      <c r="U84">
        <v>0.96699999999999997</v>
      </c>
    </row>
    <row r="85" spans="1:35" x14ac:dyDescent="0.35">
      <c r="A85" s="11" t="s">
        <v>101</v>
      </c>
      <c r="B85" s="11" t="s">
        <v>12</v>
      </c>
      <c r="C85" s="3" t="s">
        <v>8</v>
      </c>
      <c r="D85" s="11">
        <v>1230000</v>
      </c>
      <c r="E85" s="3">
        <v>35.31</v>
      </c>
      <c r="F85" s="3">
        <v>31.8</v>
      </c>
      <c r="G85" s="14">
        <v>0</v>
      </c>
      <c r="H85" s="14">
        <v>0</v>
      </c>
      <c r="I85" s="3">
        <v>44.25</v>
      </c>
      <c r="J85" s="3">
        <v>238.07</v>
      </c>
      <c r="K85" s="3">
        <v>547.96</v>
      </c>
      <c r="L85" s="3">
        <v>536</v>
      </c>
      <c r="M85" s="3">
        <v>126</v>
      </c>
      <c r="N85" s="3">
        <v>120189</v>
      </c>
      <c r="O85" s="3">
        <v>692678</v>
      </c>
      <c r="P85">
        <v>123</v>
      </c>
      <c r="Q85">
        <v>64727</v>
      </c>
      <c r="R85">
        <v>194250</v>
      </c>
      <c r="S85" s="8">
        <v>0.70379999999999998</v>
      </c>
      <c r="T85" s="8">
        <v>0.61070000000000002</v>
      </c>
      <c r="U85">
        <v>0.79579999999999995</v>
      </c>
    </row>
    <row r="86" spans="1:35" x14ac:dyDescent="0.35">
      <c r="A86" s="11" t="s">
        <v>102</v>
      </c>
      <c r="B86" s="11" t="s">
        <v>12</v>
      </c>
      <c r="C86" s="3" t="s">
        <v>8</v>
      </c>
      <c r="D86" s="11">
        <v>1257674</v>
      </c>
      <c r="E86" s="3">
        <v>34.61</v>
      </c>
      <c r="F86" s="3">
        <v>32.58</v>
      </c>
      <c r="G86" s="14">
        <v>0</v>
      </c>
      <c r="H86" s="14">
        <v>0</v>
      </c>
      <c r="I86" s="3">
        <v>58.24</v>
      </c>
      <c r="J86" s="3">
        <v>236.64</v>
      </c>
      <c r="K86" s="3">
        <v>478.57</v>
      </c>
      <c r="L86" s="3">
        <v>456</v>
      </c>
      <c r="M86" s="3">
        <v>40</v>
      </c>
      <c r="N86" s="3">
        <v>718722</v>
      </c>
      <c r="O86" s="3">
        <v>1787586</v>
      </c>
      <c r="P86">
        <v>44</v>
      </c>
      <c r="Q86">
        <v>213357</v>
      </c>
      <c r="R86">
        <v>577888</v>
      </c>
      <c r="S86" s="8">
        <v>0.89970000000000006</v>
      </c>
      <c r="T86" s="8">
        <v>0.82889999999999997</v>
      </c>
      <c r="U86">
        <v>0.96460000000000001</v>
      </c>
    </row>
    <row r="87" spans="1:35" ht="15" thickBot="1" x14ac:dyDescent="0.4">
      <c r="A87" s="11" t="s">
        <v>103</v>
      </c>
      <c r="B87" s="11" t="s">
        <v>12</v>
      </c>
      <c r="C87" s="3" t="s">
        <v>8</v>
      </c>
      <c r="D87" s="11">
        <v>1259942</v>
      </c>
      <c r="E87" s="3">
        <v>35.14</v>
      </c>
      <c r="F87" s="3">
        <v>30.24</v>
      </c>
      <c r="G87" s="14">
        <v>0</v>
      </c>
      <c r="H87" s="14">
        <v>0</v>
      </c>
      <c r="I87" s="3">
        <v>56.9</v>
      </c>
      <c r="J87" s="3">
        <v>236.81</v>
      </c>
      <c r="K87" s="3">
        <v>430.81</v>
      </c>
      <c r="L87" s="3">
        <v>412</v>
      </c>
      <c r="M87" s="3">
        <v>45</v>
      </c>
      <c r="N87" s="3">
        <v>279027</v>
      </c>
      <c r="O87" s="3">
        <v>1129871</v>
      </c>
      <c r="P87">
        <v>84</v>
      </c>
      <c r="Q87">
        <v>111434</v>
      </c>
      <c r="R87">
        <v>215908</v>
      </c>
      <c r="S87" s="8">
        <v>0.87490000000000001</v>
      </c>
      <c r="T87" s="8">
        <v>0.7722</v>
      </c>
      <c r="U87">
        <v>0.9667</v>
      </c>
      <c r="W87" s="11" t="s">
        <v>13</v>
      </c>
    </row>
    <row r="88" spans="1:35" x14ac:dyDescent="0.35">
      <c r="A88" s="11" t="s">
        <v>104</v>
      </c>
      <c r="B88" s="11" t="s">
        <v>13</v>
      </c>
      <c r="C88" s="3" t="s">
        <v>8</v>
      </c>
      <c r="D88" s="11">
        <v>1672724</v>
      </c>
      <c r="E88" s="4">
        <v>35.6</v>
      </c>
      <c r="F88" s="4">
        <v>33</v>
      </c>
      <c r="G88" s="14">
        <v>9.5652361058967293E-4</v>
      </c>
      <c r="H88" s="14">
        <v>0</v>
      </c>
      <c r="I88" s="4">
        <v>63.05</v>
      </c>
      <c r="J88" s="4">
        <v>177.77</v>
      </c>
      <c r="K88" s="4">
        <v>237.68</v>
      </c>
      <c r="L88" s="9">
        <v>206</v>
      </c>
      <c r="M88" s="9">
        <v>52</v>
      </c>
      <c r="N88" s="5">
        <v>177697</v>
      </c>
      <c r="O88" s="5">
        <v>637570</v>
      </c>
      <c r="P88">
        <v>79</v>
      </c>
      <c r="Q88">
        <v>112588</v>
      </c>
      <c r="R88">
        <v>345723</v>
      </c>
      <c r="S88" s="8">
        <v>0.86129999999999995</v>
      </c>
      <c r="T88" s="8">
        <v>0.78469999999999995</v>
      </c>
      <c r="U88">
        <v>0.87970000000000004</v>
      </c>
      <c r="W88" s="6" t="s">
        <v>1</v>
      </c>
      <c r="X88" s="6" t="s">
        <v>2</v>
      </c>
      <c r="Y88" s="6" t="s">
        <v>4</v>
      </c>
      <c r="Z88" s="6" t="s">
        <v>6</v>
      </c>
      <c r="AA88" s="15" t="s">
        <v>195</v>
      </c>
      <c r="AB88" s="15" t="s">
        <v>196</v>
      </c>
      <c r="AC88" s="15" t="s">
        <v>197</v>
      </c>
      <c r="AD88" s="15" t="s">
        <v>192</v>
      </c>
      <c r="AE88" s="15" t="s">
        <v>193</v>
      </c>
      <c r="AF88" s="15" t="s">
        <v>194</v>
      </c>
      <c r="AG88" s="7" t="s">
        <v>236</v>
      </c>
      <c r="AH88" s="7" t="s">
        <v>237</v>
      </c>
      <c r="AI88" s="15" t="s">
        <v>235</v>
      </c>
    </row>
    <row r="89" spans="1:35" x14ac:dyDescent="0.35">
      <c r="A89" s="11" t="s">
        <v>105</v>
      </c>
      <c r="B89" s="11" t="s">
        <v>13</v>
      </c>
      <c r="C89" s="3" t="s">
        <v>8</v>
      </c>
      <c r="D89" s="11">
        <v>1470678</v>
      </c>
      <c r="E89" s="4">
        <v>34.770000000000003</v>
      </c>
      <c r="F89" s="4">
        <v>34.28</v>
      </c>
      <c r="G89" s="14">
        <v>9.5194189346682276E-4</v>
      </c>
      <c r="H89" s="14">
        <v>1.3599169906668897E-4</v>
      </c>
      <c r="I89" s="4">
        <v>63.31</v>
      </c>
      <c r="J89" s="4">
        <v>202.59</v>
      </c>
      <c r="K89" s="4">
        <v>294.23</v>
      </c>
      <c r="L89" s="9">
        <v>265</v>
      </c>
      <c r="M89" s="9">
        <v>31</v>
      </c>
      <c r="N89" s="5">
        <v>450588</v>
      </c>
      <c r="O89" s="5">
        <v>547368</v>
      </c>
      <c r="P89">
        <v>58</v>
      </c>
      <c r="Q89">
        <v>147540</v>
      </c>
      <c r="R89">
        <v>343675</v>
      </c>
      <c r="S89" s="8">
        <v>0.98560000000000003</v>
      </c>
      <c r="T89" s="8">
        <v>0.59279999999999999</v>
      </c>
      <c r="U89">
        <v>0.99650000000000005</v>
      </c>
      <c r="W89" s="12">
        <f>AVERAGE(E88:E108)</f>
        <v>35.421904761904763</v>
      </c>
      <c r="X89" s="12">
        <f>AVERAGE(F88:F108)</f>
        <v>33.209047619047624</v>
      </c>
      <c r="Y89" s="12">
        <f>AVERAGE(J88:J108)</f>
        <v>200.47428571428568</v>
      </c>
      <c r="Z89" s="13">
        <f>AVERAGE(L88:L108)</f>
        <v>296.1904761904762</v>
      </c>
      <c r="AA89" s="13">
        <f>AVERAGE(M88:M108)</f>
        <v>77.523809523809518</v>
      </c>
      <c r="AB89" s="13">
        <f t="shared" ref="AB89:AF89" si="4">AVERAGE(N88:N108)</f>
        <v>270566.33333333331</v>
      </c>
      <c r="AC89" s="13">
        <f t="shared" si="4"/>
        <v>653148.71428571432</v>
      </c>
      <c r="AD89" s="13">
        <f t="shared" si="4"/>
        <v>140.1904761904762</v>
      </c>
      <c r="AE89" s="13">
        <f t="shared" si="4"/>
        <v>135941.04761904763</v>
      </c>
      <c r="AF89" s="13">
        <f t="shared" si="4"/>
        <v>362802.71428571426</v>
      </c>
      <c r="AG89" s="16">
        <f>AVERAGE(S88:S108)</f>
        <v>0.87070476190476176</v>
      </c>
      <c r="AH89" s="16">
        <f>AVERAGE(T88:T108)</f>
        <v>0.68457142857142861</v>
      </c>
      <c r="AI89" s="17">
        <f>AVERAGE(U88:U108)</f>
        <v>0.90270952380952374</v>
      </c>
    </row>
    <row r="90" spans="1:35" x14ac:dyDescent="0.35">
      <c r="A90" s="11" t="s">
        <v>106</v>
      </c>
      <c r="B90" s="11" t="s">
        <v>13</v>
      </c>
      <c r="C90" s="3" t="s">
        <v>8</v>
      </c>
      <c r="D90" s="11">
        <v>1504726</v>
      </c>
      <c r="E90" s="4">
        <v>34.93</v>
      </c>
      <c r="F90" s="4">
        <v>32.74</v>
      </c>
      <c r="G90" s="14">
        <v>7.9748738308502674E-4</v>
      </c>
      <c r="H90" s="14">
        <v>0</v>
      </c>
      <c r="I90" s="4">
        <v>45.25</v>
      </c>
      <c r="J90" s="4">
        <v>191.96</v>
      </c>
      <c r="K90" s="4">
        <v>275.23</v>
      </c>
      <c r="L90" s="9">
        <v>245</v>
      </c>
      <c r="M90" s="9">
        <v>122</v>
      </c>
      <c r="N90" s="5">
        <v>77038</v>
      </c>
      <c r="O90" s="5">
        <v>203174</v>
      </c>
      <c r="P90">
        <v>210</v>
      </c>
      <c r="Q90">
        <v>39595</v>
      </c>
      <c r="R90">
        <v>120183</v>
      </c>
      <c r="S90" s="8">
        <v>0.752</v>
      </c>
      <c r="T90" s="8">
        <v>0.57620000000000005</v>
      </c>
      <c r="U90">
        <v>0.80189999999999995</v>
      </c>
    </row>
    <row r="91" spans="1:35" x14ac:dyDescent="0.35">
      <c r="A91" s="11" t="s">
        <v>107</v>
      </c>
      <c r="B91" s="11" t="s">
        <v>13</v>
      </c>
      <c r="C91" s="3" t="s">
        <v>8</v>
      </c>
      <c r="D91" s="11">
        <v>1574930</v>
      </c>
      <c r="E91" s="4">
        <v>34.450000000000003</v>
      </c>
      <c r="F91" s="4">
        <v>31.37</v>
      </c>
      <c r="G91" s="14">
        <v>1.2698977097394805E-4</v>
      </c>
      <c r="H91" s="14">
        <v>0</v>
      </c>
      <c r="I91" s="4">
        <v>29.81</v>
      </c>
      <c r="J91" s="4">
        <v>183.93</v>
      </c>
      <c r="K91" s="4">
        <v>283.58999999999997</v>
      </c>
      <c r="L91" s="9">
        <v>258</v>
      </c>
      <c r="M91" s="9">
        <v>192</v>
      </c>
      <c r="N91" s="5">
        <v>46394</v>
      </c>
      <c r="O91" s="5">
        <v>108304</v>
      </c>
      <c r="P91">
        <v>534</v>
      </c>
      <c r="Q91">
        <v>14348</v>
      </c>
      <c r="R91">
        <v>60912</v>
      </c>
      <c r="S91" s="8">
        <v>0.67930000000000001</v>
      </c>
      <c r="T91" s="8">
        <v>0.5181</v>
      </c>
      <c r="U91">
        <v>0.75019999999999998</v>
      </c>
    </row>
    <row r="92" spans="1:35" x14ac:dyDescent="0.35">
      <c r="A92" s="11" t="s">
        <v>108</v>
      </c>
      <c r="B92" s="11" t="s">
        <v>13</v>
      </c>
      <c r="C92" s="3" t="s">
        <v>8</v>
      </c>
      <c r="D92" s="11">
        <v>1495228</v>
      </c>
      <c r="E92" s="4">
        <v>35.54</v>
      </c>
      <c r="F92" s="4">
        <v>32.130000000000003</v>
      </c>
      <c r="G92" s="14">
        <v>2.6751772973753835E-4</v>
      </c>
      <c r="H92" s="14">
        <v>0</v>
      </c>
      <c r="I92" s="4">
        <v>41.43</v>
      </c>
      <c r="J92" s="4">
        <v>193.01</v>
      </c>
      <c r="K92" s="4">
        <v>278.11</v>
      </c>
      <c r="L92" s="9">
        <v>259</v>
      </c>
      <c r="M92" s="9">
        <v>201</v>
      </c>
      <c r="N92" s="5">
        <v>46725</v>
      </c>
      <c r="O92" s="5">
        <v>115740</v>
      </c>
      <c r="P92">
        <v>343</v>
      </c>
      <c r="Q92">
        <v>24316</v>
      </c>
      <c r="R92">
        <v>98180</v>
      </c>
      <c r="S92" s="8">
        <v>0.64249999999999996</v>
      </c>
      <c r="T92" s="8">
        <v>0.48709999999999998</v>
      </c>
      <c r="U92">
        <v>0.70930000000000004</v>
      </c>
    </row>
    <row r="93" spans="1:35" x14ac:dyDescent="0.35">
      <c r="A93" s="11" t="s">
        <v>109</v>
      </c>
      <c r="B93" s="11" t="s">
        <v>13</v>
      </c>
      <c r="C93" s="3" t="s">
        <v>8</v>
      </c>
      <c r="D93" s="11">
        <v>1426426</v>
      </c>
      <c r="E93" s="4">
        <v>35.31</v>
      </c>
      <c r="F93" s="4">
        <v>32.61</v>
      </c>
      <c r="G93" s="14">
        <v>2.8042113646273975E-4</v>
      </c>
      <c r="H93" s="14">
        <v>0</v>
      </c>
      <c r="I93" s="4">
        <v>39.83</v>
      </c>
      <c r="J93" s="4">
        <v>203.36</v>
      </c>
      <c r="K93" s="4">
        <v>321.58999999999997</v>
      </c>
      <c r="L93" s="9">
        <v>300</v>
      </c>
      <c r="M93" s="9">
        <v>168</v>
      </c>
      <c r="N93" s="5">
        <v>60077</v>
      </c>
      <c r="O93" s="5">
        <v>185854</v>
      </c>
      <c r="P93">
        <v>285</v>
      </c>
      <c r="Q93">
        <v>29948</v>
      </c>
      <c r="R93">
        <v>144448</v>
      </c>
      <c r="S93" s="8">
        <v>0.65939999999999999</v>
      </c>
      <c r="T93" s="8">
        <v>0.54400000000000004</v>
      </c>
      <c r="U93">
        <v>0.72670000000000001</v>
      </c>
    </row>
    <row r="94" spans="1:35" x14ac:dyDescent="0.35">
      <c r="A94" s="11" t="s">
        <v>110</v>
      </c>
      <c r="B94" s="11" t="s">
        <v>13</v>
      </c>
      <c r="C94" s="3" t="s">
        <v>8</v>
      </c>
      <c r="D94" s="11">
        <v>1440710</v>
      </c>
      <c r="E94" s="4">
        <v>35.090000000000003</v>
      </c>
      <c r="F94" s="4">
        <v>32.729999999999997</v>
      </c>
      <c r="G94" s="14">
        <v>5.5528177079356702E-4</v>
      </c>
      <c r="H94" s="14">
        <v>0</v>
      </c>
      <c r="I94" s="4">
        <v>36.28</v>
      </c>
      <c r="J94" s="4">
        <v>200.23</v>
      </c>
      <c r="K94" s="4">
        <v>317.14</v>
      </c>
      <c r="L94" s="9">
        <v>289</v>
      </c>
      <c r="M94" s="9">
        <v>116</v>
      </c>
      <c r="N94" s="5">
        <v>78478</v>
      </c>
      <c r="O94" s="5">
        <v>236552</v>
      </c>
      <c r="P94">
        <v>262</v>
      </c>
      <c r="Q94">
        <v>28476</v>
      </c>
      <c r="R94">
        <v>113190</v>
      </c>
      <c r="S94" s="8">
        <v>0.70399999999999996</v>
      </c>
      <c r="T94" s="8">
        <v>0.56469999999999998</v>
      </c>
      <c r="U94">
        <v>0.77300000000000002</v>
      </c>
    </row>
    <row r="95" spans="1:35" x14ac:dyDescent="0.35">
      <c r="A95" s="11" t="s">
        <v>111</v>
      </c>
      <c r="B95" s="11" t="s">
        <v>13</v>
      </c>
      <c r="C95" s="3" t="s">
        <v>8</v>
      </c>
      <c r="D95" s="11">
        <v>1437122</v>
      </c>
      <c r="E95" s="4">
        <v>35.25</v>
      </c>
      <c r="F95" s="4">
        <v>32.33</v>
      </c>
      <c r="G95" s="14">
        <v>4.1750108898200712E-4</v>
      </c>
      <c r="H95" s="14">
        <v>0</v>
      </c>
      <c r="I95" s="4">
        <v>38.51</v>
      </c>
      <c r="J95" s="4">
        <v>202.23</v>
      </c>
      <c r="K95" s="4">
        <v>345.76</v>
      </c>
      <c r="L95" s="9">
        <v>320</v>
      </c>
      <c r="M95" s="9">
        <v>191</v>
      </c>
      <c r="N95" s="5">
        <v>46237</v>
      </c>
      <c r="O95" s="5">
        <v>158851</v>
      </c>
      <c r="P95">
        <v>387</v>
      </c>
      <c r="Q95">
        <v>20135</v>
      </c>
      <c r="R95">
        <v>74302</v>
      </c>
      <c r="S95" s="8">
        <v>0.65129999999999999</v>
      </c>
      <c r="T95" s="8">
        <v>0.54510000000000003</v>
      </c>
      <c r="U95">
        <v>0.71340000000000003</v>
      </c>
    </row>
    <row r="96" spans="1:35" x14ac:dyDescent="0.35">
      <c r="A96" s="11" t="s">
        <v>112</v>
      </c>
      <c r="B96" s="11" t="s">
        <v>13</v>
      </c>
      <c r="C96" s="3" t="s">
        <v>8</v>
      </c>
      <c r="D96" s="11">
        <v>1448808</v>
      </c>
      <c r="E96" s="4">
        <v>34.729999999999997</v>
      </c>
      <c r="F96" s="4">
        <v>33.119999999999997</v>
      </c>
      <c r="G96" s="14">
        <v>6.9022258297855897E-4</v>
      </c>
      <c r="H96" s="14">
        <v>1.3804451659571177E-4</v>
      </c>
      <c r="I96" s="4">
        <v>41.57</v>
      </c>
      <c r="J96" s="4">
        <v>195.44</v>
      </c>
      <c r="K96" s="4">
        <v>276.83999999999997</v>
      </c>
      <c r="L96" s="9">
        <v>252</v>
      </c>
      <c r="M96" s="9">
        <v>41</v>
      </c>
      <c r="N96" s="5">
        <v>212058</v>
      </c>
      <c r="O96" s="5">
        <v>526641</v>
      </c>
      <c r="P96">
        <v>77</v>
      </c>
      <c r="Q96">
        <v>97805</v>
      </c>
      <c r="R96">
        <v>275115</v>
      </c>
      <c r="S96" s="8">
        <v>0.97470000000000001</v>
      </c>
      <c r="T96" s="8">
        <v>0.755</v>
      </c>
      <c r="U96">
        <v>0.996</v>
      </c>
    </row>
    <row r="97" spans="1:35" x14ac:dyDescent="0.35">
      <c r="A97" s="11" t="s">
        <v>113</v>
      </c>
      <c r="B97" s="11" t="s">
        <v>13</v>
      </c>
      <c r="C97" s="3" t="s">
        <v>9</v>
      </c>
      <c r="D97" s="11">
        <v>1424680</v>
      </c>
      <c r="E97" s="4">
        <v>35.409999999999997</v>
      </c>
      <c r="F97" s="4">
        <v>32.92</v>
      </c>
      <c r="G97" s="14">
        <v>0</v>
      </c>
      <c r="H97" s="14">
        <v>1.4038240166212764E-4</v>
      </c>
      <c r="I97" s="4">
        <v>58.52</v>
      </c>
      <c r="J97" s="4">
        <v>206.37</v>
      </c>
      <c r="K97" s="4">
        <v>290.76</v>
      </c>
      <c r="L97" s="9">
        <v>244</v>
      </c>
      <c r="M97" s="9">
        <v>29</v>
      </c>
      <c r="N97" s="5">
        <v>490632</v>
      </c>
      <c r="O97" s="5">
        <v>758554</v>
      </c>
      <c r="P97">
        <v>31</v>
      </c>
      <c r="Q97">
        <v>324113</v>
      </c>
      <c r="R97">
        <v>841349</v>
      </c>
      <c r="S97" s="8">
        <v>0.97960000000000003</v>
      </c>
      <c r="T97" s="8">
        <v>0.67490000000000006</v>
      </c>
      <c r="U97">
        <v>0.99409999999999998</v>
      </c>
    </row>
    <row r="98" spans="1:35" x14ac:dyDescent="0.35">
      <c r="A98" s="11" t="s">
        <v>114</v>
      </c>
      <c r="B98" s="11" t="s">
        <v>13</v>
      </c>
      <c r="C98" s="3" t="s">
        <v>9</v>
      </c>
      <c r="D98" s="11">
        <v>1398014</v>
      </c>
      <c r="E98" s="4">
        <v>35.130000000000003</v>
      </c>
      <c r="F98" s="4">
        <v>33.270000000000003</v>
      </c>
      <c r="G98" s="14">
        <v>0</v>
      </c>
      <c r="H98" s="14">
        <v>4.291802514137913E-4</v>
      </c>
      <c r="I98" s="4">
        <v>60.67</v>
      </c>
      <c r="J98" s="4">
        <v>210.59</v>
      </c>
      <c r="K98" s="4">
        <v>289.27999999999997</v>
      </c>
      <c r="L98" s="9">
        <v>248</v>
      </c>
      <c r="M98" s="9">
        <v>31</v>
      </c>
      <c r="N98" s="5">
        <v>369186</v>
      </c>
      <c r="O98" s="5">
        <v>758659</v>
      </c>
      <c r="P98">
        <v>41</v>
      </c>
      <c r="Q98">
        <v>202784</v>
      </c>
      <c r="R98">
        <v>369093</v>
      </c>
      <c r="S98" s="8">
        <v>0.98280000000000001</v>
      </c>
      <c r="T98" s="8">
        <v>0.68659999999999999</v>
      </c>
      <c r="U98">
        <v>0.99470000000000003</v>
      </c>
    </row>
    <row r="99" spans="1:35" x14ac:dyDescent="0.35">
      <c r="A99" s="11" t="s">
        <v>115</v>
      </c>
      <c r="B99" s="11" t="s">
        <v>13</v>
      </c>
      <c r="C99" s="3" t="s">
        <v>9</v>
      </c>
      <c r="D99" s="11">
        <v>1342654</v>
      </c>
      <c r="E99" s="4">
        <v>35.299999999999997</v>
      </c>
      <c r="F99" s="4">
        <v>33.11</v>
      </c>
      <c r="G99" s="14">
        <v>0</v>
      </c>
      <c r="H99" s="14">
        <v>1.4895870417844061E-4</v>
      </c>
      <c r="I99" s="4">
        <v>52.22</v>
      </c>
      <c r="J99" s="4">
        <v>215.68</v>
      </c>
      <c r="K99" s="4">
        <v>308.7</v>
      </c>
      <c r="L99" s="9">
        <v>264</v>
      </c>
      <c r="M99" s="9">
        <v>33</v>
      </c>
      <c r="N99" s="5">
        <v>547368</v>
      </c>
      <c r="O99" s="5">
        <v>789207</v>
      </c>
      <c r="P99">
        <v>38</v>
      </c>
      <c r="Q99">
        <v>197627</v>
      </c>
      <c r="R99">
        <v>764050</v>
      </c>
      <c r="S99" s="8">
        <v>0.97570000000000001</v>
      </c>
      <c r="T99" s="8">
        <v>0.69350000000000001</v>
      </c>
      <c r="U99">
        <v>0.99309999999999998</v>
      </c>
    </row>
    <row r="100" spans="1:35" x14ac:dyDescent="0.35">
      <c r="A100" s="11" t="s">
        <v>116</v>
      </c>
      <c r="B100" s="11" t="s">
        <v>13</v>
      </c>
      <c r="C100" s="3" t="s">
        <v>9</v>
      </c>
      <c r="D100" s="11">
        <v>1431466</v>
      </c>
      <c r="E100" s="4">
        <v>35.22</v>
      </c>
      <c r="F100" s="4">
        <v>33.11</v>
      </c>
      <c r="G100" s="14">
        <v>0</v>
      </c>
      <c r="H100" s="14">
        <v>4.1915071681758421E-4</v>
      </c>
      <c r="I100" s="4">
        <v>57.22</v>
      </c>
      <c r="J100" s="4">
        <v>203.05</v>
      </c>
      <c r="K100" s="4">
        <v>271.22000000000003</v>
      </c>
      <c r="L100" s="9">
        <v>231</v>
      </c>
      <c r="M100" s="9">
        <v>30</v>
      </c>
      <c r="N100" s="5">
        <v>481698</v>
      </c>
      <c r="O100" s="5">
        <v>758653</v>
      </c>
      <c r="P100">
        <v>41</v>
      </c>
      <c r="Q100">
        <v>255895</v>
      </c>
      <c r="R100">
        <v>501698</v>
      </c>
      <c r="S100" s="8">
        <v>0.98099999999999998</v>
      </c>
      <c r="T100" s="8">
        <v>0.66169999999999995</v>
      </c>
      <c r="U100">
        <v>0.99450000000000005</v>
      </c>
    </row>
    <row r="101" spans="1:35" x14ac:dyDescent="0.35">
      <c r="A101" s="11" t="s">
        <v>117</v>
      </c>
      <c r="B101" s="11" t="s">
        <v>13</v>
      </c>
      <c r="C101" s="3" t="s">
        <v>8</v>
      </c>
      <c r="D101" s="11">
        <v>1543140</v>
      </c>
      <c r="E101" s="4">
        <v>35.99</v>
      </c>
      <c r="F101" s="4">
        <v>34.24</v>
      </c>
      <c r="G101" s="14">
        <v>1.9335899529530698</v>
      </c>
      <c r="H101" s="14">
        <v>4.4719208885778352</v>
      </c>
      <c r="I101" s="4">
        <v>63.02</v>
      </c>
      <c r="J101" s="4">
        <v>192.17</v>
      </c>
      <c r="K101" s="4">
        <v>306.43</v>
      </c>
      <c r="L101" s="9">
        <v>265</v>
      </c>
      <c r="M101" s="9">
        <v>47</v>
      </c>
      <c r="N101" s="5">
        <v>234877</v>
      </c>
      <c r="O101" s="5">
        <v>780347</v>
      </c>
      <c r="P101">
        <v>72</v>
      </c>
      <c r="Q101">
        <v>137918</v>
      </c>
      <c r="R101">
        <v>295290</v>
      </c>
      <c r="S101" s="8">
        <v>0.9446</v>
      </c>
      <c r="T101" s="8">
        <v>0.84509999999999996</v>
      </c>
      <c r="U101">
        <v>0.96509999999999996</v>
      </c>
    </row>
    <row r="102" spans="1:35" x14ac:dyDescent="0.35">
      <c r="A102" s="11" t="s">
        <v>118</v>
      </c>
      <c r="B102" s="11" t="s">
        <v>13</v>
      </c>
      <c r="C102" s="3" t="s">
        <v>8</v>
      </c>
      <c r="D102" s="11">
        <v>1788066</v>
      </c>
      <c r="E102" s="4">
        <v>35.26</v>
      </c>
      <c r="F102" s="4">
        <v>33.42</v>
      </c>
      <c r="G102" s="14">
        <v>2.1193848549214627</v>
      </c>
      <c r="H102" s="14">
        <v>1.4428997587337381E-2</v>
      </c>
      <c r="I102" s="4">
        <v>62.6</v>
      </c>
      <c r="J102" s="4">
        <v>164.94</v>
      </c>
      <c r="K102" s="4">
        <v>222.15</v>
      </c>
      <c r="L102" s="9">
        <v>187</v>
      </c>
      <c r="M102" s="9">
        <v>42</v>
      </c>
      <c r="N102" s="5">
        <v>288979</v>
      </c>
      <c r="O102" s="5">
        <v>547368</v>
      </c>
      <c r="P102">
        <v>53</v>
      </c>
      <c r="Q102">
        <v>164419</v>
      </c>
      <c r="R102">
        <v>550427</v>
      </c>
      <c r="S102" s="8">
        <v>0.91169999999999995</v>
      </c>
      <c r="T102" s="8">
        <v>0.86240000000000006</v>
      </c>
      <c r="U102">
        <v>0.93320000000000003</v>
      </c>
    </row>
    <row r="103" spans="1:35" x14ac:dyDescent="0.35">
      <c r="A103" s="11" t="s">
        <v>119</v>
      </c>
      <c r="B103" s="11" t="s">
        <v>13</v>
      </c>
      <c r="C103" s="3" t="s">
        <v>8</v>
      </c>
      <c r="D103" s="11">
        <v>1523904</v>
      </c>
      <c r="E103" s="4">
        <v>35.92</v>
      </c>
      <c r="F103" s="4">
        <v>34.61</v>
      </c>
      <c r="G103" s="14">
        <v>1.9037944647431859</v>
      </c>
      <c r="H103" s="14">
        <v>4.2944962412330439</v>
      </c>
      <c r="I103" s="4">
        <v>63.07</v>
      </c>
      <c r="J103" s="4">
        <v>194.54</v>
      </c>
      <c r="K103" s="4">
        <v>293.94</v>
      </c>
      <c r="L103" s="9">
        <v>258</v>
      </c>
      <c r="M103" s="9">
        <v>73</v>
      </c>
      <c r="N103" s="5">
        <v>136064</v>
      </c>
      <c r="O103" s="5">
        <v>322257</v>
      </c>
      <c r="P103">
        <v>129</v>
      </c>
      <c r="Q103">
        <v>66066</v>
      </c>
      <c r="R103">
        <v>192006</v>
      </c>
      <c r="S103" s="8">
        <v>0.95840000000000003</v>
      </c>
      <c r="T103" s="8">
        <v>0.7248</v>
      </c>
      <c r="U103">
        <v>0.97740000000000005</v>
      </c>
    </row>
    <row r="104" spans="1:35" x14ac:dyDescent="0.35">
      <c r="A104" s="11" t="s">
        <v>120</v>
      </c>
      <c r="B104" s="11" t="s">
        <v>13</v>
      </c>
      <c r="C104" s="3" t="s">
        <v>8</v>
      </c>
      <c r="D104" s="11">
        <v>1470270</v>
      </c>
      <c r="E104" s="3">
        <v>36.69</v>
      </c>
      <c r="F104" s="3">
        <v>33.17</v>
      </c>
      <c r="G104" s="14">
        <v>0</v>
      </c>
      <c r="H104" s="14">
        <v>0</v>
      </c>
      <c r="I104" s="3">
        <v>61.02</v>
      </c>
      <c r="J104" s="3">
        <v>202.54</v>
      </c>
      <c r="K104" s="4">
        <v>404.34</v>
      </c>
      <c r="L104" s="9">
        <v>369</v>
      </c>
      <c r="M104" s="5">
        <v>39</v>
      </c>
      <c r="N104" s="5">
        <v>344179</v>
      </c>
      <c r="O104" s="5">
        <v>1147951</v>
      </c>
      <c r="P104">
        <v>59</v>
      </c>
      <c r="Q104">
        <v>138459</v>
      </c>
      <c r="R104">
        <v>359653</v>
      </c>
      <c r="S104" s="8">
        <v>0.97150000000000003</v>
      </c>
      <c r="T104" s="8">
        <v>0.62160000000000004</v>
      </c>
      <c r="U104">
        <v>0.99460000000000004</v>
      </c>
    </row>
    <row r="105" spans="1:35" x14ac:dyDescent="0.35">
      <c r="A105" s="11" t="s">
        <v>121</v>
      </c>
      <c r="B105" s="11" t="s">
        <v>13</v>
      </c>
      <c r="C105" s="3" t="s">
        <v>8</v>
      </c>
      <c r="D105" s="11">
        <v>1388794</v>
      </c>
      <c r="E105" s="3">
        <v>35.340000000000003</v>
      </c>
      <c r="F105" s="3">
        <v>34.07</v>
      </c>
      <c r="G105" s="14">
        <v>0</v>
      </c>
      <c r="H105" s="14">
        <v>0</v>
      </c>
      <c r="I105" s="3">
        <v>63.57</v>
      </c>
      <c r="J105" s="3">
        <v>214.76</v>
      </c>
      <c r="K105" s="4">
        <v>381.88</v>
      </c>
      <c r="L105" s="9">
        <v>350</v>
      </c>
      <c r="M105" s="5">
        <v>31</v>
      </c>
      <c r="N105" s="5">
        <v>580231</v>
      </c>
      <c r="O105" s="5">
        <v>1787810</v>
      </c>
      <c r="P105">
        <v>26</v>
      </c>
      <c r="Q105">
        <v>397895</v>
      </c>
      <c r="R105">
        <v>902163</v>
      </c>
      <c r="S105" s="8">
        <v>0.96509999999999996</v>
      </c>
      <c r="T105" s="8">
        <v>0.73309999999999997</v>
      </c>
      <c r="U105">
        <v>0.98099999999999998</v>
      </c>
    </row>
    <row r="106" spans="1:35" x14ac:dyDescent="0.35">
      <c r="A106" s="11" t="s">
        <v>122</v>
      </c>
      <c r="B106" s="11" t="s">
        <v>13</v>
      </c>
      <c r="C106" s="3" t="s">
        <v>8</v>
      </c>
      <c r="D106" s="11">
        <v>1319952</v>
      </c>
      <c r="E106" s="3">
        <v>36.29</v>
      </c>
      <c r="F106" s="3">
        <v>34.24</v>
      </c>
      <c r="G106" s="14">
        <v>0</v>
      </c>
      <c r="H106" s="14">
        <v>0</v>
      </c>
      <c r="I106" s="3">
        <v>50.66</v>
      </c>
      <c r="J106" s="3">
        <v>222.16</v>
      </c>
      <c r="K106" s="4">
        <v>575.88</v>
      </c>
      <c r="L106" s="9">
        <v>539</v>
      </c>
      <c r="M106" s="5">
        <v>81</v>
      </c>
      <c r="N106" s="5">
        <v>134242</v>
      </c>
      <c r="O106" s="5">
        <v>761457</v>
      </c>
      <c r="P106">
        <v>111</v>
      </c>
      <c r="Q106">
        <v>81297</v>
      </c>
      <c r="R106">
        <v>227757</v>
      </c>
      <c r="S106" s="8">
        <v>0.77</v>
      </c>
      <c r="T106" s="8">
        <v>0.70150000000000001</v>
      </c>
      <c r="U106">
        <v>0.81479999999999997</v>
      </c>
    </row>
    <row r="107" spans="1:35" x14ac:dyDescent="0.35">
      <c r="A107" s="11" t="s">
        <v>123</v>
      </c>
      <c r="B107" s="11" t="s">
        <v>13</v>
      </c>
      <c r="C107" s="3" t="s">
        <v>8</v>
      </c>
      <c r="D107" s="11">
        <v>1349108</v>
      </c>
      <c r="E107" s="3">
        <v>35.57</v>
      </c>
      <c r="F107" s="3">
        <v>34.19</v>
      </c>
      <c r="G107" s="14">
        <v>0</v>
      </c>
      <c r="H107" s="14">
        <v>0</v>
      </c>
      <c r="I107" s="3">
        <v>63.11</v>
      </c>
      <c r="J107" s="3">
        <v>220.7</v>
      </c>
      <c r="K107" s="4">
        <v>475.34</v>
      </c>
      <c r="L107" s="9">
        <v>454</v>
      </c>
      <c r="M107" s="5">
        <v>33</v>
      </c>
      <c r="N107" s="5">
        <v>656438</v>
      </c>
      <c r="O107" s="5">
        <v>1787591</v>
      </c>
      <c r="P107">
        <v>35</v>
      </c>
      <c r="Q107">
        <v>246398</v>
      </c>
      <c r="R107">
        <v>804386</v>
      </c>
      <c r="S107" s="8">
        <v>0.95740000000000003</v>
      </c>
      <c r="T107" s="8">
        <v>0.89200000000000002</v>
      </c>
      <c r="U107">
        <v>0.9768</v>
      </c>
    </row>
    <row r="108" spans="1:35" ht="15" thickBot="1" x14ac:dyDescent="0.4">
      <c r="A108" s="11" t="s">
        <v>124</v>
      </c>
      <c r="B108" s="11" t="s">
        <v>13</v>
      </c>
      <c r="C108" s="3" t="s">
        <v>8</v>
      </c>
      <c r="D108" s="11">
        <v>1275936</v>
      </c>
      <c r="E108" s="3">
        <v>36.07</v>
      </c>
      <c r="F108" s="3">
        <v>32.729999999999997</v>
      </c>
      <c r="G108" s="14">
        <v>0</v>
      </c>
      <c r="H108" s="14">
        <v>0</v>
      </c>
      <c r="I108" s="3">
        <v>57.84</v>
      </c>
      <c r="J108" s="3">
        <v>211.94</v>
      </c>
      <c r="K108" s="4">
        <v>436.93</v>
      </c>
      <c r="L108" s="9">
        <v>417</v>
      </c>
      <c r="M108" s="5">
        <v>45</v>
      </c>
      <c r="N108" s="5">
        <v>222707</v>
      </c>
      <c r="O108" s="5">
        <v>796215</v>
      </c>
      <c r="P108">
        <v>73</v>
      </c>
      <c r="Q108">
        <v>127140</v>
      </c>
      <c r="R108">
        <v>235257</v>
      </c>
      <c r="S108" s="8">
        <v>0.97689999999999999</v>
      </c>
      <c r="T108" s="8">
        <v>0.91110000000000002</v>
      </c>
      <c r="U108">
        <v>0.9909</v>
      </c>
      <c r="W108" s="11" t="s">
        <v>14</v>
      </c>
    </row>
    <row r="109" spans="1:35" x14ac:dyDescent="0.35">
      <c r="A109" s="11" t="s">
        <v>184</v>
      </c>
      <c r="B109" s="11" t="s">
        <v>14</v>
      </c>
      <c r="C109" s="3" t="s">
        <v>8</v>
      </c>
      <c r="D109" s="11">
        <v>1735336</v>
      </c>
      <c r="E109" s="3">
        <v>35.71</v>
      </c>
      <c r="F109" s="3">
        <v>33.22</v>
      </c>
      <c r="G109" s="14">
        <v>1.037263100632961E-3</v>
      </c>
      <c r="H109" s="14">
        <v>0</v>
      </c>
      <c r="I109" s="3">
        <v>62.66</v>
      </c>
      <c r="J109" s="3">
        <v>170.75</v>
      </c>
      <c r="K109" s="3">
        <v>231.23</v>
      </c>
      <c r="L109" s="3">
        <v>202</v>
      </c>
      <c r="M109" s="3">
        <v>58</v>
      </c>
      <c r="N109" s="3">
        <v>176200</v>
      </c>
      <c r="O109" s="3">
        <v>580337</v>
      </c>
      <c r="P109">
        <v>89</v>
      </c>
      <c r="Q109">
        <v>89271</v>
      </c>
      <c r="R109">
        <v>225269</v>
      </c>
      <c r="S109" s="8">
        <v>0.86370000000000002</v>
      </c>
      <c r="T109" s="8">
        <v>0.97789999999999999</v>
      </c>
      <c r="U109">
        <v>0.87970000000000004</v>
      </c>
      <c r="W109" s="6" t="s">
        <v>1</v>
      </c>
      <c r="X109" s="6" t="s">
        <v>2</v>
      </c>
      <c r="Y109" s="6" t="s">
        <v>4</v>
      </c>
      <c r="Z109" s="6" t="s">
        <v>6</v>
      </c>
      <c r="AA109" s="15" t="s">
        <v>195</v>
      </c>
      <c r="AB109" s="15" t="s">
        <v>196</v>
      </c>
      <c r="AC109" s="15" t="s">
        <v>197</v>
      </c>
      <c r="AD109" s="15" t="s">
        <v>192</v>
      </c>
      <c r="AE109" s="15" t="s">
        <v>193</v>
      </c>
      <c r="AF109" s="15" t="s">
        <v>194</v>
      </c>
      <c r="AG109" s="7" t="s">
        <v>236</v>
      </c>
      <c r="AH109" s="7" t="s">
        <v>237</v>
      </c>
      <c r="AI109" s="15" t="s">
        <v>235</v>
      </c>
    </row>
    <row r="110" spans="1:35" x14ac:dyDescent="0.35">
      <c r="A110" s="11" t="s">
        <v>185</v>
      </c>
      <c r="B110" s="11" t="s">
        <v>14</v>
      </c>
      <c r="C110" s="3" t="s">
        <v>8</v>
      </c>
      <c r="D110" s="11">
        <v>1523562</v>
      </c>
      <c r="E110" s="3">
        <v>34.89</v>
      </c>
      <c r="F110" s="3">
        <v>34.46</v>
      </c>
      <c r="G110" s="14">
        <v>7.8762794031355472E-4</v>
      </c>
      <c r="H110" s="14">
        <v>0</v>
      </c>
      <c r="I110" s="3">
        <v>63.41</v>
      </c>
      <c r="J110" s="3">
        <v>195.58</v>
      </c>
      <c r="K110" s="3">
        <v>290.52999999999997</v>
      </c>
      <c r="L110" s="3">
        <v>261</v>
      </c>
      <c r="M110" s="3">
        <v>34</v>
      </c>
      <c r="N110" s="3">
        <v>389872</v>
      </c>
      <c r="O110" s="3">
        <v>547368</v>
      </c>
      <c r="P110">
        <v>56</v>
      </c>
      <c r="Q110">
        <v>147477</v>
      </c>
      <c r="R110">
        <v>257198</v>
      </c>
      <c r="S110" s="8">
        <v>0.98809999999999998</v>
      </c>
      <c r="T110" s="8">
        <v>0.85029999999999994</v>
      </c>
      <c r="U110">
        <v>0.99660000000000004</v>
      </c>
      <c r="W110">
        <f>AVERAGE(E109:E129)</f>
        <v>35.609523809523807</v>
      </c>
      <c r="X110">
        <f>AVERAGE(F109:F129)</f>
        <v>33.615238095238091</v>
      </c>
      <c r="Y110">
        <f>AVERAGE(J109:J129)</f>
        <v>193.46428571428572</v>
      </c>
      <c r="Z110">
        <f>AVERAGE(L109:L129)</f>
        <v>293.1904761904762</v>
      </c>
      <c r="AA110">
        <f>AVERAGE(M109:M129)</f>
        <v>76.80952380952381</v>
      </c>
      <c r="AB110">
        <f t="shared" ref="AB110:AF110" si="5">AVERAGE(N109:N129)</f>
        <v>277891.23809523811</v>
      </c>
      <c r="AC110">
        <f t="shared" si="5"/>
        <v>658147.90476190473</v>
      </c>
      <c r="AD110">
        <f t="shared" si="5"/>
        <v>142.38095238095238</v>
      </c>
      <c r="AE110">
        <f t="shared" si="5"/>
        <v>134227.19047619047</v>
      </c>
      <c r="AF110">
        <f t="shared" si="5"/>
        <v>344451.28571428574</v>
      </c>
      <c r="AG110" s="16">
        <f>AVERAGE(S109:S129)</f>
        <v>0.87348571428571431</v>
      </c>
      <c r="AH110" s="16">
        <f>AVERAGE(T109:T129)</f>
        <v>0.85048571428571429</v>
      </c>
      <c r="AI110">
        <f>AVERAGE(U109:U129)</f>
        <v>0.90265238095238098</v>
      </c>
    </row>
    <row r="111" spans="1:35" x14ac:dyDescent="0.35">
      <c r="A111" s="11" t="s">
        <v>186</v>
      </c>
      <c r="B111" s="11" t="s">
        <v>14</v>
      </c>
      <c r="C111" s="3" t="s">
        <v>8</v>
      </c>
      <c r="D111" s="11">
        <v>1558672</v>
      </c>
      <c r="E111" s="3">
        <v>35.049999999999997</v>
      </c>
      <c r="F111" s="3">
        <v>32.97</v>
      </c>
      <c r="G111" s="14">
        <v>5.13257439666588E-4</v>
      </c>
      <c r="H111" s="14">
        <v>0</v>
      </c>
      <c r="I111" s="3">
        <v>47.13</v>
      </c>
      <c r="J111" s="3">
        <v>184.92</v>
      </c>
      <c r="K111" s="3">
        <v>276.14</v>
      </c>
      <c r="L111" s="3">
        <v>246</v>
      </c>
      <c r="M111" s="3">
        <v>114</v>
      </c>
      <c r="N111" s="3">
        <v>81601</v>
      </c>
      <c r="O111" s="3">
        <v>264263</v>
      </c>
      <c r="P111">
        <v>226</v>
      </c>
      <c r="Q111">
        <v>37925</v>
      </c>
      <c r="R111">
        <v>91765</v>
      </c>
      <c r="S111" s="8">
        <v>0.75490000000000002</v>
      </c>
      <c r="T111" s="8">
        <v>0.72860000000000003</v>
      </c>
      <c r="U111">
        <v>0.80130000000000001</v>
      </c>
    </row>
    <row r="112" spans="1:35" x14ac:dyDescent="0.35">
      <c r="A112" s="11" t="s">
        <v>187</v>
      </c>
      <c r="B112" s="11" t="s">
        <v>14</v>
      </c>
      <c r="C112" s="3" t="s">
        <v>8</v>
      </c>
      <c r="D112" s="11">
        <v>1632882</v>
      </c>
      <c r="E112" s="3">
        <v>34.590000000000003</v>
      </c>
      <c r="F112" s="3">
        <v>31.63</v>
      </c>
      <c r="G112" s="14">
        <v>1.2248282484588599E-4</v>
      </c>
      <c r="H112" s="14">
        <v>0</v>
      </c>
      <c r="I112" s="3">
        <v>29.06</v>
      </c>
      <c r="J112" s="3">
        <v>176.94</v>
      </c>
      <c r="K112" s="3">
        <v>279.67</v>
      </c>
      <c r="L112" s="3">
        <v>254</v>
      </c>
      <c r="M112" s="3">
        <v>202</v>
      </c>
      <c r="N112" s="3">
        <v>41492</v>
      </c>
      <c r="O112" s="3">
        <v>115723</v>
      </c>
      <c r="P112">
        <v>561</v>
      </c>
      <c r="Q112">
        <v>12591</v>
      </c>
      <c r="R112">
        <v>58216</v>
      </c>
      <c r="S112" s="8">
        <v>0.68379999999999996</v>
      </c>
      <c r="T112" s="8">
        <v>0.64680000000000004</v>
      </c>
      <c r="U112">
        <v>0.74970000000000003</v>
      </c>
    </row>
    <row r="113" spans="1:21" x14ac:dyDescent="0.35">
      <c r="A113" s="11" t="s">
        <v>125</v>
      </c>
      <c r="B113" s="11" t="s">
        <v>14</v>
      </c>
      <c r="C113" s="3" t="s">
        <v>8</v>
      </c>
      <c r="D113" s="11">
        <v>1547706</v>
      </c>
      <c r="E113" s="3">
        <v>35.64</v>
      </c>
      <c r="F113" s="3">
        <v>32.36</v>
      </c>
      <c r="G113" s="14">
        <v>3.8767052657287624E-4</v>
      </c>
      <c r="H113" s="14">
        <v>0</v>
      </c>
      <c r="I113" s="3">
        <v>40.340000000000003</v>
      </c>
      <c r="J113" s="3">
        <v>185.92</v>
      </c>
      <c r="K113" s="3">
        <v>272.99</v>
      </c>
      <c r="L113" s="3">
        <v>254</v>
      </c>
      <c r="M113" s="3">
        <v>189</v>
      </c>
      <c r="N113" s="3">
        <v>46184</v>
      </c>
      <c r="O113" s="3">
        <v>146138</v>
      </c>
      <c r="P113">
        <v>349</v>
      </c>
      <c r="Q113">
        <v>23127</v>
      </c>
      <c r="R113">
        <v>78918</v>
      </c>
      <c r="S113" s="8">
        <v>0.6462</v>
      </c>
      <c r="T113" s="8">
        <v>0.61709999999999998</v>
      </c>
      <c r="U113">
        <v>0.70889999999999997</v>
      </c>
    </row>
    <row r="114" spans="1:21" x14ac:dyDescent="0.35">
      <c r="A114" s="11" t="s">
        <v>126</v>
      </c>
      <c r="B114" s="11" t="s">
        <v>14</v>
      </c>
      <c r="C114" s="3" t="s">
        <v>8</v>
      </c>
      <c r="D114" s="11">
        <v>1471670</v>
      </c>
      <c r="E114" s="3">
        <v>35.42</v>
      </c>
      <c r="F114" s="3">
        <v>32.840000000000003</v>
      </c>
      <c r="G114" s="14">
        <v>5.4360012774602999E-4</v>
      </c>
      <c r="H114" s="14">
        <v>0</v>
      </c>
      <c r="I114" s="3">
        <v>38.380000000000003</v>
      </c>
      <c r="J114" s="3">
        <v>196.25</v>
      </c>
      <c r="K114" s="3">
        <v>325.52999999999997</v>
      </c>
      <c r="L114" s="3">
        <v>303</v>
      </c>
      <c r="M114" s="3">
        <v>169</v>
      </c>
      <c r="N114" s="3">
        <v>53960</v>
      </c>
      <c r="O114" s="3">
        <v>158284</v>
      </c>
      <c r="P114">
        <v>288</v>
      </c>
      <c r="Q114">
        <v>30580</v>
      </c>
      <c r="R114">
        <v>82364</v>
      </c>
      <c r="S114" s="8">
        <v>0.66320000000000001</v>
      </c>
      <c r="T114" s="8">
        <v>0.63100000000000001</v>
      </c>
      <c r="U114">
        <v>0.72629999999999995</v>
      </c>
    </row>
    <row r="115" spans="1:21" x14ac:dyDescent="0.35">
      <c r="A115" s="11" t="s">
        <v>127</v>
      </c>
      <c r="B115" s="11" t="s">
        <v>14</v>
      </c>
      <c r="C115" s="3" t="s">
        <v>8</v>
      </c>
      <c r="D115" s="11">
        <v>1488544</v>
      </c>
      <c r="E115" s="3">
        <v>35.21</v>
      </c>
      <c r="F115" s="3">
        <v>32.96</v>
      </c>
      <c r="G115" s="14">
        <v>5.3743792591955629E-4</v>
      </c>
      <c r="H115" s="14">
        <v>0</v>
      </c>
      <c r="I115" s="3">
        <v>38.79</v>
      </c>
      <c r="J115" s="3">
        <v>193.18</v>
      </c>
      <c r="K115" s="3">
        <v>305.26</v>
      </c>
      <c r="L115" s="3">
        <v>284</v>
      </c>
      <c r="M115" s="3">
        <v>119</v>
      </c>
      <c r="N115" s="3">
        <v>78792</v>
      </c>
      <c r="O115" s="3">
        <v>236579</v>
      </c>
      <c r="P115">
        <v>253</v>
      </c>
      <c r="Q115">
        <v>28352</v>
      </c>
      <c r="R115">
        <v>102571</v>
      </c>
      <c r="S115" s="8">
        <v>0.70840000000000003</v>
      </c>
      <c r="T115" s="8">
        <v>0.66890000000000005</v>
      </c>
      <c r="U115">
        <v>0.77280000000000004</v>
      </c>
    </row>
    <row r="116" spans="1:21" x14ac:dyDescent="0.35">
      <c r="A116" s="11" t="s">
        <v>128</v>
      </c>
      <c r="B116" s="11" t="s">
        <v>14</v>
      </c>
      <c r="C116" s="3" t="s">
        <v>8</v>
      </c>
      <c r="D116" s="11">
        <v>1484542</v>
      </c>
      <c r="E116" s="3">
        <v>35.369999999999997</v>
      </c>
      <c r="F116" s="3">
        <v>32.56</v>
      </c>
      <c r="G116" s="14">
        <v>4.0416505561984776E-4</v>
      </c>
      <c r="H116" s="14">
        <v>0</v>
      </c>
      <c r="I116" s="3">
        <v>39.78</v>
      </c>
      <c r="J116" s="3">
        <v>195.2</v>
      </c>
      <c r="K116" s="3">
        <v>348.48</v>
      </c>
      <c r="L116" s="3">
        <v>314</v>
      </c>
      <c r="M116" s="3">
        <v>189</v>
      </c>
      <c r="N116" s="3">
        <v>53967</v>
      </c>
      <c r="O116" s="3">
        <v>191781</v>
      </c>
      <c r="P116">
        <v>389</v>
      </c>
      <c r="Q116">
        <v>19494</v>
      </c>
      <c r="R116">
        <v>74303</v>
      </c>
      <c r="S116" s="8">
        <v>0.65539999999999998</v>
      </c>
      <c r="T116" s="8">
        <v>0.61839999999999995</v>
      </c>
      <c r="U116">
        <v>0.71319999999999995</v>
      </c>
    </row>
    <row r="117" spans="1:21" x14ac:dyDescent="0.35">
      <c r="A117" s="11" t="s">
        <v>129</v>
      </c>
      <c r="B117" s="11" t="s">
        <v>14</v>
      </c>
      <c r="C117" s="3" t="s">
        <v>8</v>
      </c>
      <c r="D117" s="11">
        <v>1497648</v>
      </c>
      <c r="E117" s="3">
        <v>34.85</v>
      </c>
      <c r="F117" s="3">
        <v>33.32</v>
      </c>
      <c r="G117" s="14">
        <v>6.6771364165678446E-4</v>
      </c>
      <c r="H117" s="14">
        <v>1.335427283313569E-4</v>
      </c>
      <c r="I117" s="3">
        <v>42.8</v>
      </c>
      <c r="J117" s="3">
        <v>188.39</v>
      </c>
      <c r="K117" s="3">
        <v>272.37</v>
      </c>
      <c r="L117" s="3">
        <v>248</v>
      </c>
      <c r="M117" s="3">
        <v>43</v>
      </c>
      <c r="N117" s="3">
        <v>199898</v>
      </c>
      <c r="O117" s="3">
        <v>412217</v>
      </c>
      <c r="P117">
        <v>67</v>
      </c>
      <c r="Q117">
        <v>127177</v>
      </c>
      <c r="R117">
        <v>275115</v>
      </c>
      <c r="S117" s="8">
        <v>0.97719999999999996</v>
      </c>
      <c r="T117" s="8">
        <v>0.9587</v>
      </c>
      <c r="U117">
        <v>0.99609999999999999</v>
      </c>
    </row>
    <row r="118" spans="1:21" x14ac:dyDescent="0.35">
      <c r="A118" s="11" t="s">
        <v>130</v>
      </c>
      <c r="B118" s="11" t="s">
        <v>14</v>
      </c>
      <c r="C118" s="3" t="s">
        <v>9</v>
      </c>
      <c r="D118" s="11">
        <v>1473156</v>
      </c>
      <c r="E118" s="3">
        <v>35.6</v>
      </c>
      <c r="F118" s="3">
        <v>33.270000000000003</v>
      </c>
      <c r="G118" s="14">
        <v>0</v>
      </c>
      <c r="H118" s="14">
        <v>1.3576294703344385E-4</v>
      </c>
      <c r="I118" s="3">
        <v>58.66</v>
      </c>
      <c r="J118" s="3">
        <v>199.38</v>
      </c>
      <c r="K118" s="3">
        <v>286.62</v>
      </c>
      <c r="L118" s="3">
        <v>240</v>
      </c>
      <c r="M118" s="3">
        <v>29</v>
      </c>
      <c r="N118" s="3">
        <v>490628</v>
      </c>
      <c r="O118" s="3">
        <v>758554</v>
      </c>
      <c r="P118">
        <v>32</v>
      </c>
      <c r="Q118">
        <v>298743</v>
      </c>
      <c r="R118">
        <v>510346</v>
      </c>
      <c r="S118" s="8">
        <v>0.98170000000000002</v>
      </c>
      <c r="T118" s="8">
        <v>0.96309999999999996</v>
      </c>
      <c r="U118">
        <v>0.99450000000000005</v>
      </c>
    </row>
    <row r="119" spans="1:21" x14ac:dyDescent="0.35">
      <c r="A119" s="11" t="s">
        <v>131</v>
      </c>
      <c r="B119" s="11" t="s">
        <v>14</v>
      </c>
      <c r="C119" s="3" t="s">
        <v>9</v>
      </c>
      <c r="D119" s="11">
        <v>1448122</v>
      </c>
      <c r="E119" s="3">
        <v>36.1</v>
      </c>
      <c r="F119" s="3">
        <v>35.19</v>
      </c>
      <c r="G119" s="14">
        <v>0</v>
      </c>
      <c r="H119" s="14">
        <v>0</v>
      </c>
      <c r="I119" s="3">
        <v>59.66</v>
      </c>
      <c r="J119" s="3">
        <v>198.71</v>
      </c>
      <c r="K119" s="3">
        <v>284.72000000000003</v>
      </c>
      <c r="L119" s="3">
        <v>244</v>
      </c>
      <c r="M119" s="3">
        <v>29</v>
      </c>
      <c r="N119" s="3">
        <v>481698</v>
      </c>
      <c r="O119" s="3">
        <v>758364</v>
      </c>
      <c r="P119">
        <v>40</v>
      </c>
      <c r="Q119">
        <v>227414</v>
      </c>
      <c r="R119">
        <v>734941</v>
      </c>
      <c r="S119" s="8">
        <v>0.98450000000000004</v>
      </c>
      <c r="T119" s="8">
        <v>0.96909999999999996</v>
      </c>
      <c r="U119">
        <v>0.995</v>
      </c>
    </row>
    <row r="120" spans="1:21" x14ac:dyDescent="0.35">
      <c r="A120" s="11" t="s">
        <v>132</v>
      </c>
      <c r="B120" s="11" t="s">
        <v>14</v>
      </c>
      <c r="C120" s="3" t="s">
        <v>9</v>
      </c>
      <c r="D120" s="11">
        <v>1384880</v>
      </c>
      <c r="E120" s="3">
        <v>36.159999999999997</v>
      </c>
      <c r="F120" s="3">
        <v>34.99</v>
      </c>
      <c r="G120" s="14">
        <v>0</v>
      </c>
      <c r="H120" s="14">
        <v>0</v>
      </c>
      <c r="I120" s="3">
        <v>51.23</v>
      </c>
      <c r="J120" s="3">
        <v>203.67</v>
      </c>
      <c r="K120" s="3">
        <v>307.51</v>
      </c>
      <c r="L120" s="3">
        <v>260</v>
      </c>
      <c r="M120" s="3">
        <v>30</v>
      </c>
      <c r="N120" s="3">
        <v>547368</v>
      </c>
      <c r="O120" s="3">
        <v>759089</v>
      </c>
      <c r="P120">
        <v>41</v>
      </c>
      <c r="Q120">
        <v>207738</v>
      </c>
      <c r="R120">
        <v>501708</v>
      </c>
      <c r="S120" s="8">
        <v>0.97789999999999999</v>
      </c>
      <c r="T120" s="8">
        <v>0.95609999999999995</v>
      </c>
      <c r="U120">
        <v>0.99360000000000004</v>
      </c>
    </row>
    <row r="121" spans="1:21" x14ac:dyDescent="0.35">
      <c r="A121" s="11" t="s">
        <v>133</v>
      </c>
      <c r="B121" s="11" t="s">
        <v>14</v>
      </c>
      <c r="C121" s="3" t="s">
        <v>9</v>
      </c>
      <c r="D121" s="11">
        <v>1487816</v>
      </c>
      <c r="E121" s="3">
        <v>35.409999999999997</v>
      </c>
      <c r="F121" s="3">
        <v>33.450000000000003</v>
      </c>
      <c r="G121" s="14">
        <v>0</v>
      </c>
      <c r="H121" s="14">
        <v>0</v>
      </c>
      <c r="I121" s="3">
        <v>57.53</v>
      </c>
      <c r="J121" s="3">
        <v>196.03</v>
      </c>
      <c r="K121" s="3">
        <v>267.43</v>
      </c>
      <c r="L121" s="3">
        <v>227</v>
      </c>
      <c r="M121" s="3">
        <v>33</v>
      </c>
      <c r="N121" s="3">
        <v>398252</v>
      </c>
      <c r="O121" s="3">
        <v>758350</v>
      </c>
      <c r="P121">
        <v>36</v>
      </c>
      <c r="Q121">
        <v>227223</v>
      </c>
      <c r="R121">
        <v>547366</v>
      </c>
      <c r="S121" s="8">
        <v>0.98270000000000002</v>
      </c>
      <c r="T121" s="8">
        <v>0.9667</v>
      </c>
      <c r="U121">
        <v>0.99470000000000003</v>
      </c>
    </row>
    <row r="122" spans="1:21" x14ac:dyDescent="0.35">
      <c r="A122" s="11" t="s">
        <v>134</v>
      </c>
      <c r="B122" s="11" t="s">
        <v>14</v>
      </c>
      <c r="C122" s="3" t="s">
        <v>9</v>
      </c>
      <c r="D122" s="11">
        <v>1600574</v>
      </c>
      <c r="E122" s="3">
        <v>36.08</v>
      </c>
      <c r="F122" s="3">
        <v>34.46</v>
      </c>
      <c r="G122" s="14">
        <v>1.8802004780784893</v>
      </c>
      <c r="H122" s="14">
        <v>4.4145412833146107</v>
      </c>
      <c r="I122" s="3">
        <v>63.18</v>
      </c>
      <c r="J122" s="3">
        <v>185.18</v>
      </c>
      <c r="K122" s="3">
        <v>303.48</v>
      </c>
      <c r="L122" s="3">
        <v>261</v>
      </c>
      <c r="M122" s="3">
        <v>44</v>
      </c>
      <c r="N122" s="3">
        <v>272411</v>
      </c>
      <c r="O122" s="3">
        <v>765293</v>
      </c>
      <c r="P122">
        <v>70</v>
      </c>
      <c r="Q122">
        <v>122752</v>
      </c>
      <c r="R122">
        <v>314297</v>
      </c>
      <c r="S122" s="8">
        <v>0.94740000000000002</v>
      </c>
      <c r="T122" s="8">
        <v>0.94710000000000005</v>
      </c>
      <c r="U122">
        <v>0.96540000000000004</v>
      </c>
    </row>
    <row r="123" spans="1:21" x14ac:dyDescent="0.35">
      <c r="A123" s="11" t="s">
        <v>135</v>
      </c>
      <c r="B123" s="11" t="s">
        <v>14</v>
      </c>
      <c r="C123" s="3" t="s">
        <v>8</v>
      </c>
      <c r="D123" s="11">
        <v>1867538</v>
      </c>
      <c r="E123" s="3">
        <v>35.39</v>
      </c>
      <c r="F123" s="3">
        <v>33.68</v>
      </c>
      <c r="G123" s="14">
        <v>1.9056104882470932</v>
      </c>
      <c r="H123" s="14">
        <v>0</v>
      </c>
      <c r="I123" s="3">
        <v>62.49</v>
      </c>
      <c r="J123" s="3">
        <v>157.91999999999999</v>
      </c>
      <c r="K123" s="3">
        <v>216.03</v>
      </c>
      <c r="L123" s="3">
        <v>183</v>
      </c>
      <c r="M123" s="3">
        <v>35</v>
      </c>
      <c r="N123" s="3">
        <v>389883</v>
      </c>
      <c r="O123" s="3">
        <v>637570</v>
      </c>
      <c r="P123">
        <v>57</v>
      </c>
      <c r="Q123">
        <v>152187</v>
      </c>
      <c r="R123">
        <v>314782</v>
      </c>
      <c r="S123" s="8">
        <v>0.91359999999999997</v>
      </c>
      <c r="T123" s="8">
        <v>0.9516</v>
      </c>
      <c r="U123">
        <v>0.93279999999999996</v>
      </c>
    </row>
    <row r="124" spans="1:21" x14ac:dyDescent="0.35">
      <c r="A124" s="11" t="s">
        <v>136</v>
      </c>
      <c r="B124" s="11" t="s">
        <v>14</v>
      </c>
      <c r="C124" s="3" t="s">
        <v>8</v>
      </c>
      <c r="D124" s="11">
        <v>1581982</v>
      </c>
      <c r="E124" s="3">
        <v>36.01</v>
      </c>
      <c r="F124" s="3">
        <v>34.81</v>
      </c>
      <c r="G124" s="14">
        <v>1.844268771705367</v>
      </c>
      <c r="H124" s="14">
        <v>4.2822231858516719</v>
      </c>
      <c r="I124" s="3">
        <v>63.04</v>
      </c>
      <c r="J124" s="3">
        <v>187.64</v>
      </c>
      <c r="K124" s="3">
        <v>290.61</v>
      </c>
      <c r="L124" s="3">
        <v>255</v>
      </c>
      <c r="M124" s="3">
        <v>60</v>
      </c>
      <c r="N124" s="3">
        <v>176079</v>
      </c>
      <c r="O124" s="3">
        <v>383484</v>
      </c>
      <c r="P124">
        <v>128</v>
      </c>
      <c r="Q124">
        <v>68728</v>
      </c>
      <c r="R124">
        <v>191891</v>
      </c>
      <c r="S124" s="8">
        <v>0.96079999999999999</v>
      </c>
      <c r="T124" s="8">
        <v>0.93230000000000002</v>
      </c>
      <c r="U124">
        <v>0.97770000000000001</v>
      </c>
    </row>
    <row r="125" spans="1:21" x14ac:dyDescent="0.35">
      <c r="A125" s="11" t="s">
        <v>137</v>
      </c>
      <c r="B125" s="11" t="s">
        <v>14</v>
      </c>
      <c r="C125" s="3" t="s">
        <v>8</v>
      </c>
      <c r="D125" s="11">
        <v>1507930</v>
      </c>
      <c r="E125" s="3">
        <v>36.75</v>
      </c>
      <c r="F125" s="3">
        <v>33.549999999999997</v>
      </c>
      <c r="G125" s="14">
        <v>0</v>
      </c>
      <c r="H125" s="14">
        <v>0</v>
      </c>
      <c r="I125" s="3">
        <v>61.29</v>
      </c>
      <c r="J125" s="3">
        <v>197.57</v>
      </c>
      <c r="K125" s="3">
        <v>402.14</v>
      </c>
      <c r="L125" s="3">
        <v>367</v>
      </c>
      <c r="M125" s="3">
        <v>41</v>
      </c>
      <c r="N125" s="3">
        <v>369336</v>
      </c>
      <c r="O125" s="3">
        <v>1247384</v>
      </c>
      <c r="P125">
        <v>56</v>
      </c>
      <c r="Q125">
        <v>140662</v>
      </c>
      <c r="R125">
        <v>296546</v>
      </c>
      <c r="S125" s="8">
        <v>0.9758</v>
      </c>
      <c r="T125" s="8">
        <v>0.9</v>
      </c>
      <c r="U125">
        <v>0.99460000000000004</v>
      </c>
    </row>
    <row r="126" spans="1:21" x14ac:dyDescent="0.35">
      <c r="A126" s="11" t="s">
        <v>138</v>
      </c>
      <c r="B126" s="11" t="s">
        <v>14</v>
      </c>
      <c r="C126" s="3" t="s">
        <v>8</v>
      </c>
      <c r="D126" s="11">
        <v>1420796</v>
      </c>
      <c r="E126" s="3">
        <v>35.42</v>
      </c>
      <c r="F126" s="3">
        <v>34.29</v>
      </c>
      <c r="G126" s="14">
        <v>0</v>
      </c>
      <c r="H126" s="14">
        <v>0</v>
      </c>
      <c r="I126" s="3">
        <v>63.57</v>
      </c>
      <c r="J126" s="3">
        <v>209.72</v>
      </c>
      <c r="K126" s="3">
        <v>378.16</v>
      </c>
      <c r="L126" s="3">
        <v>348</v>
      </c>
      <c r="M126" s="3">
        <v>31</v>
      </c>
      <c r="N126" s="3">
        <v>581349</v>
      </c>
      <c r="O126" s="3">
        <v>1787800</v>
      </c>
      <c r="P126">
        <v>27</v>
      </c>
      <c r="Q126">
        <v>397717</v>
      </c>
      <c r="R126">
        <v>1308470</v>
      </c>
      <c r="S126" s="8">
        <v>0.96699999999999997</v>
      </c>
      <c r="T126" s="8">
        <v>0.9476</v>
      </c>
      <c r="U126">
        <v>0.98089999999999999</v>
      </c>
    </row>
    <row r="127" spans="1:21" x14ac:dyDescent="0.35">
      <c r="A127" s="11" t="s">
        <v>139</v>
      </c>
      <c r="B127" s="11" t="s">
        <v>14</v>
      </c>
      <c r="C127" s="3" t="s">
        <v>8</v>
      </c>
      <c r="D127" s="11">
        <v>1348600</v>
      </c>
      <c r="E127" s="3">
        <v>36.35</v>
      </c>
      <c r="F127" s="3">
        <v>34.46</v>
      </c>
      <c r="G127" s="14">
        <v>0</v>
      </c>
      <c r="H127" s="14">
        <v>0</v>
      </c>
      <c r="I127" s="3">
        <v>49.39</v>
      </c>
      <c r="J127" s="3">
        <v>217.14</v>
      </c>
      <c r="K127" s="3">
        <v>560.65</v>
      </c>
      <c r="L127" s="3">
        <v>538</v>
      </c>
      <c r="M127" s="3">
        <v>82</v>
      </c>
      <c r="N127" s="3">
        <v>133823</v>
      </c>
      <c r="O127" s="3">
        <v>761459</v>
      </c>
      <c r="P127">
        <v>109</v>
      </c>
      <c r="Q127">
        <v>76991</v>
      </c>
      <c r="R127">
        <v>227769</v>
      </c>
      <c r="S127" s="8">
        <v>0.77249999999999996</v>
      </c>
      <c r="T127" s="8">
        <v>0.72940000000000005</v>
      </c>
      <c r="U127">
        <v>0.81440000000000001</v>
      </c>
    </row>
    <row r="128" spans="1:21" x14ac:dyDescent="0.35">
      <c r="A128" s="11" t="s">
        <v>140</v>
      </c>
      <c r="B128" s="11" t="s">
        <v>14</v>
      </c>
      <c r="C128" s="3" t="s">
        <v>8</v>
      </c>
      <c r="D128" s="11">
        <v>1381082</v>
      </c>
      <c r="E128" s="3">
        <v>35.659999999999997</v>
      </c>
      <c r="F128" s="3">
        <v>34.409999999999997</v>
      </c>
      <c r="G128" s="14">
        <v>0</v>
      </c>
      <c r="H128" s="14">
        <v>0</v>
      </c>
      <c r="I128" s="3">
        <v>63.19</v>
      </c>
      <c r="J128" s="3">
        <v>215.72</v>
      </c>
      <c r="K128" s="3">
        <v>472.53</v>
      </c>
      <c r="L128" s="3">
        <v>453</v>
      </c>
      <c r="M128" s="3">
        <v>34</v>
      </c>
      <c r="N128" s="3">
        <v>656332</v>
      </c>
      <c r="O128" s="3">
        <v>1787591</v>
      </c>
      <c r="P128">
        <v>37</v>
      </c>
      <c r="Q128">
        <v>258184</v>
      </c>
      <c r="R128">
        <v>804385</v>
      </c>
      <c r="S128" s="8">
        <v>0.95940000000000003</v>
      </c>
      <c r="T128" s="8">
        <v>0.93659999999999999</v>
      </c>
      <c r="U128">
        <v>0.97660000000000002</v>
      </c>
    </row>
    <row r="129" spans="1:35" ht="15" thickBot="1" x14ac:dyDescent="0.4">
      <c r="A129" s="11" t="s">
        <v>141</v>
      </c>
      <c r="B129" s="11" t="s">
        <v>14</v>
      </c>
      <c r="C129" s="3" t="s">
        <v>8</v>
      </c>
      <c r="D129" s="11">
        <v>1277474</v>
      </c>
      <c r="E129" s="3">
        <v>36.14</v>
      </c>
      <c r="F129" s="3">
        <v>33.04</v>
      </c>
      <c r="G129" s="14">
        <v>0</v>
      </c>
      <c r="H129" s="14">
        <v>0</v>
      </c>
      <c r="I129" s="3">
        <v>56.63</v>
      </c>
      <c r="J129" s="3">
        <v>206.94</v>
      </c>
      <c r="K129" s="3">
        <v>434.99</v>
      </c>
      <c r="L129" s="3">
        <v>415</v>
      </c>
      <c r="M129" s="3">
        <v>48</v>
      </c>
      <c r="N129" s="3">
        <v>216591</v>
      </c>
      <c r="O129" s="3">
        <v>763478</v>
      </c>
      <c r="P129">
        <v>79</v>
      </c>
      <c r="Q129">
        <v>124438</v>
      </c>
      <c r="R129">
        <v>235257</v>
      </c>
      <c r="S129" s="8">
        <v>0.97899999999999998</v>
      </c>
      <c r="T129" s="8">
        <v>0.96289999999999998</v>
      </c>
      <c r="U129">
        <v>0.9909</v>
      </c>
      <c r="W129" s="11" t="s">
        <v>15</v>
      </c>
    </row>
    <row r="130" spans="1:35" x14ac:dyDescent="0.35">
      <c r="A130" s="11" t="s">
        <v>142</v>
      </c>
      <c r="B130" s="11" t="s">
        <v>15</v>
      </c>
      <c r="C130" s="3" t="s">
        <v>8</v>
      </c>
      <c r="D130" s="11">
        <v>1706698</v>
      </c>
      <c r="E130" s="3">
        <v>35.65</v>
      </c>
      <c r="F130" s="3">
        <v>33.200000000000003</v>
      </c>
      <c r="G130" s="14">
        <v>1.1718534855024146E-3</v>
      </c>
      <c r="H130" s="14">
        <v>0</v>
      </c>
      <c r="I130" s="3">
        <v>62.97</v>
      </c>
      <c r="J130" s="3">
        <v>173.71</v>
      </c>
      <c r="K130" s="3">
        <v>237.17</v>
      </c>
      <c r="L130" s="3">
        <v>206</v>
      </c>
      <c r="M130" s="3">
        <v>64</v>
      </c>
      <c r="N130" s="3">
        <v>156410</v>
      </c>
      <c r="O130" s="3">
        <v>363289</v>
      </c>
      <c r="P130">
        <v>78</v>
      </c>
      <c r="Q130">
        <v>103190</v>
      </c>
      <c r="R130">
        <v>314287</v>
      </c>
      <c r="S130" s="8">
        <v>0.86329999999999996</v>
      </c>
      <c r="T130" s="8">
        <v>0.9778</v>
      </c>
      <c r="U130">
        <v>0.87949999999999995</v>
      </c>
      <c r="W130" s="6" t="s">
        <v>1</v>
      </c>
      <c r="X130" s="6" t="s">
        <v>2</v>
      </c>
      <c r="Y130" s="6" t="s">
        <v>4</v>
      </c>
      <c r="Z130" s="6" t="s">
        <v>6</v>
      </c>
      <c r="AA130" s="15" t="s">
        <v>195</v>
      </c>
      <c r="AB130" s="15" t="s">
        <v>196</v>
      </c>
      <c r="AC130" s="15" t="s">
        <v>197</v>
      </c>
      <c r="AD130" s="15" t="s">
        <v>192</v>
      </c>
      <c r="AE130" s="15" t="s">
        <v>193</v>
      </c>
      <c r="AF130" s="15" t="s">
        <v>194</v>
      </c>
      <c r="AG130" s="7" t="s">
        <v>236</v>
      </c>
      <c r="AH130" s="7" t="s">
        <v>237</v>
      </c>
      <c r="AI130" s="15" t="s">
        <v>235</v>
      </c>
    </row>
    <row r="131" spans="1:35" x14ac:dyDescent="0.35">
      <c r="A131" s="11" t="s">
        <v>143</v>
      </c>
      <c r="B131" s="11" t="s">
        <v>15</v>
      </c>
      <c r="C131" s="3" t="s">
        <v>8</v>
      </c>
      <c r="D131" s="11">
        <v>1499850</v>
      </c>
      <c r="E131" s="3">
        <v>34.83</v>
      </c>
      <c r="F131" s="3">
        <v>34.44</v>
      </c>
      <c r="G131" s="14">
        <v>9.334266760009334E-4</v>
      </c>
      <c r="H131" s="14">
        <v>1.3334666800013335E-4</v>
      </c>
      <c r="I131" s="3">
        <v>63.39</v>
      </c>
      <c r="J131" s="3">
        <v>198.61</v>
      </c>
      <c r="K131" s="3">
        <v>294.23</v>
      </c>
      <c r="L131" s="3">
        <v>265</v>
      </c>
      <c r="M131" s="3">
        <v>32</v>
      </c>
      <c r="N131" s="3">
        <v>390037</v>
      </c>
      <c r="O131" s="3">
        <v>547368</v>
      </c>
      <c r="P131">
        <v>64</v>
      </c>
      <c r="Q131">
        <v>135263</v>
      </c>
      <c r="R131">
        <v>257198</v>
      </c>
      <c r="S131" s="8">
        <v>0.98780000000000001</v>
      </c>
      <c r="T131" s="8">
        <v>0.85019999999999996</v>
      </c>
      <c r="U131">
        <v>0.99650000000000005</v>
      </c>
      <c r="W131">
        <f>AVERAGE(E130:E150)</f>
        <v>35.487142857142857</v>
      </c>
      <c r="X131">
        <f>AVERAGE(F130:F150)</f>
        <v>33.448571428571427</v>
      </c>
      <c r="Y131">
        <f>AVERAGE(J130:J150)</f>
        <v>196.46761904761902</v>
      </c>
      <c r="Z131">
        <f>AVERAGE(L130:L150)</f>
        <v>296.47619047619048</v>
      </c>
      <c r="AA131">
        <f>AVERAGE(M130:M150)</f>
        <v>76.523809523809518</v>
      </c>
      <c r="AB131">
        <f t="shared" ref="AB131:AF131" si="6">AVERAGE(N130:N150)</f>
        <v>270003.61904761905</v>
      </c>
      <c r="AC131">
        <f t="shared" si="6"/>
        <v>602089.90476190473</v>
      </c>
      <c r="AD131">
        <f t="shared" si="6"/>
        <v>139.52380952380952</v>
      </c>
      <c r="AE131">
        <f t="shared" si="6"/>
        <v>130616.33333333333</v>
      </c>
      <c r="AF131">
        <f t="shared" si="6"/>
        <v>345241.80952380953</v>
      </c>
      <c r="AG131" s="16">
        <f>AVERAGE(S130:S150)</f>
        <v>0.87301904761904769</v>
      </c>
      <c r="AH131" s="16">
        <f>AVERAGE(T130:T150)</f>
        <v>0.85032380952380948</v>
      </c>
      <c r="AI131">
        <f>AVERAGE(U130:U150)</f>
        <v>0.90249523809523802</v>
      </c>
    </row>
    <row r="132" spans="1:35" x14ac:dyDescent="0.35">
      <c r="A132" s="11" t="s">
        <v>144</v>
      </c>
      <c r="B132" s="11" t="s">
        <v>15</v>
      </c>
      <c r="C132" s="3" t="s">
        <v>8</v>
      </c>
      <c r="D132" s="11">
        <v>1533262</v>
      </c>
      <c r="E132" s="3">
        <v>34.99</v>
      </c>
      <c r="F132" s="3">
        <v>32.950000000000003</v>
      </c>
      <c r="G132" s="14">
        <v>6.522042547196761E-4</v>
      </c>
      <c r="H132" s="14">
        <v>0</v>
      </c>
      <c r="I132" s="3">
        <v>46.64</v>
      </c>
      <c r="J132" s="3">
        <v>187.9</v>
      </c>
      <c r="K132" s="3">
        <v>282.12</v>
      </c>
      <c r="L132" s="3">
        <v>251</v>
      </c>
      <c r="M132" s="3">
        <v>110</v>
      </c>
      <c r="N132" s="3">
        <v>96265</v>
      </c>
      <c r="O132" s="3">
        <v>264206</v>
      </c>
      <c r="P132">
        <v>216</v>
      </c>
      <c r="Q132">
        <v>36687</v>
      </c>
      <c r="R132">
        <v>120180</v>
      </c>
      <c r="S132" s="8">
        <v>0.754</v>
      </c>
      <c r="T132" s="8">
        <v>0.72770000000000001</v>
      </c>
      <c r="U132">
        <v>0.80100000000000005</v>
      </c>
    </row>
    <row r="133" spans="1:35" x14ac:dyDescent="0.35">
      <c r="A133" s="11" t="s">
        <v>145</v>
      </c>
      <c r="B133" s="11" t="s">
        <v>15</v>
      </c>
      <c r="C133" s="3" t="s">
        <v>8</v>
      </c>
      <c r="D133" s="11">
        <v>1606302</v>
      </c>
      <c r="E133" s="3">
        <v>34.520000000000003</v>
      </c>
      <c r="F133" s="3">
        <v>31.61</v>
      </c>
      <c r="G133" s="14">
        <v>1.2450958786081322E-4</v>
      </c>
      <c r="H133" s="14">
        <v>0</v>
      </c>
      <c r="I133" s="3">
        <v>36.049999999999997</v>
      </c>
      <c r="J133" s="3">
        <v>179.93</v>
      </c>
      <c r="K133" s="3">
        <v>283.91000000000003</v>
      </c>
      <c r="L133" s="3">
        <v>254</v>
      </c>
      <c r="M133" s="3">
        <v>187</v>
      </c>
      <c r="N133" s="3">
        <v>42283</v>
      </c>
      <c r="O133" s="3">
        <v>134122</v>
      </c>
      <c r="P133">
        <v>533</v>
      </c>
      <c r="Q133">
        <v>13249</v>
      </c>
      <c r="R133">
        <v>54160</v>
      </c>
      <c r="S133" s="8">
        <v>0.68269999999999997</v>
      </c>
      <c r="T133" s="8">
        <v>0.64559999999999995</v>
      </c>
      <c r="U133">
        <v>0.74950000000000006</v>
      </c>
    </row>
    <row r="134" spans="1:35" x14ac:dyDescent="0.35">
      <c r="A134" s="11" t="s">
        <v>146</v>
      </c>
      <c r="B134" s="11" t="s">
        <v>15</v>
      </c>
      <c r="C134" s="3" t="s">
        <v>8</v>
      </c>
      <c r="D134" s="11">
        <v>1523242</v>
      </c>
      <c r="E134" s="3">
        <v>35.58</v>
      </c>
      <c r="F134" s="3">
        <v>32.340000000000003</v>
      </c>
      <c r="G134" s="14">
        <v>3.9389670190291499E-4</v>
      </c>
      <c r="H134" s="14">
        <v>0</v>
      </c>
      <c r="I134" s="3">
        <v>41.51</v>
      </c>
      <c r="J134" s="3">
        <v>188.95</v>
      </c>
      <c r="K134" s="3">
        <v>278.66000000000003</v>
      </c>
      <c r="L134" s="3">
        <v>259</v>
      </c>
      <c r="M134" s="3">
        <v>183</v>
      </c>
      <c r="N134" s="3">
        <v>44867</v>
      </c>
      <c r="O134" s="3">
        <v>115699</v>
      </c>
      <c r="P134">
        <v>346</v>
      </c>
      <c r="Q134">
        <v>23049</v>
      </c>
      <c r="R134">
        <v>98180</v>
      </c>
      <c r="S134" s="8">
        <v>0.64549999999999996</v>
      </c>
      <c r="T134" s="8">
        <v>0.61660000000000004</v>
      </c>
      <c r="U134">
        <v>0.70860000000000001</v>
      </c>
    </row>
    <row r="135" spans="1:35" x14ac:dyDescent="0.35">
      <c r="A135" s="11" t="s">
        <v>147</v>
      </c>
      <c r="B135" s="11" t="s">
        <v>15</v>
      </c>
      <c r="C135" s="3" t="s">
        <v>8</v>
      </c>
      <c r="D135" s="11">
        <v>1451698</v>
      </c>
      <c r="E135" s="3">
        <v>35.36</v>
      </c>
      <c r="F135" s="3">
        <v>32.81</v>
      </c>
      <c r="G135" s="14">
        <v>6.8884850705863069E-4</v>
      </c>
      <c r="H135" s="14">
        <v>0</v>
      </c>
      <c r="I135" s="3">
        <v>39.01</v>
      </c>
      <c r="J135" s="3">
        <v>199.32</v>
      </c>
      <c r="K135" s="3">
        <v>325.86</v>
      </c>
      <c r="L135" s="3">
        <v>304</v>
      </c>
      <c r="M135" s="3">
        <v>161</v>
      </c>
      <c r="N135" s="3">
        <v>57680</v>
      </c>
      <c r="O135" s="3">
        <v>185695</v>
      </c>
      <c r="P135">
        <v>276</v>
      </c>
      <c r="Q135">
        <v>30617</v>
      </c>
      <c r="R135">
        <v>104321</v>
      </c>
      <c r="S135" s="8">
        <v>0.66210000000000002</v>
      </c>
      <c r="T135" s="8">
        <v>0.62990000000000002</v>
      </c>
      <c r="U135">
        <v>0.7258</v>
      </c>
    </row>
    <row r="136" spans="1:35" x14ac:dyDescent="0.35">
      <c r="A136" s="11" t="s">
        <v>148</v>
      </c>
      <c r="B136" s="11" t="s">
        <v>15</v>
      </c>
      <c r="C136" s="3" t="s">
        <v>8</v>
      </c>
      <c r="D136" s="11">
        <v>1466126</v>
      </c>
      <c r="E136" s="3">
        <v>35.14</v>
      </c>
      <c r="F136" s="3">
        <v>32.93</v>
      </c>
      <c r="G136" s="14">
        <v>5.4565569398537365E-4</v>
      </c>
      <c r="H136" s="14">
        <v>0</v>
      </c>
      <c r="I136" s="3">
        <v>36.549999999999997</v>
      </c>
      <c r="J136" s="3">
        <v>196.19</v>
      </c>
      <c r="K136" s="3">
        <v>300.38</v>
      </c>
      <c r="L136" s="3">
        <v>281</v>
      </c>
      <c r="M136" s="3">
        <v>117</v>
      </c>
      <c r="N136" s="3">
        <v>84020</v>
      </c>
      <c r="O136" s="3">
        <v>236397</v>
      </c>
      <c r="P136">
        <v>249</v>
      </c>
      <c r="Q136">
        <v>30968</v>
      </c>
      <c r="R136">
        <v>93322</v>
      </c>
      <c r="S136" s="8">
        <v>0.70709999999999995</v>
      </c>
      <c r="T136" s="8">
        <v>0.66759999999999997</v>
      </c>
      <c r="U136">
        <v>0.77259999999999995</v>
      </c>
    </row>
    <row r="137" spans="1:35" x14ac:dyDescent="0.35">
      <c r="A137" s="11" t="s">
        <v>149</v>
      </c>
      <c r="B137" s="11" t="s">
        <v>15</v>
      </c>
      <c r="C137" s="3" t="s">
        <v>8</v>
      </c>
      <c r="D137" s="11">
        <v>1461452</v>
      </c>
      <c r="E137" s="3">
        <v>35.299999999999997</v>
      </c>
      <c r="F137" s="3">
        <v>32.54</v>
      </c>
      <c r="G137" s="14">
        <v>4.1055060309883593E-4</v>
      </c>
      <c r="H137" s="14">
        <v>0</v>
      </c>
      <c r="I137" s="3">
        <v>40.020000000000003</v>
      </c>
      <c r="J137" s="3">
        <v>198.18</v>
      </c>
      <c r="K137" s="3">
        <v>341.37</v>
      </c>
      <c r="L137" s="3">
        <v>318</v>
      </c>
      <c r="M137" s="3">
        <v>192</v>
      </c>
      <c r="N137" s="3">
        <v>46067</v>
      </c>
      <c r="O137" s="3">
        <v>185836</v>
      </c>
      <c r="P137">
        <v>388</v>
      </c>
      <c r="Q137">
        <v>20135</v>
      </c>
      <c r="R137">
        <v>60042</v>
      </c>
      <c r="S137" s="8">
        <v>0.65400000000000003</v>
      </c>
      <c r="T137" s="8">
        <v>0.6169</v>
      </c>
      <c r="U137">
        <v>0.71260000000000001</v>
      </c>
    </row>
    <row r="138" spans="1:35" x14ac:dyDescent="0.35">
      <c r="A138" s="11" t="s">
        <v>150</v>
      </c>
      <c r="B138" s="11" t="s">
        <v>15</v>
      </c>
      <c r="C138" s="3" t="s">
        <v>8</v>
      </c>
      <c r="D138" s="11">
        <v>1474254</v>
      </c>
      <c r="E138" s="3">
        <v>34.78</v>
      </c>
      <c r="F138" s="3">
        <v>33.299999999999997</v>
      </c>
      <c r="G138" s="14">
        <v>8.1397099821333362E-4</v>
      </c>
      <c r="H138" s="14">
        <v>1.356618330355556E-4</v>
      </c>
      <c r="I138" s="3">
        <v>41.58</v>
      </c>
      <c r="J138" s="3">
        <v>191.42</v>
      </c>
      <c r="K138" s="3">
        <v>280.33999999999997</v>
      </c>
      <c r="L138" s="3">
        <v>254</v>
      </c>
      <c r="M138" s="3">
        <v>41</v>
      </c>
      <c r="N138" s="3">
        <v>229581</v>
      </c>
      <c r="O138" s="3">
        <v>396499</v>
      </c>
      <c r="P138">
        <v>70</v>
      </c>
      <c r="Q138">
        <v>125673</v>
      </c>
      <c r="R138">
        <v>324454</v>
      </c>
      <c r="S138" s="8">
        <v>0.97709999999999997</v>
      </c>
      <c r="T138" s="8">
        <v>0.95899999999999996</v>
      </c>
      <c r="U138">
        <v>0.996</v>
      </c>
    </row>
    <row r="139" spans="1:35" x14ac:dyDescent="0.35">
      <c r="A139" s="11" t="s">
        <v>151</v>
      </c>
      <c r="B139" s="11" t="s">
        <v>15</v>
      </c>
      <c r="C139" s="3" t="s">
        <v>9</v>
      </c>
      <c r="D139" s="11">
        <v>1451820</v>
      </c>
      <c r="E139" s="3">
        <v>35.520000000000003</v>
      </c>
      <c r="F139" s="3">
        <v>33.270000000000003</v>
      </c>
      <c r="G139" s="14">
        <v>0</v>
      </c>
      <c r="H139" s="14">
        <v>0</v>
      </c>
      <c r="I139" s="3">
        <v>58.69</v>
      </c>
      <c r="J139" s="3">
        <v>202.33</v>
      </c>
      <c r="K139" s="3">
        <v>291.89</v>
      </c>
      <c r="L139" s="3">
        <v>244</v>
      </c>
      <c r="M139" s="3">
        <v>29</v>
      </c>
      <c r="N139" s="3">
        <v>454988</v>
      </c>
      <c r="O139" s="3">
        <v>672063</v>
      </c>
      <c r="P139">
        <v>34</v>
      </c>
      <c r="Q139">
        <v>257453</v>
      </c>
      <c r="R139">
        <v>510345</v>
      </c>
      <c r="S139" s="8">
        <v>0.98140000000000005</v>
      </c>
      <c r="T139" s="8">
        <v>0.96379999999999999</v>
      </c>
      <c r="U139">
        <v>0.99450000000000005</v>
      </c>
    </row>
    <row r="140" spans="1:35" x14ac:dyDescent="0.35">
      <c r="A140" s="11" t="s">
        <v>152</v>
      </c>
      <c r="B140" s="11" t="s">
        <v>15</v>
      </c>
      <c r="C140" s="3" t="s">
        <v>9</v>
      </c>
      <c r="D140" s="11">
        <v>1426192</v>
      </c>
      <c r="E140" s="3">
        <v>35.25</v>
      </c>
      <c r="F140" s="3">
        <v>33.6</v>
      </c>
      <c r="G140" s="14">
        <v>0</v>
      </c>
      <c r="H140" s="14">
        <v>0</v>
      </c>
      <c r="I140" s="3">
        <v>60.94</v>
      </c>
      <c r="J140" s="3">
        <v>206.61</v>
      </c>
      <c r="K140" s="3">
        <v>288.74</v>
      </c>
      <c r="L140" s="3">
        <v>248</v>
      </c>
      <c r="M140" s="3">
        <v>28</v>
      </c>
      <c r="N140" s="3">
        <v>547368</v>
      </c>
      <c r="O140" s="3">
        <v>871707</v>
      </c>
      <c r="P140">
        <v>39</v>
      </c>
      <c r="Q140">
        <v>202584</v>
      </c>
      <c r="R140">
        <v>399299</v>
      </c>
      <c r="S140" s="8">
        <v>0.98409999999999997</v>
      </c>
      <c r="T140" s="8">
        <v>0.96960000000000002</v>
      </c>
      <c r="U140">
        <v>0.99490000000000001</v>
      </c>
    </row>
    <row r="141" spans="1:35" x14ac:dyDescent="0.35">
      <c r="A141" s="11" t="s">
        <v>153</v>
      </c>
      <c r="B141" s="11" t="s">
        <v>15</v>
      </c>
      <c r="C141" s="3" t="s">
        <v>9</v>
      </c>
      <c r="D141" s="11">
        <v>1367360</v>
      </c>
      <c r="E141" s="3">
        <v>35.42</v>
      </c>
      <c r="F141" s="3">
        <v>33.450000000000003</v>
      </c>
      <c r="G141" s="14">
        <v>0</v>
      </c>
      <c r="H141" s="14">
        <v>0</v>
      </c>
      <c r="I141" s="3">
        <v>52.35</v>
      </c>
      <c r="J141" s="3">
        <v>211.65</v>
      </c>
      <c r="K141" s="3">
        <v>311.58999999999997</v>
      </c>
      <c r="L141" s="3">
        <v>264</v>
      </c>
      <c r="M141" s="3">
        <v>35</v>
      </c>
      <c r="N141" s="3">
        <v>398252</v>
      </c>
      <c r="O141" s="3">
        <v>871689</v>
      </c>
      <c r="P141">
        <v>42</v>
      </c>
      <c r="Q141">
        <v>208645</v>
      </c>
      <c r="R141">
        <v>509341</v>
      </c>
      <c r="S141" s="8">
        <v>0.97750000000000004</v>
      </c>
      <c r="T141" s="8">
        <v>0.95660000000000001</v>
      </c>
      <c r="U141">
        <v>0.99339999999999995</v>
      </c>
    </row>
    <row r="142" spans="1:35" x14ac:dyDescent="0.35">
      <c r="A142" s="11" t="s">
        <v>154</v>
      </c>
      <c r="B142" s="11" t="s">
        <v>15</v>
      </c>
      <c r="C142" s="3" t="s">
        <v>9</v>
      </c>
      <c r="D142" s="11">
        <v>1463690</v>
      </c>
      <c r="E142" s="3">
        <v>35.33</v>
      </c>
      <c r="F142" s="3">
        <v>33.44</v>
      </c>
      <c r="G142" s="14">
        <v>0</v>
      </c>
      <c r="H142" s="14">
        <v>0</v>
      </c>
      <c r="I142" s="3">
        <v>57.47</v>
      </c>
      <c r="J142" s="3">
        <v>199.13</v>
      </c>
      <c r="K142" s="3">
        <v>271.86</v>
      </c>
      <c r="L142" s="3">
        <v>231</v>
      </c>
      <c r="M142" s="3">
        <v>30</v>
      </c>
      <c r="N142" s="3">
        <v>449972</v>
      </c>
      <c r="O142" s="3">
        <v>758653</v>
      </c>
      <c r="P142">
        <v>36</v>
      </c>
      <c r="Q142">
        <v>247607</v>
      </c>
      <c r="R142">
        <v>510366</v>
      </c>
      <c r="S142" s="8">
        <v>0.98250000000000004</v>
      </c>
      <c r="T142" s="8">
        <v>0.96750000000000003</v>
      </c>
      <c r="U142">
        <v>0.99450000000000005</v>
      </c>
    </row>
    <row r="143" spans="1:35" x14ac:dyDescent="0.35">
      <c r="A143" s="11" t="s">
        <v>155</v>
      </c>
      <c r="B143" s="11" t="s">
        <v>15</v>
      </c>
      <c r="C143" s="3" t="s">
        <v>8</v>
      </c>
      <c r="D143" s="11">
        <v>1575128</v>
      </c>
      <c r="E143" s="3">
        <v>36.03</v>
      </c>
      <c r="F143" s="3">
        <v>34.43</v>
      </c>
      <c r="G143" s="14">
        <v>1.9009248772163279</v>
      </c>
      <c r="H143" s="14">
        <v>4.4320207627570589</v>
      </c>
      <c r="I143" s="3">
        <v>63.14</v>
      </c>
      <c r="J143" s="3">
        <v>188.2</v>
      </c>
      <c r="K143" s="3">
        <v>306.23</v>
      </c>
      <c r="L143" s="3">
        <v>265</v>
      </c>
      <c r="M143" s="3">
        <v>45</v>
      </c>
      <c r="N143" s="3">
        <v>254827</v>
      </c>
      <c r="O143" s="3">
        <v>462681</v>
      </c>
      <c r="P143">
        <v>72</v>
      </c>
      <c r="Q143">
        <v>133166</v>
      </c>
      <c r="R143">
        <v>235596</v>
      </c>
      <c r="S143" s="8">
        <v>0.94679999999999997</v>
      </c>
      <c r="T143" s="8">
        <v>0.94799999999999995</v>
      </c>
      <c r="U143">
        <v>0.96519999999999995</v>
      </c>
    </row>
    <row r="144" spans="1:35" x14ac:dyDescent="0.35">
      <c r="A144" s="11" t="s">
        <v>156</v>
      </c>
      <c r="B144" s="11" t="s">
        <v>15</v>
      </c>
      <c r="C144" s="3" t="s">
        <v>8</v>
      </c>
      <c r="D144" s="11">
        <v>1830608</v>
      </c>
      <c r="E144" s="3">
        <v>35.32</v>
      </c>
      <c r="F144" s="3">
        <v>33.65</v>
      </c>
      <c r="G144" s="14">
        <v>2.0440203473381522</v>
      </c>
      <c r="H144" s="14">
        <v>0</v>
      </c>
      <c r="I144" s="3">
        <v>62.6</v>
      </c>
      <c r="J144" s="3">
        <v>160.97</v>
      </c>
      <c r="K144" s="3">
        <v>222.5</v>
      </c>
      <c r="L144" s="3">
        <v>187</v>
      </c>
      <c r="M144" s="3">
        <v>42</v>
      </c>
      <c r="N144" s="3">
        <v>293515</v>
      </c>
      <c r="O144" s="3">
        <v>902549</v>
      </c>
      <c r="P144">
        <v>60</v>
      </c>
      <c r="Q144">
        <v>134107</v>
      </c>
      <c r="R144">
        <v>526571</v>
      </c>
      <c r="S144" s="8">
        <v>0.91349999999999998</v>
      </c>
      <c r="T144" s="8">
        <v>0.95189999999999997</v>
      </c>
      <c r="U144">
        <v>0.93320000000000003</v>
      </c>
    </row>
    <row r="145" spans="1:35" x14ac:dyDescent="0.35">
      <c r="A145" s="11" t="s">
        <v>157</v>
      </c>
      <c r="B145" s="11" t="s">
        <v>15</v>
      </c>
      <c r="C145" s="3" t="s">
        <v>8</v>
      </c>
      <c r="D145" s="11">
        <v>1558766</v>
      </c>
      <c r="E145" s="3">
        <v>35.96</v>
      </c>
      <c r="F145" s="3">
        <v>34.79</v>
      </c>
      <c r="G145" s="14">
        <v>1.8667330439591319</v>
      </c>
      <c r="H145" s="14">
        <v>4.2818485904876038</v>
      </c>
      <c r="I145" s="3">
        <v>63.31</v>
      </c>
      <c r="J145" s="3">
        <v>190.66</v>
      </c>
      <c r="K145" s="3">
        <v>294</v>
      </c>
      <c r="L145" s="3">
        <v>258</v>
      </c>
      <c r="M145" s="3">
        <v>67</v>
      </c>
      <c r="N145" s="3">
        <v>158036</v>
      </c>
      <c r="O145" s="3">
        <v>357058</v>
      </c>
      <c r="P145">
        <v>123</v>
      </c>
      <c r="Q145">
        <v>70932</v>
      </c>
      <c r="R145">
        <v>216087</v>
      </c>
      <c r="S145" s="8">
        <v>0.96040000000000003</v>
      </c>
      <c r="T145" s="8">
        <v>0.93169999999999997</v>
      </c>
      <c r="U145">
        <v>0.97750000000000004</v>
      </c>
    </row>
    <row r="146" spans="1:35" x14ac:dyDescent="0.35">
      <c r="A146" s="11" t="s">
        <v>158</v>
      </c>
      <c r="B146" s="11" t="s">
        <v>15</v>
      </c>
      <c r="C146" s="3" t="s">
        <v>8</v>
      </c>
      <c r="D146" s="11">
        <v>1502084</v>
      </c>
      <c r="E146" s="3">
        <v>36.74</v>
      </c>
      <c r="F146" s="3">
        <v>33.54</v>
      </c>
      <c r="G146" s="14">
        <v>0</v>
      </c>
      <c r="H146" s="14">
        <v>0</v>
      </c>
      <c r="I146" s="3">
        <v>61.33</v>
      </c>
      <c r="J146" s="3">
        <v>198.53</v>
      </c>
      <c r="K146" s="3">
        <v>404.74</v>
      </c>
      <c r="L146" s="3">
        <v>370</v>
      </c>
      <c r="M146" s="3">
        <v>41</v>
      </c>
      <c r="N146" s="3">
        <v>375316</v>
      </c>
      <c r="O146" s="3">
        <v>1247347</v>
      </c>
      <c r="P146">
        <v>54</v>
      </c>
      <c r="Q146">
        <v>147376</v>
      </c>
      <c r="R146">
        <v>577875</v>
      </c>
      <c r="S146" s="8">
        <v>0.97609999999999997</v>
      </c>
      <c r="T146" s="8">
        <v>0.90029999999999999</v>
      </c>
      <c r="U146">
        <v>0.99470000000000003</v>
      </c>
    </row>
    <row r="147" spans="1:35" x14ac:dyDescent="0.35">
      <c r="A147" s="11" t="s">
        <v>159</v>
      </c>
      <c r="B147" s="11" t="s">
        <v>15</v>
      </c>
      <c r="C147" s="3" t="s">
        <v>8</v>
      </c>
      <c r="D147" s="11">
        <v>1416874</v>
      </c>
      <c r="E147" s="3">
        <v>35.4</v>
      </c>
      <c r="F147" s="3">
        <v>34.270000000000003</v>
      </c>
      <c r="G147" s="14">
        <v>0</v>
      </c>
      <c r="H147" s="14">
        <v>0</v>
      </c>
      <c r="I147" s="3">
        <v>63.68</v>
      </c>
      <c r="J147" s="3">
        <v>210.71</v>
      </c>
      <c r="K147" s="3">
        <v>379.74</v>
      </c>
      <c r="L147" s="3">
        <v>350</v>
      </c>
      <c r="M147" s="3">
        <v>30</v>
      </c>
      <c r="N147" s="3">
        <v>580339</v>
      </c>
      <c r="O147" s="3">
        <v>1787766</v>
      </c>
      <c r="P147">
        <v>28</v>
      </c>
      <c r="Q147">
        <v>396425</v>
      </c>
      <c r="R147">
        <v>1234154</v>
      </c>
      <c r="S147" s="8">
        <v>0.96689999999999998</v>
      </c>
      <c r="T147" s="8">
        <v>0.9476</v>
      </c>
      <c r="U147">
        <v>0.98080000000000001</v>
      </c>
    </row>
    <row r="148" spans="1:35" x14ac:dyDescent="0.35">
      <c r="A148" s="11" t="s">
        <v>160</v>
      </c>
      <c r="B148" s="11" t="s">
        <v>15</v>
      </c>
      <c r="C148" s="3" t="s">
        <v>8</v>
      </c>
      <c r="D148" s="11">
        <v>1342184</v>
      </c>
      <c r="E148" s="3">
        <v>36.340000000000003</v>
      </c>
      <c r="F148" s="3">
        <v>34.44</v>
      </c>
      <c r="G148" s="14">
        <v>0</v>
      </c>
      <c r="H148" s="14">
        <v>0</v>
      </c>
      <c r="I148" s="3">
        <v>47.9</v>
      </c>
      <c r="J148" s="3">
        <v>218.15</v>
      </c>
      <c r="K148" s="3">
        <v>567.80999999999995</v>
      </c>
      <c r="L148" s="3">
        <v>546</v>
      </c>
      <c r="M148" s="3">
        <v>91</v>
      </c>
      <c r="N148" s="3">
        <v>134250</v>
      </c>
      <c r="O148" s="3">
        <v>391661</v>
      </c>
      <c r="P148">
        <v>107</v>
      </c>
      <c r="Q148">
        <v>77463</v>
      </c>
      <c r="R148">
        <v>227750</v>
      </c>
      <c r="S148" s="8">
        <v>0.77229999999999999</v>
      </c>
      <c r="T148" s="8">
        <v>0.7288</v>
      </c>
      <c r="U148">
        <v>0.81420000000000003</v>
      </c>
    </row>
    <row r="149" spans="1:35" x14ac:dyDescent="0.35">
      <c r="A149" s="11" t="s">
        <v>161</v>
      </c>
      <c r="B149" s="11" t="s">
        <v>15</v>
      </c>
      <c r="C149" s="3" t="s">
        <v>8</v>
      </c>
      <c r="D149" s="11">
        <v>1375288</v>
      </c>
      <c r="E149" s="3">
        <v>35.64</v>
      </c>
      <c r="F149" s="3">
        <v>34.4</v>
      </c>
      <c r="G149" s="14">
        <v>0</v>
      </c>
      <c r="H149" s="14">
        <v>0</v>
      </c>
      <c r="I149" s="3">
        <v>63.19</v>
      </c>
      <c r="J149" s="3">
        <v>216.73</v>
      </c>
      <c r="K149" s="3">
        <v>472.93</v>
      </c>
      <c r="L149" s="3">
        <v>454</v>
      </c>
      <c r="M149" s="3">
        <v>35</v>
      </c>
      <c r="N149" s="3">
        <v>659411</v>
      </c>
      <c r="O149" s="3">
        <v>1128123</v>
      </c>
      <c r="P149">
        <v>38</v>
      </c>
      <c r="Q149">
        <v>223916</v>
      </c>
      <c r="R149">
        <v>641293</v>
      </c>
      <c r="S149" s="8">
        <v>0.95930000000000004</v>
      </c>
      <c r="T149" s="8">
        <v>0.93659999999999999</v>
      </c>
      <c r="U149">
        <v>0.97650000000000003</v>
      </c>
    </row>
    <row r="150" spans="1:35" ht="15" thickBot="1" x14ac:dyDescent="0.4">
      <c r="A150" s="11" t="s">
        <v>162</v>
      </c>
      <c r="B150" s="11" t="s">
        <v>15</v>
      </c>
      <c r="C150" s="3" t="s">
        <v>8</v>
      </c>
      <c r="D150" s="11">
        <v>1276034</v>
      </c>
      <c r="E150" s="3">
        <v>36.130000000000003</v>
      </c>
      <c r="F150" s="3">
        <v>33.020000000000003</v>
      </c>
      <c r="G150" s="14">
        <v>0</v>
      </c>
      <c r="H150" s="14">
        <v>0</v>
      </c>
      <c r="I150" s="3">
        <v>56.83</v>
      </c>
      <c r="J150" s="3">
        <v>207.94</v>
      </c>
      <c r="K150" s="3">
        <v>436.97</v>
      </c>
      <c r="L150" s="3">
        <v>417</v>
      </c>
      <c r="M150" s="3">
        <v>47</v>
      </c>
      <c r="N150" s="3">
        <v>216592</v>
      </c>
      <c r="O150" s="3">
        <v>763480</v>
      </c>
      <c r="P150">
        <v>77</v>
      </c>
      <c r="Q150">
        <v>124438</v>
      </c>
      <c r="R150">
        <v>235257</v>
      </c>
      <c r="S150" s="8">
        <v>0.97899999999999998</v>
      </c>
      <c r="T150" s="8">
        <v>0.96309999999999996</v>
      </c>
      <c r="U150">
        <v>0.9909</v>
      </c>
      <c r="W150" s="11" t="s">
        <v>16</v>
      </c>
    </row>
    <row r="151" spans="1:35" x14ac:dyDescent="0.35">
      <c r="A151" s="11" t="s">
        <v>163</v>
      </c>
      <c r="B151" s="11" t="s">
        <v>16</v>
      </c>
      <c r="C151" s="3" t="s">
        <v>8</v>
      </c>
      <c r="D151" s="11">
        <v>1490904</v>
      </c>
      <c r="E151" s="3">
        <v>34.19</v>
      </c>
      <c r="F151" s="3">
        <v>29.64</v>
      </c>
      <c r="G151" s="14">
        <v>1.0731743962052553E-3</v>
      </c>
      <c r="H151" s="14">
        <v>5.3658719810262766E-4</v>
      </c>
      <c r="I151" s="3">
        <v>58.17</v>
      </c>
      <c r="J151" s="3">
        <v>198.51</v>
      </c>
      <c r="K151" s="3">
        <v>240.81</v>
      </c>
      <c r="L151" s="3">
        <v>208</v>
      </c>
      <c r="M151" s="3">
        <v>61</v>
      </c>
      <c r="N151" s="3">
        <v>146233</v>
      </c>
      <c r="O151" s="3">
        <v>479512</v>
      </c>
      <c r="P151">
        <v>81</v>
      </c>
      <c r="Q151">
        <v>95861</v>
      </c>
      <c r="R151">
        <v>216076</v>
      </c>
      <c r="S151" s="8">
        <v>0.81789999999999996</v>
      </c>
      <c r="T151" s="8">
        <v>0.7137</v>
      </c>
      <c r="U151">
        <v>0.86119999999999997</v>
      </c>
      <c r="W151" s="6" t="s">
        <v>1</v>
      </c>
      <c r="X151" s="6" t="s">
        <v>2</v>
      </c>
      <c r="Y151" s="6" t="s">
        <v>4</v>
      </c>
      <c r="Z151" s="6" t="s">
        <v>6</v>
      </c>
      <c r="AA151" s="15" t="s">
        <v>195</v>
      </c>
      <c r="AB151" s="15" t="s">
        <v>196</v>
      </c>
      <c r="AC151" s="15" t="s">
        <v>197</v>
      </c>
      <c r="AD151" s="15" t="s">
        <v>192</v>
      </c>
      <c r="AE151" s="15" t="s">
        <v>193</v>
      </c>
      <c r="AF151" s="15" t="s">
        <v>194</v>
      </c>
      <c r="AG151" s="7" t="s">
        <v>236</v>
      </c>
      <c r="AH151" s="7" t="s">
        <v>237</v>
      </c>
      <c r="AI151" s="15" t="s">
        <v>235</v>
      </c>
    </row>
    <row r="152" spans="1:35" x14ac:dyDescent="0.35">
      <c r="A152" s="11" t="s">
        <v>164</v>
      </c>
      <c r="B152" s="11" t="s">
        <v>16</v>
      </c>
      <c r="C152" s="3" t="s">
        <v>8</v>
      </c>
      <c r="D152" s="11">
        <v>1343956</v>
      </c>
      <c r="E152" s="3">
        <v>33.549999999999997</v>
      </c>
      <c r="F152" s="3">
        <v>32.49</v>
      </c>
      <c r="G152" s="14">
        <v>1.33932956138445E-3</v>
      </c>
      <c r="H152" s="14">
        <v>7.4407197854691669E-4</v>
      </c>
      <c r="I152" s="3">
        <v>60.6</v>
      </c>
      <c r="J152" s="3">
        <v>221.02</v>
      </c>
      <c r="K152" s="3">
        <v>296.97000000000003</v>
      </c>
      <c r="L152" s="3">
        <v>268</v>
      </c>
      <c r="M152" s="3">
        <v>35</v>
      </c>
      <c r="N152" s="3">
        <v>301842</v>
      </c>
      <c r="O152" s="3">
        <v>547368</v>
      </c>
      <c r="P152">
        <v>52</v>
      </c>
      <c r="Q152">
        <v>147540</v>
      </c>
      <c r="R152">
        <v>366409</v>
      </c>
      <c r="S152" s="8">
        <v>0.95450000000000002</v>
      </c>
      <c r="T152" s="8">
        <v>0.52429999999999999</v>
      </c>
      <c r="U152">
        <v>0.98670000000000002</v>
      </c>
      <c r="W152">
        <f>AVERAGE(E151:E171)</f>
        <v>34.210476190476186</v>
      </c>
      <c r="X152">
        <f>AVERAGE(F151:F171)</f>
        <v>30.287619047619046</v>
      </c>
      <c r="Y152">
        <f>AVERAGE(J151:J171)</f>
        <v>226.10238095238094</v>
      </c>
      <c r="Z152">
        <f>AVERAGE(L151:L171)</f>
        <v>299.57142857142856</v>
      </c>
      <c r="AA152">
        <f>AVERAGE(M151:M171)</f>
        <v>86</v>
      </c>
      <c r="AB152">
        <f t="shared" ref="AB152:AF152" si="7">AVERAGE(N151:N171)</f>
        <v>253005.80952380953</v>
      </c>
      <c r="AC152">
        <f t="shared" si="7"/>
        <v>581313.66666666663</v>
      </c>
      <c r="AD152">
        <f t="shared" si="7"/>
        <v>128.33333333333334</v>
      </c>
      <c r="AE152">
        <f t="shared" si="7"/>
        <v>152296.66666666666</v>
      </c>
      <c r="AF152">
        <f t="shared" si="7"/>
        <v>366842.04761904763</v>
      </c>
      <c r="AG152" s="16">
        <f>AVERAGE(S151:S171)</f>
        <v>0.82483809523809537</v>
      </c>
      <c r="AH152" s="16">
        <f>AVERAGE(T151:T171)</f>
        <v>0.60721904761904755</v>
      </c>
      <c r="AI152">
        <f>AVERAGE(U151:U171)</f>
        <v>0.89017619047619012</v>
      </c>
    </row>
    <row r="153" spans="1:35" x14ac:dyDescent="0.35">
      <c r="A153" s="11" t="s">
        <v>165</v>
      </c>
      <c r="B153" s="11" t="s">
        <v>16</v>
      </c>
      <c r="C153" s="3" t="s">
        <v>8</v>
      </c>
      <c r="D153" s="11">
        <v>1320102</v>
      </c>
      <c r="E153" s="3">
        <v>33.409999999999997</v>
      </c>
      <c r="F153" s="3">
        <v>29.73</v>
      </c>
      <c r="G153" s="14">
        <v>2.1210482220313277E-3</v>
      </c>
      <c r="H153" s="14">
        <v>1.5150344443080914E-3</v>
      </c>
      <c r="I153" s="3">
        <v>43.25</v>
      </c>
      <c r="J153" s="3">
        <v>219.13</v>
      </c>
      <c r="K153" s="3">
        <v>287.66000000000003</v>
      </c>
      <c r="L153" s="3">
        <v>257</v>
      </c>
      <c r="M153" s="3">
        <v>134</v>
      </c>
      <c r="N153" s="3">
        <v>72714</v>
      </c>
      <c r="O153" s="3">
        <v>358723</v>
      </c>
      <c r="P153">
        <v>206</v>
      </c>
      <c r="Q153">
        <v>37929</v>
      </c>
      <c r="R153">
        <v>120128</v>
      </c>
      <c r="S153" s="8">
        <v>0.70250000000000001</v>
      </c>
      <c r="T153" s="8">
        <v>0.49</v>
      </c>
      <c r="U153">
        <v>0.78580000000000005</v>
      </c>
    </row>
    <row r="154" spans="1:35" x14ac:dyDescent="0.35">
      <c r="A154" s="11" t="s">
        <v>166</v>
      </c>
      <c r="B154" s="11" t="s">
        <v>16</v>
      </c>
      <c r="C154" s="3" t="s">
        <v>8</v>
      </c>
      <c r="D154" s="11">
        <v>1306578</v>
      </c>
      <c r="E154" s="3">
        <v>32.57</v>
      </c>
      <c r="F154" s="3">
        <v>27.56</v>
      </c>
      <c r="G154" s="14">
        <v>9.1842966895202584E-4</v>
      </c>
      <c r="H154" s="14">
        <v>4.5921483447601292E-4</v>
      </c>
      <c r="I154" s="3">
        <v>35.25</v>
      </c>
      <c r="J154" s="3">
        <v>222.58</v>
      </c>
      <c r="K154" s="3">
        <v>291.87</v>
      </c>
      <c r="L154" s="3">
        <v>263</v>
      </c>
      <c r="M154" s="3">
        <v>240</v>
      </c>
      <c r="N154" s="3">
        <v>33525</v>
      </c>
      <c r="O154" s="3">
        <v>110301</v>
      </c>
      <c r="P154">
        <v>458</v>
      </c>
      <c r="Q154">
        <v>16378</v>
      </c>
      <c r="R154">
        <v>65292</v>
      </c>
      <c r="S154" s="8">
        <v>0.60489999999999999</v>
      </c>
      <c r="T154" s="8">
        <v>0.40410000000000001</v>
      </c>
      <c r="U154">
        <v>0.72419999999999995</v>
      </c>
    </row>
    <row r="155" spans="1:35" x14ac:dyDescent="0.35">
      <c r="A155" s="11" t="s">
        <v>167</v>
      </c>
      <c r="B155" s="11" t="s">
        <v>16</v>
      </c>
      <c r="C155" s="3" t="s">
        <v>8</v>
      </c>
      <c r="D155" s="11">
        <v>1294358</v>
      </c>
      <c r="E155" s="3">
        <v>33.880000000000003</v>
      </c>
      <c r="F155" s="3">
        <v>27.99</v>
      </c>
      <c r="G155" s="14">
        <v>1.0816172959876634E-3</v>
      </c>
      <c r="H155" s="14">
        <v>1.0816172959876634E-3</v>
      </c>
      <c r="I155" s="3">
        <v>38.94</v>
      </c>
      <c r="J155" s="3">
        <v>224.55</v>
      </c>
      <c r="K155" s="3">
        <v>290.01</v>
      </c>
      <c r="L155" s="3">
        <v>271</v>
      </c>
      <c r="M155" s="3">
        <v>220</v>
      </c>
      <c r="N155" s="3">
        <v>39562</v>
      </c>
      <c r="O155" s="3">
        <v>115988</v>
      </c>
      <c r="P155">
        <v>328</v>
      </c>
      <c r="Q155">
        <v>25018</v>
      </c>
      <c r="R155">
        <v>91706</v>
      </c>
      <c r="S155" s="8">
        <v>0.58930000000000005</v>
      </c>
      <c r="T155" s="8">
        <v>0.41539999999999999</v>
      </c>
      <c r="U155">
        <v>0.69310000000000005</v>
      </c>
    </row>
    <row r="156" spans="1:35" x14ac:dyDescent="0.35">
      <c r="A156" s="11" t="s">
        <v>168</v>
      </c>
      <c r="B156" s="11" t="s">
        <v>16</v>
      </c>
      <c r="C156" s="3" t="s">
        <v>8</v>
      </c>
      <c r="D156" s="11">
        <v>1247122</v>
      </c>
      <c r="E156" s="3">
        <v>33.869999999999997</v>
      </c>
      <c r="F156" s="3">
        <v>29.32</v>
      </c>
      <c r="G156" s="14">
        <v>1.9244308094957831E-3</v>
      </c>
      <c r="H156" s="14">
        <v>1.9244308094957831E-3</v>
      </c>
      <c r="I156" s="3">
        <v>40.61</v>
      </c>
      <c r="J156" s="3">
        <v>233.2</v>
      </c>
      <c r="K156" s="3">
        <v>330.66</v>
      </c>
      <c r="L156" s="3">
        <v>312</v>
      </c>
      <c r="M156" s="3">
        <v>188</v>
      </c>
      <c r="N156" s="3">
        <v>52167</v>
      </c>
      <c r="O156" s="3">
        <v>170408</v>
      </c>
      <c r="P156">
        <v>276</v>
      </c>
      <c r="Q156">
        <v>29101</v>
      </c>
      <c r="R156">
        <v>101050</v>
      </c>
      <c r="S156" s="8">
        <v>0.61950000000000005</v>
      </c>
      <c r="T156" s="8">
        <v>0.4864</v>
      </c>
      <c r="U156">
        <v>0.71619999999999995</v>
      </c>
    </row>
    <row r="157" spans="1:35" x14ac:dyDescent="0.35">
      <c r="A157" s="11" t="s">
        <v>169</v>
      </c>
      <c r="B157" s="11" t="s">
        <v>16</v>
      </c>
      <c r="C157" s="3" t="s">
        <v>8</v>
      </c>
      <c r="D157" s="11">
        <v>1254322</v>
      </c>
      <c r="E157" s="3">
        <v>33.549999999999997</v>
      </c>
      <c r="F157" s="3">
        <v>29.54</v>
      </c>
      <c r="G157" s="14">
        <v>1.5944869020873428E-3</v>
      </c>
      <c r="H157" s="14">
        <v>1.11614083146114E-3</v>
      </c>
      <c r="I157" s="3">
        <v>36.53</v>
      </c>
      <c r="J157" s="3">
        <v>230.41</v>
      </c>
      <c r="K157" s="3">
        <v>330.5</v>
      </c>
      <c r="L157" s="3">
        <v>296</v>
      </c>
      <c r="M157" s="3">
        <v>134</v>
      </c>
      <c r="N157" s="3">
        <v>75733</v>
      </c>
      <c r="O157" s="3">
        <v>236362</v>
      </c>
      <c r="P157">
        <v>208</v>
      </c>
      <c r="Q157">
        <v>35611</v>
      </c>
      <c r="R157">
        <v>130854</v>
      </c>
      <c r="S157" s="8">
        <v>0.65080000000000005</v>
      </c>
      <c r="T157" s="8">
        <v>0.48080000000000001</v>
      </c>
      <c r="U157">
        <v>0.75929999999999997</v>
      </c>
    </row>
    <row r="158" spans="1:35" x14ac:dyDescent="0.35">
      <c r="A158" s="11" t="s">
        <v>170</v>
      </c>
      <c r="B158" s="11" t="s">
        <v>16</v>
      </c>
      <c r="C158" s="3" t="s">
        <v>8</v>
      </c>
      <c r="D158" s="11">
        <v>1238016</v>
      </c>
      <c r="E158" s="3">
        <v>33.700000000000003</v>
      </c>
      <c r="F158" s="3">
        <v>28.85</v>
      </c>
      <c r="G158" s="14">
        <v>1.7770368072787428E-3</v>
      </c>
      <c r="H158" s="14">
        <v>1.6154880066170389E-3</v>
      </c>
      <c r="I158" s="3">
        <v>38.79</v>
      </c>
      <c r="J158" s="3">
        <v>234.87</v>
      </c>
      <c r="K158" s="3">
        <v>355.11</v>
      </c>
      <c r="L158" s="3">
        <v>330</v>
      </c>
      <c r="M158" s="3">
        <v>221</v>
      </c>
      <c r="N158" s="3">
        <v>35950</v>
      </c>
      <c r="O158" s="3">
        <v>188740</v>
      </c>
      <c r="P158">
        <v>365</v>
      </c>
      <c r="Q158">
        <v>22396</v>
      </c>
      <c r="R158">
        <v>118392</v>
      </c>
      <c r="S158" s="8">
        <v>0.60389999999999999</v>
      </c>
      <c r="T158" s="8">
        <v>0.4698</v>
      </c>
      <c r="U158">
        <v>0.70350000000000001</v>
      </c>
    </row>
    <row r="159" spans="1:35" x14ac:dyDescent="0.35">
      <c r="A159" s="11" t="s">
        <v>171</v>
      </c>
      <c r="B159" s="11" t="s">
        <v>16</v>
      </c>
      <c r="C159" s="3" t="s">
        <v>8</v>
      </c>
      <c r="D159" s="11">
        <v>1296784</v>
      </c>
      <c r="E159" s="3">
        <v>33.4</v>
      </c>
      <c r="F159" s="3">
        <v>30.6</v>
      </c>
      <c r="G159" s="14">
        <v>1.3880492048020333E-3</v>
      </c>
      <c r="H159" s="14">
        <v>1.0795938259571371E-3</v>
      </c>
      <c r="I159" s="3">
        <v>40.83</v>
      </c>
      <c r="J159" s="3">
        <v>218.74</v>
      </c>
      <c r="K159" s="3">
        <v>287.44</v>
      </c>
      <c r="L159" s="3">
        <v>260</v>
      </c>
      <c r="M159" s="3">
        <v>41</v>
      </c>
      <c r="N159" s="3">
        <v>295087</v>
      </c>
      <c r="O159" s="3">
        <v>412024</v>
      </c>
      <c r="P159">
        <v>51</v>
      </c>
      <c r="Q159">
        <v>144386</v>
      </c>
      <c r="R159">
        <v>393268</v>
      </c>
      <c r="S159" s="8">
        <v>0.93100000000000005</v>
      </c>
      <c r="T159" s="8">
        <v>0.6734</v>
      </c>
      <c r="U159">
        <v>0.9839</v>
      </c>
    </row>
    <row r="160" spans="1:35" x14ac:dyDescent="0.35">
      <c r="A160" s="11" t="s">
        <v>172</v>
      </c>
      <c r="B160" s="11" t="s">
        <v>16</v>
      </c>
      <c r="C160" s="3" t="s">
        <v>9</v>
      </c>
      <c r="D160" s="11">
        <v>1259698</v>
      </c>
      <c r="E160" s="3">
        <v>34.43</v>
      </c>
      <c r="F160" s="3">
        <v>29.34</v>
      </c>
      <c r="G160" s="14">
        <v>1.5876821269859918E-4</v>
      </c>
      <c r="H160" s="14">
        <v>0.83258050739145417</v>
      </c>
      <c r="I160" s="3">
        <v>54.91</v>
      </c>
      <c r="J160" s="3">
        <v>234.06</v>
      </c>
      <c r="K160" s="3">
        <v>291.58</v>
      </c>
      <c r="L160" s="3">
        <v>243</v>
      </c>
      <c r="M160" s="3">
        <v>28</v>
      </c>
      <c r="N160" s="3">
        <v>505010</v>
      </c>
      <c r="O160" s="3">
        <v>758550</v>
      </c>
      <c r="P160">
        <v>32</v>
      </c>
      <c r="Q160">
        <v>303065</v>
      </c>
      <c r="R160">
        <v>758482</v>
      </c>
      <c r="S160" s="8">
        <v>0.92459999999999998</v>
      </c>
      <c r="T160" s="8">
        <v>0.59350000000000003</v>
      </c>
      <c r="U160">
        <v>0.97850000000000004</v>
      </c>
    </row>
    <row r="161" spans="1:21" x14ac:dyDescent="0.35">
      <c r="A161" s="11" t="s">
        <v>173</v>
      </c>
      <c r="B161" s="11" t="s">
        <v>16</v>
      </c>
      <c r="C161" s="3" t="s">
        <v>9</v>
      </c>
      <c r="D161" s="11">
        <v>1244512</v>
      </c>
      <c r="E161" s="3">
        <v>34.07</v>
      </c>
      <c r="F161" s="3">
        <v>30.16</v>
      </c>
      <c r="G161" s="14">
        <v>0</v>
      </c>
      <c r="H161" s="14">
        <v>0.85286441593170659</v>
      </c>
      <c r="I161" s="3">
        <v>57.21</v>
      </c>
      <c r="J161" s="3">
        <v>236.6</v>
      </c>
      <c r="K161" s="3">
        <v>289.89</v>
      </c>
      <c r="L161" s="3">
        <v>247</v>
      </c>
      <c r="M161" s="3">
        <v>28</v>
      </c>
      <c r="N161" s="3">
        <v>399321</v>
      </c>
      <c r="O161" s="3">
        <v>672736</v>
      </c>
      <c r="P161">
        <v>30</v>
      </c>
      <c r="Q161">
        <v>345717</v>
      </c>
      <c r="R161">
        <v>586377</v>
      </c>
      <c r="S161" s="8">
        <v>0.93430000000000002</v>
      </c>
      <c r="T161" s="8">
        <v>0.60350000000000004</v>
      </c>
      <c r="U161">
        <v>0.98199999999999998</v>
      </c>
    </row>
    <row r="162" spans="1:21" x14ac:dyDescent="0.35">
      <c r="A162" s="11" t="s">
        <v>174</v>
      </c>
      <c r="B162" s="11" t="s">
        <v>16</v>
      </c>
      <c r="C162" s="3" t="s">
        <v>9</v>
      </c>
      <c r="D162" s="11">
        <v>1186168</v>
      </c>
      <c r="E162" s="3">
        <v>34.25</v>
      </c>
      <c r="F162" s="3">
        <v>29.74</v>
      </c>
      <c r="G162" s="14">
        <v>1.6861018000822819E-4</v>
      </c>
      <c r="H162" s="14">
        <v>0.88925008936339545</v>
      </c>
      <c r="I162" s="3">
        <v>49.27</v>
      </c>
      <c r="J162" s="3">
        <v>244.99</v>
      </c>
      <c r="K162" s="3">
        <v>309</v>
      </c>
      <c r="L162" s="3">
        <v>267</v>
      </c>
      <c r="M162" s="3">
        <v>29</v>
      </c>
      <c r="N162" s="3">
        <v>395903</v>
      </c>
      <c r="O162" s="3">
        <v>730230</v>
      </c>
      <c r="P162">
        <v>32</v>
      </c>
      <c r="Q162">
        <v>270159</v>
      </c>
      <c r="R162">
        <v>540601</v>
      </c>
      <c r="S162" s="8">
        <v>0.91839999999999999</v>
      </c>
      <c r="T162" s="8">
        <v>0.60519999999999996</v>
      </c>
      <c r="U162">
        <v>0.97729999999999995</v>
      </c>
    </row>
    <row r="163" spans="1:21" x14ac:dyDescent="0.35">
      <c r="A163" s="11" t="s">
        <v>175</v>
      </c>
      <c r="B163" s="11" t="s">
        <v>16</v>
      </c>
      <c r="C163" s="3" t="s">
        <v>9</v>
      </c>
      <c r="D163" s="11">
        <v>1278432</v>
      </c>
      <c r="E163" s="3">
        <v>34.130000000000003</v>
      </c>
      <c r="F163" s="3">
        <v>29.71</v>
      </c>
      <c r="G163" s="14">
        <v>1.5644164101023754E-4</v>
      </c>
      <c r="H163" s="14">
        <v>0.83618057119971967</v>
      </c>
      <c r="I163" s="3">
        <v>53.84</v>
      </c>
      <c r="J163" s="3">
        <v>228.13</v>
      </c>
      <c r="K163" s="3">
        <v>271.87</v>
      </c>
      <c r="L163" s="3">
        <v>227</v>
      </c>
      <c r="M163" s="3">
        <v>29</v>
      </c>
      <c r="N163" s="3">
        <v>399321</v>
      </c>
      <c r="O163" s="3">
        <v>758659</v>
      </c>
      <c r="P163">
        <v>39</v>
      </c>
      <c r="Q163">
        <v>281637</v>
      </c>
      <c r="R163">
        <v>547366</v>
      </c>
      <c r="S163" s="8">
        <v>0.92830000000000001</v>
      </c>
      <c r="T163" s="8">
        <v>0.57940000000000003</v>
      </c>
      <c r="U163">
        <v>0.97870000000000001</v>
      </c>
    </row>
    <row r="164" spans="1:21" x14ac:dyDescent="0.35">
      <c r="A164" s="11" t="s">
        <v>176</v>
      </c>
      <c r="B164" s="11" t="s">
        <v>16</v>
      </c>
      <c r="C164" s="3" t="s">
        <v>8</v>
      </c>
      <c r="D164" s="11">
        <v>1433440</v>
      </c>
      <c r="E164" s="3">
        <v>35.200000000000003</v>
      </c>
      <c r="F164" s="3">
        <v>32.18</v>
      </c>
      <c r="G164" s="14">
        <v>6.4599843732559434E-2</v>
      </c>
      <c r="H164" s="14">
        <v>7.6040852773747072E-2</v>
      </c>
      <c r="I164" s="3">
        <v>60.35</v>
      </c>
      <c r="J164" s="3">
        <v>206.12</v>
      </c>
      <c r="K164" s="3">
        <v>304.18</v>
      </c>
      <c r="L164" s="3">
        <v>266</v>
      </c>
      <c r="M164" s="3">
        <v>46</v>
      </c>
      <c r="N164" s="3">
        <v>345565</v>
      </c>
      <c r="O164" s="3">
        <v>780326</v>
      </c>
      <c r="P164">
        <v>68</v>
      </c>
      <c r="Q164">
        <v>149751</v>
      </c>
      <c r="R164">
        <v>340024</v>
      </c>
      <c r="S164" s="8">
        <v>0.92010000000000003</v>
      </c>
      <c r="T164" s="8">
        <v>0.68169999999999997</v>
      </c>
      <c r="U164">
        <v>0.95720000000000005</v>
      </c>
    </row>
    <row r="165" spans="1:21" x14ac:dyDescent="0.35">
      <c r="A165" s="11" t="s">
        <v>177</v>
      </c>
      <c r="B165" s="11" t="s">
        <v>16</v>
      </c>
      <c r="C165" s="3" t="s">
        <v>8</v>
      </c>
      <c r="D165" s="11">
        <v>1636738</v>
      </c>
      <c r="E165" s="3">
        <v>34</v>
      </c>
      <c r="F165" s="3">
        <v>30.76</v>
      </c>
      <c r="G165" s="14">
        <v>0.34862024343541848</v>
      </c>
      <c r="H165" s="14">
        <v>0.78741985583520391</v>
      </c>
      <c r="I165" s="3">
        <v>58.69</v>
      </c>
      <c r="J165" s="3">
        <v>180.47</v>
      </c>
      <c r="K165" s="3">
        <v>218.43</v>
      </c>
      <c r="L165" s="3">
        <v>182</v>
      </c>
      <c r="M165" s="3">
        <v>41</v>
      </c>
      <c r="N165" s="3">
        <v>389887</v>
      </c>
      <c r="O165" s="3">
        <v>637614</v>
      </c>
      <c r="P165">
        <v>52</v>
      </c>
      <c r="Q165">
        <v>161913</v>
      </c>
      <c r="R165">
        <v>494551</v>
      </c>
      <c r="S165" s="8">
        <v>0.875</v>
      </c>
      <c r="T165" s="8">
        <v>0.80049999999999999</v>
      </c>
      <c r="U165">
        <v>0.91849999999999998</v>
      </c>
    </row>
    <row r="166" spans="1:21" x14ac:dyDescent="0.35">
      <c r="A166" s="11" t="s">
        <v>178</v>
      </c>
      <c r="B166" s="11" t="s">
        <v>16</v>
      </c>
      <c r="C166" s="3" t="s">
        <v>8</v>
      </c>
      <c r="D166" s="11">
        <v>1426752</v>
      </c>
      <c r="E166" s="3">
        <v>35.159999999999997</v>
      </c>
      <c r="F166" s="3">
        <v>32.81</v>
      </c>
      <c r="G166" s="14">
        <v>6.6584802404342169E-2</v>
      </c>
      <c r="H166" s="14">
        <v>6.7986587718117789E-2</v>
      </c>
      <c r="I166" s="3">
        <v>60.82</v>
      </c>
      <c r="J166" s="3">
        <v>207.74</v>
      </c>
      <c r="K166" s="3">
        <v>294.58999999999997</v>
      </c>
      <c r="L166" s="3">
        <v>260</v>
      </c>
      <c r="M166" s="3">
        <v>76</v>
      </c>
      <c r="N166" s="3">
        <v>133819</v>
      </c>
      <c r="O166" s="3">
        <v>315767</v>
      </c>
      <c r="P166">
        <v>121</v>
      </c>
      <c r="Q166">
        <v>75896</v>
      </c>
      <c r="R166">
        <v>267365</v>
      </c>
      <c r="S166" s="8">
        <v>0.93430000000000002</v>
      </c>
      <c r="T166" s="8">
        <v>0.67649999999999999</v>
      </c>
      <c r="U166">
        <v>0.96909999999999996</v>
      </c>
    </row>
    <row r="167" spans="1:21" x14ac:dyDescent="0.35">
      <c r="A167" s="11" t="s">
        <v>179</v>
      </c>
      <c r="B167" s="11" t="s">
        <v>16</v>
      </c>
      <c r="C167" s="3" t="s">
        <v>8</v>
      </c>
      <c r="D167" s="11">
        <v>1259804</v>
      </c>
      <c r="E167" s="3">
        <v>35.74</v>
      </c>
      <c r="F167" s="3">
        <v>29.96</v>
      </c>
      <c r="G167" s="14">
        <v>0</v>
      </c>
      <c r="H167" s="14">
        <v>0</v>
      </c>
      <c r="I167" s="3">
        <v>54.71</v>
      </c>
      <c r="J167" s="3">
        <v>236.22</v>
      </c>
      <c r="K167" s="3">
        <v>390.34</v>
      </c>
      <c r="L167" s="3">
        <v>364</v>
      </c>
      <c r="M167" s="3">
        <v>42</v>
      </c>
      <c r="N167" s="3">
        <v>241932</v>
      </c>
      <c r="O167" s="3">
        <v>627488</v>
      </c>
      <c r="P167">
        <v>50</v>
      </c>
      <c r="Q167">
        <v>145469</v>
      </c>
      <c r="R167">
        <v>343602</v>
      </c>
      <c r="S167" s="8">
        <v>0.87780000000000002</v>
      </c>
      <c r="T167" s="8">
        <v>0.55430000000000001</v>
      </c>
      <c r="U167">
        <v>0.97489999999999999</v>
      </c>
    </row>
    <row r="168" spans="1:21" x14ac:dyDescent="0.35">
      <c r="A168" s="11" t="s">
        <v>180</v>
      </c>
      <c r="B168" s="11" t="s">
        <v>16</v>
      </c>
      <c r="C168" s="3" t="s">
        <v>8</v>
      </c>
      <c r="D168" s="11">
        <v>1246392</v>
      </c>
      <c r="E168" s="3">
        <v>34.18</v>
      </c>
      <c r="F168" s="3">
        <v>31.94</v>
      </c>
      <c r="G168" s="14">
        <v>0</v>
      </c>
      <c r="H168" s="14">
        <v>0</v>
      </c>
      <c r="I168" s="3">
        <v>61.05</v>
      </c>
      <c r="J168" s="3">
        <v>238.69</v>
      </c>
      <c r="K168" s="3">
        <v>388.22</v>
      </c>
      <c r="L168" s="3">
        <v>354</v>
      </c>
      <c r="M168" s="3">
        <v>31</v>
      </c>
      <c r="N168" s="3">
        <v>637475</v>
      </c>
      <c r="O168" s="3">
        <v>1787766</v>
      </c>
      <c r="P168">
        <v>23</v>
      </c>
      <c r="Q168">
        <v>479537</v>
      </c>
      <c r="R168">
        <v>1234293</v>
      </c>
      <c r="S168" s="8">
        <v>0.93420000000000003</v>
      </c>
      <c r="T168" s="8">
        <v>0.68459999999999999</v>
      </c>
      <c r="U168">
        <v>0.97509999999999997</v>
      </c>
    </row>
    <row r="169" spans="1:21" x14ac:dyDescent="0.35">
      <c r="A169" s="11" t="s">
        <v>181</v>
      </c>
      <c r="B169" s="11" t="s">
        <v>16</v>
      </c>
      <c r="C169" s="3" t="s">
        <v>8</v>
      </c>
      <c r="D169" s="11">
        <v>1196412</v>
      </c>
      <c r="E169" s="3">
        <v>35.369999999999997</v>
      </c>
      <c r="F169" s="3">
        <v>31.6</v>
      </c>
      <c r="G169" s="14">
        <v>0</v>
      </c>
      <c r="H169" s="14">
        <v>0</v>
      </c>
      <c r="I169" s="3">
        <v>48.87</v>
      </c>
      <c r="J169" s="3">
        <v>244.86</v>
      </c>
      <c r="K169" s="3">
        <v>540.34</v>
      </c>
      <c r="L169" s="3">
        <v>540</v>
      </c>
      <c r="M169" s="3">
        <v>96</v>
      </c>
      <c r="N169" s="3">
        <v>126206</v>
      </c>
      <c r="O169" s="3">
        <v>441968</v>
      </c>
      <c r="P169">
        <v>114</v>
      </c>
      <c r="Q169">
        <v>72427</v>
      </c>
      <c r="R169">
        <v>215880</v>
      </c>
      <c r="S169" s="8">
        <v>0.74029999999999996</v>
      </c>
      <c r="T169" s="8">
        <v>0.64939999999999998</v>
      </c>
      <c r="U169">
        <v>0.81169999999999998</v>
      </c>
    </row>
    <row r="170" spans="1:21" x14ac:dyDescent="0.35">
      <c r="A170" s="11" t="s">
        <v>182</v>
      </c>
      <c r="B170" s="11" t="s">
        <v>16</v>
      </c>
      <c r="C170" s="3" t="s">
        <v>8</v>
      </c>
      <c r="D170" s="11">
        <v>1222974</v>
      </c>
      <c r="E170" s="3">
        <v>34.58</v>
      </c>
      <c r="F170" s="3">
        <v>32.25</v>
      </c>
      <c r="G170" s="14">
        <v>0</v>
      </c>
      <c r="H170" s="14">
        <v>0</v>
      </c>
      <c r="I170" s="3">
        <v>61.16</v>
      </c>
      <c r="J170" s="3">
        <v>243.13</v>
      </c>
      <c r="K170" s="3">
        <v>479.96</v>
      </c>
      <c r="L170" s="3">
        <v>456</v>
      </c>
      <c r="M170" s="3">
        <v>37</v>
      </c>
      <c r="N170" s="3">
        <v>428252</v>
      </c>
      <c r="O170" s="3">
        <v>1530203</v>
      </c>
      <c r="P170">
        <v>41</v>
      </c>
      <c r="Q170">
        <v>247027</v>
      </c>
      <c r="R170">
        <v>484390</v>
      </c>
      <c r="S170" s="8">
        <v>0.93089999999999995</v>
      </c>
      <c r="T170" s="8">
        <v>0.84099999999999997</v>
      </c>
      <c r="U170">
        <v>0.97289999999999999</v>
      </c>
    </row>
    <row r="171" spans="1:21" x14ac:dyDescent="0.35">
      <c r="A171" s="11" t="s">
        <v>183</v>
      </c>
      <c r="B171" s="11" t="s">
        <v>16</v>
      </c>
      <c r="C171" s="3" t="s">
        <v>8</v>
      </c>
      <c r="D171" s="11">
        <v>1220310</v>
      </c>
      <c r="E171" s="3">
        <v>35.19</v>
      </c>
      <c r="F171" s="3">
        <v>29.87</v>
      </c>
      <c r="G171" s="14">
        <v>0</v>
      </c>
      <c r="H171" s="14">
        <v>0</v>
      </c>
      <c r="I171" s="3">
        <v>60.21</v>
      </c>
      <c r="J171" s="3">
        <v>244.13</v>
      </c>
      <c r="K171" s="3">
        <v>439.9</v>
      </c>
      <c r="L171" s="3">
        <v>420</v>
      </c>
      <c r="M171" s="3">
        <v>49</v>
      </c>
      <c r="N171" s="3">
        <v>257618</v>
      </c>
      <c r="O171" s="3">
        <v>546854</v>
      </c>
      <c r="P171">
        <v>68</v>
      </c>
      <c r="Q171">
        <v>111412</v>
      </c>
      <c r="R171">
        <v>287577</v>
      </c>
      <c r="S171" s="8">
        <v>0.92910000000000004</v>
      </c>
      <c r="T171" s="8">
        <v>0.82410000000000005</v>
      </c>
      <c r="U171">
        <v>0.9839</v>
      </c>
    </row>
    <row r="172" spans="1:21" x14ac:dyDescent="0.35">
      <c r="A172" s="11"/>
      <c r="B172" s="11"/>
    </row>
  </sheetData>
  <mergeCells count="4">
    <mergeCell ref="M2:O2"/>
    <mergeCell ref="S2:T2"/>
    <mergeCell ref="E2:L2"/>
    <mergeCell ref="P2:R2"/>
  </mergeCells>
  <conditionalFormatting sqref="A4:A24">
    <cfRule type="duplicateValues" dxfId="0" priority="1"/>
  </conditionalFormatting>
  <pageMargins left="0.7" right="0.7" top="0.75" bottom="0.75" header="0.3" footer="0.3"/>
  <pageSetup orientation="portrait" r:id="rId1"/>
  <ignoredErrors>
    <ignoredError sqref="W4:AF4 W26:AF26 W47:AF47 W68:AF68 W89:AF89 W110:AF110 W131:AF131 W152:AF15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Darlene (CDC/DDID/NCEZID/DFWED) (CTR)</dc:creator>
  <cp:lastModifiedBy>Wagner, Darlene (CDC/DDID/NCIRD/DVD) (CTR)</cp:lastModifiedBy>
  <dcterms:created xsi:type="dcterms:W3CDTF">2019-12-30T18:01:41Z</dcterms:created>
  <dcterms:modified xsi:type="dcterms:W3CDTF">2021-08-31T13:10:50Z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2021-03-19T20:55:43Z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2630b3e3-7949-4b6d-8a09-bf33e8b71128</vt:lpwstr>
  </property>
  <property fmtid="{D5CDD505-2E9C-101B-9397-08002B2CF9AE}" pid="8" name="MSIP_Label_7b94a7b8-f06c-4dfe-bdcc-9b548fd58c31_ContentBits">
    <vt:lpwstr>0</vt:lpwstr>
  </property>
</Properties>
</file>