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<sst xmlns="http://schemas.openxmlformats.org/spreadsheetml/2006/main" count="110" uniqueCount="22">
  <si>
    <t>Fig.9. Differential gene verification in the graft healing process</t>
  </si>
  <si>
    <t>CmoCh07G009530</t>
  </si>
  <si>
    <t>av</t>
  </si>
  <si>
    <t>st</t>
  </si>
  <si>
    <t>P&lt;0.05</t>
  </si>
  <si>
    <t>IL</t>
  </si>
  <si>
    <t>b</t>
  </si>
  <si>
    <t>CA</t>
  </si>
  <si>
    <t>c</t>
  </si>
  <si>
    <t>VB</t>
  </si>
  <si>
    <t>a</t>
  </si>
  <si>
    <t>CmoCh08G005650</t>
  </si>
  <si>
    <t>CmoCh08G003030</t>
  </si>
  <si>
    <t>CmoCh20G005830</t>
  </si>
  <si>
    <t>MELO3C034560.2</t>
  </si>
  <si>
    <t>MELO3C026019.2</t>
  </si>
  <si>
    <t>MELO3C010317.2</t>
  </si>
  <si>
    <t>MELO3C015359.2</t>
  </si>
  <si>
    <t>MELO3C014091.2</t>
  </si>
  <si>
    <t>MELO3C004382.2</t>
  </si>
  <si>
    <t>MELO3C007691.2</t>
  </si>
  <si>
    <t>MELO3C015880.2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</si>
</sst>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i/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4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workbookViewId="0">
      <selection activeCell="I5" sqref="I5"/>
    </sheetView>
  </sheetViews>
  <sheetFormatPr defaultColWidth="9" defaultRowHeight="13.8" outlineLevelCol="6"/>
  <cols>
    <col min="1" max="1" width="19.8888888888889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E2" t="s">
        <v>2</v>
      </c>
      <c r="F2" t="s">
        <v>3</v>
      </c>
      <c r="G2" s="4" t="s">
        <v>4</v>
      </c>
    </row>
    <row r="3" spans="1:7">
      <c r="A3" t="s">
        <v>5</v>
      </c>
      <c r="B3" s="5">
        <v>0.208771979857092</v>
      </c>
      <c r="C3" s="5">
        <v>0.329876977693224</v>
      </c>
      <c r="D3" s="5">
        <v>0.133971682817036</v>
      </c>
      <c r="E3" s="5">
        <f>AVERAGE(B3:D3)</f>
        <v>0.224206880122451</v>
      </c>
      <c r="F3">
        <f>STDEV(B3:D3,B3:D3)</f>
        <v>0.0884235183637596</v>
      </c>
      <c r="G3" t="s">
        <v>6</v>
      </c>
    </row>
    <row r="4" spans="1:7">
      <c r="A4" t="s">
        <v>7</v>
      </c>
      <c r="B4" s="5">
        <v>0.0688690697422882</v>
      </c>
      <c r="C4" s="5">
        <v>0.0620682809648147</v>
      </c>
      <c r="D4" s="5">
        <v>0.0902455747201559</v>
      </c>
      <c r="E4" s="5">
        <f t="shared" ref="E4:E5" si="0">AVERAGE(B4:D4)</f>
        <v>0.0737276418090862</v>
      </c>
      <c r="F4">
        <f t="shared" ref="F4:F5" si="1">STDEV(B4:D4,B4:D4)</f>
        <v>0.0131512512785635</v>
      </c>
      <c r="G4" t="s">
        <v>8</v>
      </c>
    </row>
    <row r="5" spans="1:7">
      <c r="A5" t="s">
        <v>9</v>
      </c>
      <c r="B5" s="5">
        <v>0.562529242344405</v>
      </c>
      <c r="C5" s="5">
        <v>0.503477775028359</v>
      </c>
      <c r="D5" s="5">
        <v>0.547146850630369</v>
      </c>
      <c r="E5" s="5">
        <f t="shared" si="0"/>
        <v>0.537717956001044</v>
      </c>
      <c r="F5">
        <f t="shared" si="1"/>
        <v>0.0273999560363548</v>
      </c>
      <c r="G5" t="s">
        <v>10</v>
      </c>
    </row>
    <row r="8" spans="1:6">
      <c r="A8" s="3" t="s">
        <v>11</v>
      </c>
      <c r="E8" t="s">
        <v>2</v>
      </c>
      <c r="F8" t="s">
        <v>3</v>
      </c>
    </row>
    <row r="9" spans="1:7">
      <c r="A9" t="s">
        <v>5</v>
      </c>
      <c r="B9">
        <v>0.0196408339769035</v>
      </c>
      <c r="C9">
        <v>0.0255594393299307</v>
      </c>
      <c r="D9">
        <v>0.0285572328196687</v>
      </c>
      <c r="E9">
        <f>AVERAGE(B9:D9)</f>
        <v>0.024585835375501</v>
      </c>
      <c r="F9">
        <f>STDEV(B9:D9,B9:D9)</f>
        <v>0.00405822331331107</v>
      </c>
      <c r="G9" t="s">
        <v>10</v>
      </c>
    </row>
    <row r="10" spans="1:7">
      <c r="A10" t="s">
        <v>7</v>
      </c>
      <c r="B10">
        <v>0.00230662629185455</v>
      </c>
      <c r="C10">
        <v>0.00349619168331239</v>
      </c>
      <c r="D10">
        <v>0.00497875245046586</v>
      </c>
      <c r="E10">
        <f t="shared" ref="E10:E11" si="2">AVERAGE(B10:D10)</f>
        <v>0.00359385680854427</v>
      </c>
      <c r="F10">
        <f t="shared" ref="F10:F11" si="3">STDEV(B10:D10,B10:D10)</f>
        <v>0.00119740332700344</v>
      </c>
      <c r="G10" t="s">
        <v>6</v>
      </c>
    </row>
    <row r="11" spans="1:7">
      <c r="A11" t="s">
        <v>9</v>
      </c>
      <c r="B11">
        <v>0.0253828873861324</v>
      </c>
      <c r="C11">
        <v>0.0193704328115467</v>
      </c>
      <c r="D11">
        <v>0.0255594393299307</v>
      </c>
      <c r="E11">
        <f t="shared" si="2"/>
        <v>0.0234375865092032</v>
      </c>
      <c r="F11">
        <f t="shared" si="3"/>
        <v>0.00315139296787765</v>
      </c>
      <c r="G11" t="s">
        <v>10</v>
      </c>
    </row>
    <row r="14" spans="1:6">
      <c r="A14" s="3" t="s">
        <v>12</v>
      </c>
      <c r="E14" t="s">
        <v>2</v>
      </c>
      <c r="F14" t="s">
        <v>3</v>
      </c>
    </row>
    <row r="15" spans="1:7">
      <c r="A15" s="5" t="s">
        <v>5</v>
      </c>
      <c r="B15">
        <v>0.0712977322417766</v>
      </c>
      <c r="C15">
        <v>0.0599540074578291</v>
      </c>
      <c r="D15">
        <v>0.0733021843269925</v>
      </c>
      <c r="E15">
        <f>AVERAGE(B15:D15)</f>
        <v>0.0681846413421994</v>
      </c>
      <c r="F15">
        <f>STDEV(B15:D15,B15:D15)</f>
        <v>0.00643813374476732</v>
      </c>
      <c r="G15" t="s">
        <v>10</v>
      </c>
    </row>
    <row r="16" spans="1:7">
      <c r="A16" s="5" t="s">
        <v>7</v>
      </c>
      <c r="B16">
        <v>0.0236830713517249</v>
      </c>
      <c r="C16">
        <v>0.0354026214154937</v>
      </c>
      <c r="D16">
        <v>0.0180732528735201</v>
      </c>
      <c r="E16">
        <f t="shared" ref="E16:E17" si="4">AVERAGE(B16:D16)</f>
        <v>0.0257196485469129</v>
      </c>
      <c r="F16">
        <f t="shared" ref="F16:F17" si="5">STDEV(B16:D16,B16:D16)</f>
        <v>0.00790885521525619</v>
      </c>
      <c r="G16" t="s">
        <v>6</v>
      </c>
    </row>
    <row r="17" spans="1:7">
      <c r="A17" s="5" t="s">
        <v>9</v>
      </c>
      <c r="B17">
        <v>0.0214928409084335</v>
      </c>
      <c r="C17">
        <v>0.0295643014601748</v>
      </c>
      <c r="D17">
        <v>0.0264607910113289</v>
      </c>
      <c r="E17">
        <f t="shared" si="4"/>
        <v>0.0258393111266458</v>
      </c>
      <c r="F17">
        <f t="shared" si="5"/>
        <v>0.00364162565839801</v>
      </c>
      <c r="G17" t="s">
        <v>6</v>
      </c>
    </row>
    <row r="20" spans="1:6">
      <c r="A20" s="3" t="s">
        <v>13</v>
      </c>
      <c r="E20" t="s">
        <v>2</v>
      </c>
      <c r="F20" t="s">
        <v>3</v>
      </c>
    </row>
    <row r="21" spans="1:7">
      <c r="A21" s="5" t="s">
        <v>5</v>
      </c>
      <c r="B21" s="5">
        <v>0.00955187716946928</v>
      </c>
      <c r="C21" s="5">
        <v>0.00587987010707448</v>
      </c>
      <c r="D21" s="5">
        <v>0.00448710294920716</v>
      </c>
      <c r="E21">
        <f>AVERAGE(B21:D21)</f>
        <v>0.00663961674191697</v>
      </c>
      <c r="F21">
        <f>STDEV(B21:D21,B21:D21)</f>
        <v>0.00234023856688566</v>
      </c>
      <c r="G21" t="s">
        <v>10</v>
      </c>
    </row>
    <row r="22" spans="1:7">
      <c r="A22" s="5" t="s">
        <v>7</v>
      </c>
      <c r="B22" s="5">
        <v>0.00148019195948281</v>
      </c>
      <c r="C22" s="5">
        <v>0.000850147034468872</v>
      </c>
      <c r="D22" s="5">
        <v>0.000553165959617089</v>
      </c>
      <c r="E22">
        <f t="shared" ref="E22:E23" si="6">AVERAGE(B22:D22)</f>
        <v>0.000961168317856258</v>
      </c>
      <c r="F22">
        <f t="shared" ref="F22:F23" si="7">STDEV(B22:D22,B22:D22)</f>
        <v>0.000423403916023928</v>
      </c>
      <c r="G22" t="s">
        <v>6</v>
      </c>
    </row>
    <row r="23" spans="1:7">
      <c r="A23" s="5" t="s">
        <v>9</v>
      </c>
      <c r="B23" s="5">
        <v>0.00321715241120146</v>
      </c>
      <c r="C23" s="5">
        <v>0.00511872423382174</v>
      </c>
      <c r="D23" s="5">
        <v>0.00803213927075052</v>
      </c>
      <c r="E23">
        <f t="shared" si="6"/>
        <v>0.0054560053052579</v>
      </c>
      <c r="F23">
        <f t="shared" si="7"/>
        <v>0.00216911843941623</v>
      </c>
      <c r="G23" t="s">
        <v>10</v>
      </c>
    </row>
    <row r="26" spans="1:6">
      <c r="A26" t="s">
        <v>14</v>
      </c>
      <c r="E26" t="s">
        <v>2</v>
      </c>
      <c r="F26" t="s">
        <v>3</v>
      </c>
    </row>
    <row r="27" spans="1:7">
      <c r="A27" t="s">
        <v>5</v>
      </c>
      <c r="B27" s="5">
        <v>0.0107464204542168</v>
      </c>
      <c r="C27" s="5">
        <v>0.0104525590217665</v>
      </c>
      <c r="D27" s="5">
        <v>0.00948589753433629</v>
      </c>
      <c r="E27">
        <f>AVERAGE(B27:D27)</f>
        <v>0.0102282923367732</v>
      </c>
      <c r="F27">
        <f>STDEV(B27:D27,B27:D27)</f>
        <v>0.000589882135606371</v>
      </c>
      <c r="G27" t="s">
        <v>8</v>
      </c>
    </row>
    <row r="28" spans="1:7">
      <c r="A28" t="s">
        <v>7</v>
      </c>
      <c r="B28" s="5">
        <v>0.0188407473076681</v>
      </c>
      <c r="C28" s="5">
        <v>0.0197774467807856</v>
      </c>
      <c r="D28" s="5">
        <v>0.0248605151173412</v>
      </c>
      <c r="E28">
        <f t="shared" ref="E28:E29" si="8">AVERAGE(B28:D28)</f>
        <v>0.021159569735265</v>
      </c>
      <c r="F28">
        <f t="shared" ref="F28:F29" si="9">STDEV(B28:D28,B28:D28)</f>
        <v>0.00289718470471843</v>
      </c>
      <c r="G28" t="s">
        <v>6</v>
      </c>
    </row>
    <row r="29" spans="1:7">
      <c r="A29" t="s">
        <v>9</v>
      </c>
      <c r="B29" s="5">
        <v>0.0532896807354973</v>
      </c>
      <c r="C29" s="5">
        <v>0.0500668673493514</v>
      </c>
      <c r="D29" s="5">
        <v>0.0409497938705739</v>
      </c>
      <c r="E29">
        <f t="shared" si="8"/>
        <v>0.0481021139851409</v>
      </c>
      <c r="F29">
        <f t="shared" si="9"/>
        <v>0.00572457116622091</v>
      </c>
      <c r="G29" t="s">
        <v>10</v>
      </c>
    </row>
    <row r="32" spans="1:6">
      <c r="A32" t="s">
        <v>15</v>
      </c>
      <c r="E32" t="s">
        <v>2</v>
      </c>
      <c r="F32" t="s">
        <v>3</v>
      </c>
    </row>
    <row r="33" spans="1:7">
      <c r="A33" t="s">
        <v>5</v>
      </c>
      <c r="B33">
        <v>0.0149885018644572</v>
      </c>
      <c r="C33">
        <v>0.0178244330604441</v>
      </c>
      <c r="D33">
        <v>0.0156785097549604</v>
      </c>
      <c r="E33">
        <f>AVERAGE(B33:D33)</f>
        <v>0.0161638148932873</v>
      </c>
      <c r="F33">
        <f>STDEV(B33:D33,B33:D33)</f>
        <v>0.00132280527518082</v>
      </c>
      <c r="G33" t="s">
        <v>10</v>
      </c>
    </row>
    <row r="34" spans="1:7">
      <c r="A34" t="s">
        <v>7</v>
      </c>
      <c r="B34">
        <v>0.00369553768252185</v>
      </c>
      <c r="C34">
        <v>0.00243814560332346</v>
      </c>
      <c r="D34">
        <v>0.0026313155798158</v>
      </c>
      <c r="E34">
        <v>0.00292166628855371</v>
      </c>
      <c r="F34">
        <f t="shared" ref="F34:F35" si="10">STDEV(B34:D34,B34:D34)</f>
        <v>0.000605631148971825</v>
      </c>
      <c r="G34" t="s">
        <v>8</v>
      </c>
    </row>
    <row r="35" spans="1:7">
      <c r="A35" t="s">
        <v>9</v>
      </c>
      <c r="B35">
        <v>0.00670754247216996</v>
      </c>
      <c r="C35">
        <v>0.00684848219778152</v>
      </c>
      <c r="D35">
        <v>0.00759886677665849</v>
      </c>
      <c r="E35">
        <v>0.00705163048220332</v>
      </c>
      <c r="F35">
        <f t="shared" si="10"/>
        <v>0.000428547941813405</v>
      </c>
      <c r="G35" t="s">
        <v>6</v>
      </c>
    </row>
    <row r="39" spans="1:6">
      <c r="A39" t="s">
        <v>16</v>
      </c>
      <c r="E39" t="s">
        <v>2</v>
      </c>
      <c r="F39" t="s">
        <v>3</v>
      </c>
    </row>
    <row r="40" spans="1:7">
      <c r="A40" t="s">
        <v>5</v>
      </c>
      <c r="B40">
        <v>0.0196408339769035</v>
      </c>
      <c r="C40">
        <v>0.0255594393299307</v>
      </c>
      <c r="D40">
        <v>0.0285572328196687</v>
      </c>
      <c r="E40">
        <f>AVERAGE(B40:D40)</f>
        <v>0.024585835375501</v>
      </c>
      <c r="F40">
        <f>STDEV(B40:D40,B40:D40)</f>
        <v>0.00405822331331107</v>
      </c>
      <c r="G40" t="s">
        <v>10</v>
      </c>
    </row>
    <row r="41" spans="1:7">
      <c r="A41" t="s">
        <v>7</v>
      </c>
      <c r="B41">
        <v>0.00230662629185455</v>
      </c>
      <c r="C41">
        <v>0.00349619168331239</v>
      </c>
      <c r="D41">
        <v>0.00497875245046586</v>
      </c>
      <c r="E41">
        <f t="shared" ref="E41:E42" si="11">AVERAGE(B41:D41)</f>
        <v>0.00359385680854427</v>
      </c>
      <c r="F41">
        <f t="shared" ref="F41:F42" si="12">STDEV(B41:D41,B41:D41)</f>
        <v>0.00119740332700344</v>
      </c>
      <c r="G41" t="s">
        <v>6</v>
      </c>
    </row>
    <row r="42" spans="1:7">
      <c r="A42" t="s">
        <v>9</v>
      </c>
      <c r="B42">
        <v>0.0253828873861324</v>
      </c>
      <c r="C42">
        <v>0.0193704328115467</v>
      </c>
      <c r="D42">
        <v>0.0255594393299307</v>
      </c>
      <c r="E42">
        <f t="shared" si="11"/>
        <v>0.0234375865092032</v>
      </c>
      <c r="F42">
        <f t="shared" si="12"/>
        <v>0.00315139296787765</v>
      </c>
      <c r="G42" t="s">
        <v>10</v>
      </c>
    </row>
    <row r="45" spans="1:6">
      <c r="A45" t="s">
        <v>17</v>
      </c>
      <c r="E45" t="s">
        <v>2</v>
      </c>
      <c r="F45" t="s">
        <v>3</v>
      </c>
    </row>
    <row r="46" spans="1:7">
      <c r="A46" t="s">
        <v>5</v>
      </c>
      <c r="B46" s="6">
        <v>1.00264966653527</v>
      </c>
      <c r="C46" s="6">
        <v>1.07549439045738</v>
      </c>
      <c r="D46" s="6">
        <v>0.929804942613163</v>
      </c>
      <c r="E46">
        <f>AVERAGE(B46:D46)</f>
        <v>1.00264966653527</v>
      </c>
      <c r="F46">
        <f>STDEV(B46:D46,B46:D46)</f>
        <v>0.0651543017968148</v>
      </c>
      <c r="G46" t="s">
        <v>6</v>
      </c>
    </row>
    <row r="47" spans="1:7">
      <c r="A47" t="s">
        <v>7</v>
      </c>
      <c r="B47" s="6">
        <v>17.8969849726987</v>
      </c>
      <c r="C47" s="6">
        <v>15.4506252313054</v>
      </c>
      <c r="D47" s="6">
        <v>16.2016186428764</v>
      </c>
      <c r="E47">
        <f t="shared" ref="E47:E48" si="13">AVERAGE(B47:D47)</f>
        <v>16.5164096156268</v>
      </c>
      <c r="F47">
        <f>STDEV(B47:D47,B47:D47)</f>
        <v>1.12088858089334</v>
      </c>
      <c r="G47" t="s">
        <v>10</v>
      </c>
    </row>
    <row r="48" spans="1:7">
      <c r="A48" t="s">
        <v>9</v>
      </c>
      <c r="B48" s="6">
        <v>1.35579345216542</v>
      </c>
      <c r="C48" s="6">
        <v>1.21981863976021</v>
      </c>
      <c r="D48" s="6">
        <v>1.09176826457064</v>
      </c>
      <c r="E48">
        <f t="shared" si="13"/>
        <v>1.22246011883209</v>
      </c>
      <c r="F48">
        <f>STDEV(B48:D48,B48:D48)</f>
        <v>0.118093379932595</v>
      </c>
      <c r="G48" t="s">
        <v>6</v>
      </c>
    </row>
    <row r="51" spans="1:6">
      <c r="A51" t="s">
        <v>18</v>
      </c>
      <c r="E51" t="s">
        <v>2</v>
      </c>
      <c r="F51" t="s">
        <v>3</v>
      </c>
    </row>
    <row r="52" spans="1:7">
      <c r="A52" t="s">
        <v>5</v>
      </c>
      <c r="B52">
        <v>0.0147821507300874</v>
      </c>
      <c r="C52">
        <v>0.00929068058595876</v>
      </c>
      <c r="D52">
        <v>0.00982041698845179</v>
      </c>
      <c r="E52">
        <f>AVERAGE(B52:D52)</f>
        <v>0.0112977494348327</v>
      </c>
      <c r="F52">
        <f>STDEV(B52:D52,B52:D52)</f>
        <v>0.00270938287494573</v>
      </c>
      <c r="G52" t="s">
        <v>6</v>
      </c>
    </row>
    <row r="53" spans="1:7">
      <c r="A53" t="s">
        <v>7</v>
      </c>
      <c r="B53">
        <v>0.0162885275131426</v>
      </c>
      <c r="C53">
        <v>0.0712977322417764</v>
      </c>
      <c r="D53">
        <v>0.020905118043533</v>
      </c>
      <c r="E53">
        <f t="shared" ref="E53:E54" si="14">AVERAGE(B53:D53)</f>
        <v>0.036163792599484</v>
      </c>
      <c r="F53">
        <f t="shared" ref="F53:F54" si="15">STDEV(B53:D53,B53:D53)</f>
        <v>0.027292834416711</v>
      </c>
      <c r="G53" t="s">
        <v>6</v>
      </c>
    </row>
    <row r="54" spans="1:7">
      <c r="A54" t="s">
        <v>9</v>
      </c>
      <c r="B54">
        <v>0.271683715631515</v>
      </c>
      <c r="C54">
        <v>0.196146024474188</v>
      </c>
      <c r="D54">
        <v>0.214641359109438</v>
      </c>
      <c r="E54">
        <f t="shared" si="14"/>
        <v>0.227490366405047</v>
      </c>
      <c r="F54">
        <f t="shared" si="15"/>
        <v>0.0352171371659524</v>
      </c>
      <c r="G54" t="s">
        <v>10</v>
      </c>
    </row>
    <row r="57" spans="1:6">
      <c r="A57" t="s">
        <v>19</v>
      </c>
      <c r="E57" t="s">
        <v>2</v>
      </c>
      <c r="F57" t="s">
        <v>3</v>
      </c>
    </row>
    <row r="58" spans="1:7">
      <c r="A58" t="s">
        <v>5</v>
      </c>
      <c r="B58">
        <v>1.22273687213227</v>
      </c>
      <c r="C58">
        <v>0.8366641723348</v>
      </c>
      <c r="D58">
        <v>0.856584018970456</v>
      </c>
      <c r="E58">
        <f>AVERAGE(B58:D58)</f>
        <v>0.971995021145842</v>
      </c>
      <c r="F58">
        <f>STDEV(B58:D58,B58:D58)</f>
        <v>0.194427995822766</v>
      </c>
      <c r="G58" t="s">
        <v>8</v>
      </c>
    </row>
    <row r="59" spans="1:7">
      <c r="A59" t="s">
        <v>7</v>
      </c>
      <c r="B59">
        <v>2.48507356389369</v>
      </c>
      <c r="C59">
        <v>2.16632136785182</v>
      </c>
      <c r="D59">
        <v>2.96382575993556</v>
      </c>
      <c r="E59">
        <f>AVERAGE(B59:D59)</f>
        <v>2.53840689722702</v>
      </c>
      <c r="F59">
        <f t="shared" ref="F59:F60" si="16">STDEV(B59:D59,B59:D59)</f>
        <v>0.359039437590413</v>
      </c>
      <c r="G59" t="s">
        <v>6</v>
      </c>
    </row>
    <row r="60" spans="1:7">
      <c r="A60" t="s">
        <v>9</v>
      </c>
      <c r="B60">
        <v>4.71691294601771</v>
      </c>
      <c r="C60">
        <v>3.78698124945011</v>
      </c>
      <c r="D60">
        <v>3.85194709773391</v>
      </c>
      <c r="E60">
        <f>AVERAGE(B60:D60)</f>
        <v>4.11861376440058</v>
      </c>
      <c r="F60">
        <f t="shared" si="16"/>
        <v>0.464350362035909</v>
      </c>
      <c r="G60" t="s">
        <v>10</v>
      </c>
    </row>
    <row r="63" spans="1:6">
      <c r="A63" t="s">
        <v>20</v>
      </c>
      <c r="E63" t="s">
        <v>2</v>
      </c>
      <c r="F63" t="s">
        <v>3</v>
      </c>
    </row>
    <row r="64" spans="1:7">
      <c r="A64" t="s">
        <v>5</v>
      </c>
      <c r="B64">
        <v>1.08673486252606</v>
      </c>
      <c r="C64">
        <v>0.732042847972812</v>
      </c>
      <c r="D64">
        <v>1.25701337452183</v>
      </c>
      <c r="E64">
        <f>AVERAGE(B64:D64)</f>
        <v>1.0252636950069</v>
      </c>
      <c r="F64">
        <f>STDEV(B64:D64,B64:D64)</f>
        <v>0.239553821532304</v>
      </c>
      <c r="G64" t="s">
        <v>8</v>
      </c>
    </row>
    <row r="65" spans="1:7">
      <c r="A65" t="s">
        <v>7</v>
      </c>
      <c r="B65">
        <v>2.2198186397602</v>
      </c>
      <c r="C65">
        <v>2.43335429699654</v>
      </c>
      <c r="D65">
        <v>2.64688995423287</v>
      </c>
      <c r="E65">
        <f t="shared" ref="E65:E66" si="17">AVERAGE(B65:D65)</f>
        <v>2.43335429699654</v>
      </c>
      <c r="F65">
        <f t="shared" ref="F65:F66" si="18">STDEV(B65:D65,B65:D65)</f>
        <v>0.190992098080216</v>
      </c>
      <c r="G65" t="s">
        <v>6</v>
      </c>
    </row>
    <row r="66" spans="1:7">
      <c r="A66" t="s">
        <v>9</v>
      </c>
      <c r="B66" s="6">
        <v>4.63761004630078</v>
      </c>
      <c r="C66">
        <v>3.90962249080005</v>
      </c>
      <c r="D66">
        <v>5.46559760180151</v>
      </c>
      <c r="E66">
        <f t="shared" si="17"/>
        <v>4.67094337963411</v>
      </c>
      <c r="F66">
        <f t="shared" si="18"/>
        <v>0.696332087353345</v>
      </c>
      <c r="G66" t="s">
        <v>10</v>
      </c>
    </row>
    <row r="69" spans="1:6">
      <c r="A69" t="s">
        <v>21</v>
      </c>
      <c r="E69" t="s">
        <v>2</v>
      </c>
      <c r="F69" t="s">
        <v>3</v>
      </c>
    </row>
    <row r="70" spans="1:7">
      <c r="A70" t="s">
        <v>5</v>
      </c>
      <c r="B70">
        <v>1.01630493216819</v>
      </c>
      <c r="C70">
        <v>0.866537045842465</v>
      </c>
      <c r="D70">
        <v>1.13550442907088</v>
      </c>
      <c r="E70">
        <f>AVERAGE(B70:D70)</f>
        <v>1.00611546902718</v>
      </c>
      <c r="F70">
        <f>STDEV(B70:D70,B70:D70)</f>
        <v>0.120544538422978</v>
      </c>
      <c r="G70" t="s">
        <v>10</v>
      </c>
    </row>
    <row r="71" spans="1:7">
      <c r="A71" t="s">
        <v>7</v>
      </c>
      <c r="B71" s="6">
        <v>0.860052753246538</v>
      </c>
      <c r="C71">
        <v>0.883883476483184</v>
      </c>
      <c r="D71">
        <v>0.896222030009892</v>
      </c>
      <c r="E71">
        <f>AVERAGE(B71:D71)</f>
        <v>0.880052753246538</v>
      </c>
      <c r="F71">
        <f t="shared" ref="F71:F72" si="19">STDEV(B71:D71,B71:D71)</f>
        <v>0.0164453026918415</v>
      </c>
      <c r="G71" t="s">
        <v>6</v>
      </c>
    </row>
    <row r="72" spans="1:7">
      <c r="A72" t="s">
        <v>9</v>
      </c>
      <c r="B72">
        <v>0.784584097896751</v>
      </c>
      <c r="C72">
        <v>0.531232880420561</v>
      </c>
      <c r="D72">
        <v>0.673616788432845</v>
      </c>
      <c r="E72">
        <f>AVERAGE(B72:D72)</f>
        <v>0.663144588916719</v>
      </c>
      <c r="F72">
        <f t="shared" si="19"/>
        <v>0.113592112652933</v>
      </c>
      <c r="G72" t="s">
        <v>8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张颖</dc:creator>
  <cp:lastModifiedBy>网纹</cp:lastModifiedBy>
  <dcterms:created xsi:type="dcterms:W3CDTF">2015-06-05T18:19:00Z</dcterms:created>
  <dcterms:modified xsi:type="dcterms:W3CDTF">2020-08-01T08:48:17Z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