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ene\Desktop\Caru's manuscript\PeerJ\"/>
    </mc:Choice>
  </mc:AlternateContent>
  <xr:revisionPtr revIDLastSave="0" documentId="8_{970E028C-28F4-4C66-AD35-F844112DADFE}" xr6:coauthVersionLast="47" xr6:coauthVersionMax="47" xr10:uidLastSave="{00000000-0000-0000-0000-000000000000}"/>
  <bookViews>
    <workbookView xWindow="-108" yWindow="-108" windowWidth="23256" windowHeight="12576" xr2:uid="{71C61800-5E95-4E22-AE96-2096A0BDED5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1" l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T8" i="1"/>
  <c r="S8" i="1"/>
  <c r="T7" i="1"/>
  <c r="S7" i="1"/>
  <c r="T6" i="1"/>
  <c r="S6" i="1"/>
  <c r="T5" i="1"/>
  <c r="S5" i="1"/>
  <c r="T4" i="1"/>
  <c r="S4" i="1"/>
  <c r="T3" i="1"/>
  <c r="S3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</calcChain>
</file>

<file path=xl/sharedStrings.xml><?xml version="1.0" encoding="utf-8"?>
<sst xmlns="http://schemas.openxmlformats.org/spreadsheetml/2006/main" count="98" uniqueCount="47">
  <si>
    <t>TIME</t>
  </si>
  <si>
    <t xml:space="preserve"> MRSA 88 (E1)</t>
  </si>
  <si>
    <t>MRSA 88 (E2)</t>
  </si>
  <si>
    <t>MRSA 88 (E3)</t>
  </si>
  <si>
    <t xml:space="preserve">Average </t>
  </si>
  <si>
    <t>Std dev</t>
  </si>
  <si>
    <t>0 min</t>
  </si>
  <si>
    <t>5 min</t>
  </si>
  <si>
    <t>10 min</t>
  </si>
  <si>
    <t>15  min</t>
  </si>
  <si>
    <t>20 min</t>
  </si>
  <si>
    <t>25  min</t>
  </si>
  <si>
    <t>30 min</t>
  </si>
  <si>
    <t>35 min</t>
  </si>
  <si>
    <t>40 min</t>
  </si>
  <si>
    <t>45 min</t>
  </si>
  <si>
    <t xml:space="preserve">50 min </t>
  </si>
  <si>
    <t xml:space="preserve">55 min </t>
  </si>
  <si>
    <t xml:space="preserve">60 min </t>
  </si>
  <si>
    <t>65 min</t>
  </si>
  <si>
    <t xml:space="preserve">70 min </t>
  </si>
  <si>
    <t xml:space="preserve">75 min </t>
  </si>
  <si>
    <t>80 min</t>
  </si>
  <si>
    <t>85 min</t>
  </si>
  <si>
    <t>90 min</t>
  </si>
  <si>
    <t>95 min</t>
  </si>
  <si>
    <t>100 min</t>
  </si>
  <si>
    <t>PS 88 + Uninduced Endolysin</t>
  </si>
  <si>
    <t xml:space="preserve"> MRSA 88 (V1)</t>
  </si>
  <si>
    <t>MRSA 88 (V2)</t>
  </si>
  <si>
    <t>MRSA 88 (V3)</t>
  </si>
  <si>
    <t xml:space="preserve">PS 88 + Uninduced VAPGH </t>
  </si>
  <si>
    <t xml:space="preserve"> MRSA 88 (1)</t>
  </si>
  <si>
    <t>MRSA 88 (2)</t>
  </si>
  <si>
    <t>MRSA 88 (3)</t>
  </si>
  <si>
    <t>AVERAGE</t>
  </si>
  <si>
    <t xml:space="preserve">std.d </t>
  </si>
  <si>
    <t>PS 88</t>
  </si>
  <si>
    <t>Time (min)</t>
  </si>
  <si>
    <t>MRSA 88 + V1</t>
  </si>
  <si>
    <t>MRSA + V2</t>
  </si>
  <si>
    <t>MRSA +V3</t>
  </si>
  <si>
    <t xml:space="preserve">PS 88 + VAPGH </t>
  </si>
  <si>
    <t>MRSA 88 + E1</t>
  </si>
  <si>
    <t>MRSA + E2</t>
  </si>
  <si>
    <t>MRSA +E3</t>
  </si>
  <si>
    <t xml:space="preserve">PS 88 + Endolysin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</si>
</sst>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PS 88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[1]Sheet1!$T$43:$T$63</c:f>
                <c:numCache>
                  <c:formatCode>General</c:formatCode>
                  <c:ptCount val="21"/>
                  <c:pt idx="0">
                    <c:v>8.640987597877155E-3</c:v>
                  </c:pt>
                  <c:pt idx="1">
                    <c:v>3.3993463423951931E-3</c:v>
                  </c:pt>
                  <c:pt idx="2">
                    <c:v>4.9888765156985929E-3</c:v>
                  </c:pt>
                  <c:pt idx="3">
                    <c:v>7.7888809636986224E-3</c:v>
                  </c:pt>
                  <c:pt idx="4">
                    <c:v>9.2736184954957113E-3</c:v>
                  </c:pt>
                  <c:pt idx="5">
                    <c:v>7.5865377844940348E-3</c:v>
                  </c:pt>
                  <c:pt idx="6">
                    <c:v>2.8674417556808782E-3</c:v>
                  </c:pt>
                  <c:pt idx="7">
                    <c:v>2.698147512646408E-2</c:v>
                  </c:pt>
                  <c:pt idx="8">
                    <c:v>2.2105806175452356E-2</c:v>
                  </c:pt>
                  <c:pt idx="9">
                    <c:v>2.4997777679003588E-2</c:v>
                  </c:pt>
                  <c:pt idx="10">
                    <c:v>2.5940101944458314E-2</c:v>
                  </c:pt>
                  <c:pt idx="11">
                    <c:v>1.7931970208417036E-2</c:v>
                  </c:pt>
                  <c:pt idx="12">
                    <c:v>4.8989794855663149E-3</c:v>
                  </c:pt>
                  <c:pt idx="13">
                    <c:v>1.7048949136725861E-2</c:v>
                  </c:pt>
                  <c:pt idx="14">
                    <c:v>1.2970050972229105E-2</c:v>
                  </c:pt>
                  <c:pt idx="15">
                    <c:v>1.2283683848458864E-2</c:v>
                  </c:pt>
                  <c:pt idx="16">
                    <c:v>1.0402991022884833E-2</c:v>
                  </c:pt>
                  <c:pt idx="17">
                    <c:v>5.2575871102837915E-2</c:v>
                  </c:pt>
                  <c:pt idx="18">
                    <c:v>4.8334482744953715E-2</c:v>
                  </c:pt>
                  <c:pt idx="19">
                    <c:v>4.8582118338152271E-2</c:v>
                  </c:pt>
                  <c:pt idx="20">
                    <c:v>4.5733527696380033E-2</c:v>
                  </c:pt>
                </c:numCache>
              </c:numRef>
            </c:plus>
            <c:minus>
              <c:numRef>
                <c:f>[1]Sheet1!$T$43:$T$63</c:f>
                <c:numCache>
                  <c:formatCode>General</c:formatCode>
                  <c:ptCount val="21"/>
                  <c:pt idx="0">
                    <c:v>8.640987597877155E-3</c:v>
                  </c:pt>
                  <c:pt idx="1">
                    <c:v>3.3993463423951931E-3</c:v>
                  </c:pt>
                  <c:pt idx="2">
                    <c:v>4.9888765156985929E-3</c:v>
                  </c:pt>
                  <c:pt idx="3">
                    <c:v>7.7888809636986224E-3</c:v>
                  </c:pt>
                  <c:pt idx="4">
                    <c:v>9.2736184954957113E-3</c:v>
                  </c:pt>
                  <c:pt idx="5">
                    <c:v>7.5865377844940348E-3</c:v>
                  </c:pt>
                  <c:pt idx="6">
                    <c:v>2.8674417556808782E-3</c:v>
                  </c:pt>
                  <c:pt idx="7">
                    <c:v>2.698147512646408E-2</c:v>
                  </c:pt>
                  <c:pt idx="8">
                    <c:v>2.2105806175452356E-2</c:v>
                  </c:pt>
                  <c:pt idx="9">
                    <c:v>2.4997777679003588E-2</c:v>
                  </c:pt>
                  <c:pt idx="10">
                    <c:v>2.5940101944458314E-2</c:v>
                  </c:pt>
                  <c:pt idx="11">
                    <c:v>1.7931970208417036E-2</c:v>
                  </c:pt>
                  <c:pt idx="12">
                    <c:v>4.8989794855663149E-3</c:v>
                  </c:pt>
                  <c:pt idx="13">
                    <c:v>1.7048949136725861E-2</c:v>
                  </c:pt>
                  <c:pt idx="14">
                    <c:v>1.2970050972229105E-2</c:v>
                  </c:pt>
                  <c:pt idx="15">
                    <c:v>1.2283683848458864E-2</c:v>
                  </c:pt>
                  <c:pt idx="16">
                    <c:v>1.0402991022884833E-2</c:v>
                  </c:pt>
                  <c:pt idx="17">
                    <c:v>5.2575871102837915E-2</c:v>
                  </c:pt>
                  <c:pt idx="18">
                    <c:v>4.8334482744953715E-2</c:v>
                  </c:pt>
                  <c:pt idx="19">
                    <c:v>4.8582118338152271E-2</c:v>
                  </c:pt>
                  <c:pt idx="20">
                    <c:v>4.5733527696380033E-2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[1]Sheet1!$A$43:$A$63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[1]Sheet1!$S$43:$S$63</c:f>
              <c:numCache>
                <c:formatCode>General</c:formatCode>
                <c:ptCount val="21"/>
                <c:pt idx="0">
                  <c:v>0.72099999999999997</c:v>
                </c:pt>
                <c:pt idx="1">
                  <c:v>0.73466666666666658</c:v>
                </c:pt>
                <c:pt idx="2">
                  <c:v>0.7406666666666667</c:v>
                </c:pt>
                <c:pt idx="3">
                  <c:v>0.75300000000000011</c:v>
                </c:pt>
                <c:pt idx="4">
                  <c:v>0.76900000000000002</c:v>
                </c:pt>
                <c:pt idx="5">
                  <c:v>0.78166666666666673</c:v>
                </c:pt>
                <c:pt idx="6">
                  <c:v>0.79366666666666674</c:v>
                </c:pt>
                <c:pt idx="7">
                  <c:v>0.83399999999999996</c:v>
                </c:pt>
                <c:pt idx="8">
                  <c:v>0.85</c:v>
                </c:pt>
                <c:pt idx="9">
                  <c:v>0.8716666666666667</c:v>
                </c:pt>
                <c:pt idx="10">
                  <c:v>0.89133333333333331</c:v>
                </c:pt>
                <c:pt idx="11">
                  <c:v>0.90866666666666662</c:v>
                </c:pt>
                <c:pt idx="12">
                  <c:v>0.93800000000000006</c:v>
                </c:pt>
                <c:pt idx="13">
                  <c:v>0.92899999999999994</c:v>
                </c:pt>
                <c:pt idx="14">
                  <c:v>0.94466666666666665</c:v>
                </c:pt>
                <c:pt idx="15">
                  <c:v>0.96566666666666678</c:v>
                </c:pt>
                <c:pt idx="16">
                  <c:v>0.98433333333333328</c:v>
                </c:pt>
                <c:pt idx="17">
                  <c:v>1.0296666666666667</c:v>
                </c:pt>
                <c:pt idx="18">
                  <c:v>1.0376666666666667</c:v>
                </c:pt>
                <c:pt idx="19">
                  <c:v>1.0393333333333334</c:v>
                </c:pt>
                <c:pt idx="20">
                  <c:v>1.0453333333333334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6-4453-B875-44D6B44F7F24}"/>
            </c:ext>
          </c:extLst>
        </c:ser>
        <c:ser>
          <c:idx val="1"/>
          <c:order val="1"/>
          <c:tx>
            <c:v>PS 88 + Endolysin 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[1]Sheet1!$M$43:$M$63</c:f>
                <c:numCache>
                  <c:formatCode>General</c:formatCode>
                  <c:ptCount val="21"/>
                  <c:pt idx="0">
                    <c:v>3.0000000000000027E-3</c:v>
                  </c:pt>
                  <c:pt idx="1">
                    <c:v>3.2145502536643214E-3</c:v>
                  </c:pt>
                  <c:pt idx="2">
                    <c:v>7.1598417114719329E-2</c:v>
                  </c:pt>
                  <c:pt idx="3">
                    <c:v>4.9943301185778007E-2</c:v>
                  </c:pt>
                  <c:pt idx="4">
                    <c:v>6.0630025564896349E-2</c:v>
                  </c:pt>
                  <c:pt idx="5">
                    <c:v>4.4747439405326377E-2</c:v>
                  </c:pt>
                  <c:pt idx="6">
                    <c:v>2.6274195198584729E-2</c:v>
                  </c:pt>
                  <c:pt idx="7">
                    <c:v>2.8005951748393279E-2</c:v>
                  </c:pt>
                  <c:pt idx="8">
                    <c:v>2.0880613017821101E-2</c:v>
                  </c:pt>
                  <c:pt idx="9">
                    <c:v>1.9087517736293878E-2</c:v>
                  </c:pt>
                  <c:pt idx="10">
                    <c:v>2.4583192089989714E-2</c:v>
                  </c:pt>
                  <c:pt idx="11">
                    <c:v>2.2538855339169293E-2</c:v>
                  </c:pt>
                  <c:pt idx="12">
                    <c:v>9.8149545762236459E-3</c:v>
                  </c:pt>
                  <c:pt idx="13">
                    <c:v>1.0440306508910559E-2</c:v>
                  </c:pt>
                  <c:pt idx="14">
                    <c:v>1.0066445913694329E-2</c:v>
                  </c:pt>
                  <c:pt idx="15">
                    <c:v>1.7925772879665004E-2</c:v>
                  </c:pt>
                  <c:pt idx="16">
                    <c:v>1.9078784028338912E-2</c:v>
                  </c:pt>
                  <c:pt idx="17">
                    <c:v>1.934769581457527E-2</c:v>
                  </c:pt>
                  <c:pt idx="18">
                    <c:v>1.8502252115170557E-2</c:v>
                  </c:pt>
                  <c:pt idx="19">
                    <c:v>1.8193405398660253E-2</c:v>
                  </c:pt>
                  <c:pt idx="20">
                    <c:v>2.8867513459481259E-2</c:v>
                  </c:pt>
                </c:numCache>
              </c:numRef>
            </c:plus>
            <c:minus>
              <c:numRef>
                <c:f>[1]Sheet1!$M$43:$M$63</c:f>
                <c:numCache>
                  <c:formatCode>General</c:formatCode>
                  <c:ptCount val="21"/>
                  <c:pt idx="0">
                    <c:v>3.0000000000000027E-3</c:v>
                  </c:pt>
                  <c:pt idx="1">
                    <c:v>3.2145502536643214E-3</c:v>
                  </c:pt>
                  <c:pt idx="2">
                    <c:v>7.1598417114719329E-2</c:v>
                  </c:pt>
                  <c:pt idx="3">
                    <c:v>4.9943301185778007E-2</c:v>
                  </c:pt>
                  <c:pt idx="4">
                    <c:v>6.0630025564896349E-2</c:v>
                  </c:pt>
                  <c:pt idx="5">
                    <c:v>4.4747439405326377E-2</c:v>
                  </c:pt>
                  <c:pt idx="6">
                    <c:v>2.6274195198584729E-2</c:v>
                  </c:pt>
                  <c:pt idx="7">
                    <c:v>2.8005951748393279E-2</c:v>
                  </c:pt>
                  <c:pt idx="8">
                    <c:v>2.0880613017821101E-2</c:v>
                  </c:pt>
                  <c:pt idx="9">
                    <c:v>1.9087517736293878E-2</c:v>
                  </c:pt>
                  <c:pt idx="10">
                    <c:v>2.4583192089989714E-2</c:v>
                  </c:pt>
                  <c:pt idx="11">
                    <c:v>2.2538855339169293E-2</c:v>
                  </c:pt>
                  <c:pt idx="12">
                    <c:v>9.8149545762236459E-3</c:v>
                  </c:pt>
                  <c:pt idx="13">
                    <c:v>1.0440306508910559E-2</c:v>
                  </c:pt>
                  <c:pt idx="14">
                    <c:v>1.0066445913694329E-2</c:v>
                  </c:pt>
                  <c:pt idx="15">
                    <c:v>1.7925772879665004E-2</c:v>
                  </c:pt>
                  <c:pt idx="16">
                    <c:v>1.9078784028338912E-2</c:v>
                  </c:pt>
                  <c:pt idx="17">
                    <c:v>1.934769581457527E-2</c:v>
                  </c:pt>
                  <c:pt idx="18">
                    <c:v>1.8502252115170557E-2</c:v>
                  </c:pt>
                  <c:pt idx="19">
                    <c:v>1.8193405398660253E-2</c:v>
                  </c:pt>
                  <c:pt idx="20">
                    <c:v>2.8867513459481259E-2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[1]Sheet1!$A$43:$A$63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[1]Sheet1!$L$43:$L$63</c:f>
              <c:numCache>
                <c:formatCode>General</c:formatCode>
                <c:ptCount val="21"/>
                <c:pt idx="0">
                  <c:v>0.76500000000000001</c:v>
                </c:pt>
                <c:pt idx="1">
                  <c:v>0.7543333333333333</c:v>
                </c:pt>
                <c:pt idx="2">
                  <c:v>0.66533333333333333</c:v>
                </c:pt>
                <c:pt idx="3">
                  <c:v>0.46033333333333332</c:v>
                </c:pt>
                <c:pt idx="4">
                  <c:v>0.36299999999999999</c:v>
                </c:pt>
                <c:pt idx="5">
                  <c:v>0.3173333333333333</c:v>
                </c:pt>
                <c:pt idx="6">
                  <c:v>0.26066666666666666</c:v>
                </c:pt>
                <c:pt idx="7">
                  <c:v>0.25066666666666665</c:v>
                </c:pt>
                <c:pt idx="8">
                  <c:v>0.23499999999999999</c:v>
                </c:pt>
                <c:pt idx="9">
                  <c:v>0.2263333333333333</c:v>
                </c:pt>
                <c:pt idx="10">
                  <c:v>0.21066666666666667</c:v>
                </c:pt>
                <c:pt idx="11">
                  <c:v>0.19899999999999998</c:v>
                </c:pt>
                <c:pt idx="12">
                  <c:v>0.18866666666666668</c:v>
                </c:pt>
                <c:pt idx="13">
                  <c:v>0.18600000000000003</c:v>
                </c:pt>
                <c:pt idx="14">
                  <c:v>0.17633333333333334</c:v>
                </c:pt>
                <c:pt idx="15">
                  <c:v>0.16433333333333333</c:v>
                </c:pt>
                <c:pt idx="16">
                  <c:v>0.161</c:v>
                </c:pt>
                <c:pt idx="17">
                  <c:v>0.15866666666666665</c:v>
                </c:pt>
                <c:pt idx="18">
                  <c:v>0.15666666666666665</c:v>
                </c:pt>
                <c:pt idx="19">
                  <c:v>0.153</c:v>
                </c:pt>
                <c:pt idx="20">
                  <c:v>0.13766666666666669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6-4453-B875-44D6B44F7F24}"/>
            </c:ext>
          </c:extLst>
        </c:ser>
        <c:ser>
          <c:idx val="2"/>
          <c:order val="2"/>
          <c:tx>
            <c:v>PS 88 + VAPGH 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[1]Sheet1!$F$43:$F$63</c:f>
                <c:numCache>
                  <c:formatCode>General</c:formatCode>
                  <c:ptCount val="21"/>
                  <c:pt idx="0">
                    <c:v>2.3094010767585054E-3</c:v>
                  </c:pt>
                  <c:pt idx="1">
                    <c:v>2.0816659994661343E-3</c:v>
                  </c:pt>
                  <c:pt idx="2">
                    <c:v>5.8594652770823201E-3</c:v>
                  </c:pt>
                  <c:pt idx="3">
                    <c:v>1.4294521094927723E-2</c:v>
                  </c:pt>
                  <c:pt idx="4">
                    <c:v>3.5809682117177971E-2</c:v>
                  </c:pt>
                  <c:pt idx="5">
                    <c:v>4.2000000000000037E-2</c:v>
                  </c:pt>
                  <c:pt idx="6">
                    <c:v>3.2715949219506608E-2</c:v>
                  </c:pt>
                  <c:pt idx="7">
                    <c:v>2.9194748386196637E-2</c:v>
                  </c:pt>
                  <c:pt idx="8">
                    <c:v>2.9771350881902067E-2</c:v>
                  </c:pt>
                  <c:pt idx="9">
                    <c:v>2.3692474191889107E-2</c:v>
                  </c:pt>
                  <c:pt idx="10">
                    <c:v>2.5482019804821818E-2</c:v>
                  </c:pt>
                  <c:pt idx="11">
                    <c:v>2.7784887978899636E-2</c:v>
                  </c:pt>
                  <c:pt idx="12">
                    <c:v>2.3288051299611444E-2</c:v>
                  </c:pt>
                  <c:pt idx="13">
                    <c:v>3.407345007480167E-2</c:v>
                  </c:pt>
                  <c:pt idx="14">
                    <c:v>2.7784887978899633E-2</c:v>
                  </c:pt>
                  <c:pt idx="15">
                    <c:v>3.0315012782448265E-2</c:v>
                  </c:pt>
                  <c:pt idx="16">
                    <c:v>1.7616280348965098E-2</c:v>
                  </c:pt>
                  <c:pt idx="17">
                    <c:v>2.1962088546705498E-2</c:v>
                  </c:pt>
                  <c:pt idx="18">
                    <c:v>2.8041635710730803E-2</c:v>
                  </c:pt>
                  <c:pt idx="19">
                    <c:v>1.9655363983740775E-2</c:v>
                  </c:pt>
                  <c:pt idx="20">
                    <c:v>1.2288205727444518E-2</c:v>
                  </c:pt>
                </c:numCache>
              </c:numRef>
            </c:plus>
            <c:minus>
              <c:numRef>
                <c:f>[1]Sheet1!$F$43:$F$63</c:f>
                <c:numCache>
                  <c:formatCode>General</c:formatCode>
                  <c:ptCount val="21"/>
                  <c:pt idx="0">
                    <c:v>2.3094010767585054E-3</c:v>
                  </c:pt>
                  <c:pt idx="1">
                    <c:v>2.0816659994661343E-3</c:v>
                  </c:pt>
                  <c:pt idx="2">
                    <c:v>5.8594652770823201E-3</c:v>
                  </c:pt>
                  <c:pt idx="3">
                    <c:v>1.4294521094927723E-2</c:v>
                  </c:pt>
                  <c:pt idx="4">
                    <c:v>3.5809682117177971E-2</c:v>
                  </c:pt>
                  <c:pt idx="5">
                    <c:v>4.2000000000000037E-2</c:v>
                  </c:pt>
                  <c:pt idx="6">
                    <c:v>3.2715949219506608E-2</c:v>
                  </c:pt>
                  <c:pt idx="7">
                    <c:v>2.9194748386196637E-2</c:v>
                  </c:pt>
                  <c:pt idx="8">
                    <c:v>2.9771350881902067E-2</c:v>
                  </c:pt>
                  <c:pt idx="9">
                    <c:v>2.3692474191889107E-2</c:v>
                  </c:pt>
                  <c:pt idx="10">
                    <c:v>2.5482019804821818E-2</c:v>
                  </c:pt>
                  <c:pt idx="11">
                    <c:v>2.7784887978899636E-2</c:v>
                  </c:pt>
                  <c:pt idx="12">
                    <c:v>2.3288051299611444E-2</c:v>
                  </c:pt>
                  <c:pt idx="13">
                    <c:v>3.407345007480167E-2</c:v>
                  </c:pt>
                  <c:pt idx="14">
                    <c:v>2.7784887978899633E-2</c:v>
                  </c:pt>
                  <c:pt idx="15">
                    <c:v>3.0315012782448265E-2</c:v>
                  </c:pt>
                  <c:pt idx="16">
                    <c:v>1.7616280348965098E-2</c:v>
                  </c:pt>
                  <c:pt idx="17">
                    <c:v>2.1962088546705498E-2</c:v>
                  </c:pt>
                  <c:pt idx="18">
                    <c:v>2.8041635710730803E-2</c:v>
                  </c:pt>
                  <c:pt idx="19">
                    <c:v>1.9655363983740775E-2</c:v>
                  </c:pt>
                  <c:pt idx="20">
                    <c:v>1.2288205727444518E-2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[1]Sheet1!$A$43:$A$63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[1]Sheet1!$E$43:$E$63</c:f>
              <c:numCache>
                <c:formatCode>General</c:formatCode>
                <c:ptCount val="21"/>
                <c:pt idx="0">
                  <c:v>0.76333333333333331</c:v>
                </c:pt>
                <c:pt idx="1">
                  <c:v>0.7573333333333333</c:v>
                </c:pt>
                <c:pt idx="2">
                  <c:v>0.72166666666666668</c:v>
                </c:pt>
                <c:pt idx="3">
                  <c:v>0.66933333333333334</c:v>
                </c:pt>
                <c:pt idx="4">
                  <c:v>0.63166666666666671</c:v>
                </c:pt>
                <c:pt idx="5">
                  <c:v>0.60399999999999998</c:v>
                </c:pt>
                <c:pt idx="6">
                  <c:v>0.58733333333333337</c:v>
                </c:pt>
                <c:pt idx="7">
                  <c:v>0.57733333333333337</c:v>
                </c:pt>
                <c:pt idx="8">
                  <c:v>0.56266666666666676</c:v>
                </c:pt>
                <c:pt idx="9">
                  <c:v>0.55366666666666664</c:v>
                </c:pt>
                <c:pt idx="10">
                  <c:v>0.54166666666666663</c:v>
                </c:pt>
                <c:pt idx="11">
                  <c:v>0.52900000000000003</c:v>
                </c:pt>
                <c:pt idx="12">
                  <c:v>0.52933333333333332</c:v>
                </c:pt>
                <c:pt idx="13">
                  <c:v>0.51</c:v>
                </c:pt>
                <c:pt idx="14">
                  <c:v>0.49899999999999994</c:v>
                </c:pt>
                <c:pt idx="15">
                  <c:v>0.49300000000000005</c:v>
                </c:pt>
                <c:pt idx="16">
                  <c:v>0.48166666666666663</c:v>
                </c:pt>
                <c:pt idx="17">
                  <c:v>0.46666666666666673</c:v>
                </c:pt>
                <c:pt idx="18">
                  <c:v>0.45066666666666672</c:v>
                </c:pt>
                <c:pt idx="19">
                  <c:v>0.4403333333333333</c:v>
                </c:pt>
                <c:pt idx="20">
                  <c:v>0.434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6-4453-B875-44D6B44F7F24}"/>
            </c:ext>
          </c:extLst>
        </c:ser>
        <c:ser>
          <c:idx val="3"/>
          <c:order val="3"/>
          <c:tx>
            <c:v>PS 88 + Uninduced Endolysin 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[1]Sheet1!$AA$3:$AA$23</c:f>
                <c:numCache>
                  <c:formatCode>General</c:formatCode>
                  <c:ptCount val="21"/>
                  <c:pt idx="0">
                    <c:v>8.8881944173155956E-3</c:v>
                  </c:pt>
                  <c:pt idx="1">
                    <c:v>1.6772994167212181E-2</c:v>
                  </c:pt>
                  <c:pt idx="2">
                    <c:v>1.7435595774162711E-2</c:v>
                  </c:pt>
                  <c:pt idx="3">
                    <c:v>1.399999999999995E-2</c:v>
                  </c:pt>
                  <c:pt idx="4">
                    <c:v>9.6436507609929632E-3</c:v>
                  </c:pt>
                  <c:pt idx="5">
                    <c:v>9.2915732431775779E-3</c:v>
                  </c:pt>
                  <c:pt idx="6">
                    <c:v>3.0000000000000027E-3</c:v>
                  </c:pt>
                  <c:pt idx="7">
                    <c:v>5.0332229568471705E-3</c:v>
                  </c:pt>
                  <c:pt idx="8">
                    <c:v>4.0414518843273836E-3</c:v>
                  </c:pt>
                  <c:pt idx="9">
                    <c:v>1.3316656236958798E-2</c:v>
                  </c:pt>
                  <c:pt idx="10">
                    <c:v>8.7177978870812915E-3</c:v>
                  </c:pt>
                  <c:pt idx="11">
                    <c:v>1.0440306508910495E-2</c:v>
                  </c:pt>
                  <c:pt idx="12">
                    <c:v>1.1372481406154664E-2</c:v>
                  </c:pt>
                  <c:pt idx="13">
                    <c:v>1.5143755588800743E-2</c:v>
                  </c:pt>
                  <c:pt idx="14">
                    <c:v>6.0827625302981893E-3</c:v>
                  </c:pt>
                  <c:pt idx="15">
                    <c:v>5.0000000000000044E-3</c:v>
                  </c:pt>
                  <c:pt idx="16">
                    <c:v>2.6457513110645509E-3</c:v>
                  </c:pt>
                  <c:pt idx="17">
                    <c:v>8.6602540378444576E-3</c:v>
                  </c:pt>
                  <c:pt idx="18">
                    <c:v>1.2342339054382407E-2</c:v>
                  </c:pt>
                  <c:pt idx="19">
                    <c:v>4.7258156262525502E-3</c:v>
                  </c:pt>
                  <c:pt idx="20">
                    <c:v>3.0550504633038958E-3</c:v>
                  </c:pt>
                </c:numCache>
              </c:numRef>
            </c:plus>
            <c:minus>
              <c:numRef>
                <c:f>[1]Sheet1!$AA$3:$AA$23</c:f>
                <c:numCache>
                  <c:formatCode>General</c:formatCode>
                  <c:ptCount val="21"/>
                  <c:pt idx="0">
                    <c:v>8.8881944173155956E-3</c:v>
                  </c:pt>
                  <c:pt idx="1">
                    <c:v>1.6772994167212181E-2</c:v>
                  </c:pt>
                  <c:pt idx="2">
                    <c:v>1.7435595774162711E-2</c:v>
                  </c:pt>
                  <c:pt idx="3">
                    <c:v>1.399999999999995E-2</c:v>
                  </c:pt>
                  <c:pt idx="4">
                    <c:v>9.6436507609929632E-3</c:v>
                  </c:pt>
                  <c:pt idx="5">
                    <c:v>9.2915732431775779E-3</c:v>
                  </c:pt>
                  <c:pt idx="6">
                    <c:v>3.0000000000000027E-3</c:v>
                  </c:pt>
                  <c:pt idx="7">
                    <c:v>5.0332229568471705E-3</c:v>
                  </c:pt>
                  <c:pt idx="8">
                    <c:v>4.0414518843273836E-3</c:v>
                  </c:pt>
                  <c:pt idx="9">
                    <c:v>1.3316656236958798E-2</c:v>
                  </c:pt>
                  <c:pt idx="10">
                    <c:v>8.7177978870812915E-3</c:v>
                  </c:pt>
                  <c:pt idx="11">
                    <c:v>1.0440306508910495E-2</c:v>
                  </c:pt>
                  <c:pt idx="12">
                    <c:v>1.1372481406154664E-2</c:v>
                  </c:pt>
                  <c:pt idx="13">
                    <c:v>1.5143755588800743E-2</c:v>
                  </c:pt>
                  <c:pt idx="14">
                    <c:v>6.0827625302981893E-3</c:v>
                  </c:pt>
                  <c:pt idx="15">
                    <c:v>5.0000000000000044E-3</c:v>
                  </c:pt>
                  <c:pt idx="16">
                    <c:v>2.6457513110645509E-3</c:v>
                  </c:pt>
                  <c:pt idx="17">
                    <c:v>8.6602540378444576E-3</c:v>
                  </c:pt>
                  <c:pt idx="18">
                    <c:v>1.2342339054382407E-2</c:v>
                  </c:pt>
                  <c:pt idx="19">
                    <c:v>4.7258156262525502E-3</c:v>
                  </c:pt>
                  <c:pt idx="20">
                    <c:v>3.0550504633038958E-3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[1]Sheet1!$Z$3:$Z$23</c:f>
              <c:numCache>
                <c:formatCode>General</c:formatCode>
                <c:ptCount val="21"/>
                <c:pt idx="0">
                  <c:v>0.75200000000000011</c:v>
                </c:pt>
                <c:pt idx="1">
                  <c:v>0.76666666666666661</c:v>
                </c:pt>
                <c:pt idx="2">
                  <c:v>0.77400000000000002</c:v>
                </c:pt>
                <c:pt idx="3">
                  <c:v>0.82500000000000007</c:v>
                </c:pt>
                <c:pt idx="4">
                  <c:v>0.84</c:v>
                </c:pt>
                <c:pt idx="5">
                  <c:v>0.85166666666666657</c:v>
                </c:pt>
                <c:pt idx="6">
                  <c:v>0.86399999999999999</c:v>
                </c:pt>
                <c:pt idx="7">
                  <c:v>0.88733333333333331</c:v>
                </c:pt>
                <c:pt idx="8">
                  <c:v>0.89333333333333342</c:v>
                </c:pt>
                <c:pt idx="9">
                  <c:v>0.89166666666666661</c:v>
                </c:pt>
                <c:pt idx="10">
                  <c:v>0.92799999999999994</c:v>
                </c:pt>
                <c:pt idx="11">
                  <c:v>0.94200000000000006</c:v>
                </c:pt>
                <c:pt idx="12">
                  <c:v>0.96133333333333326</c:v>
                </c:pt>
                <c:pt idx="13">
                  <c:v>0.97566666666666668</c:v>
                </c:pt>
                <c:pt idx="14">
                  <c:v>1.014</c:v>
                </c:pt>
                <c:pt idx="15">
                  <c:v>1.038</c:v>
                </c:pt>
                <c:pt idx="16">
                  <c:v>1.0669999999999999</c:v>
                </c:pt>
                <c:pt idx="17">
                  <c:v>1.0740000000000001</c:v>
                </c:pt>
                <c:pt idx="18">
                  <c:v>1.0953333333333333</c:v>
                </c:pt>
                <c:pt idx="19">
                  <c:v>1.1266666666666667</c:v>
                </c:pt>
                <c:pt idx="20">
                  <c:v>1.1043333333333332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6-4453-B875-44D6B44F7F24}"/>
            </c:ext>
          </c:extLst>
        </c:ser>
        <c:ser>
          <c:idx val="4"/>
          <c:order val="4"/>
          <c:tx>
            <c:v>PS 88 + Uninduced VAPGH 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[1]Sheet1!$AA$43:$AA$63</c:f>
                <c:numCache>
                  <c:formatCode>General</c:formatCode>
                  <c:ptCount val="21"/>
                  <c:pt idx="0">
                    <c:v>8.8881944173155956E-3</c:v>
                  </c:pt>
                  <c:pt idx="1">
                    <c:v>1.216552506059645E-2</c:v>
                  </c:pt>
                  <c:pt idx="2">
                    <c:v>1.7435595774162711E-2</c:v>
                  </c:pt>
                  <c:pt idx="3">
                    <c:v>1.9731531449265007E-2</c:v>
                  </c:pt>
                  <c:pt idx="4">
                    <c:v>2.5159491250818272E-2</c:v>
                  </c:pt>
                  <c:pt idx="5">
                    <c:v>2.6576932353703488E-2</c:v>
                  </c:pt>
                  <c:pt idx="6">
                    <c:v>2.9194748386196637E-2</c:v>
                  </c:pt>
                  <c:pt idx="7">
                    <c:v>3.6496575181789288E-2</c:v>
                  </c:pt>
                  <c:pt idx="8">
                    <c:v>3.2807519463277549E-2</c:v>
                  </c:pt>
                  <c:pt idx="9">
                    <c:v>3.5809682117177964E-2</c:v>
                  </c:pt>
                  <c:pt idx="10">
                    <c:v>3.1770006819850309E-2</c:v>
                  </c:pt>
                  <c:pt idx="11">
                    <c:v>3.5809682117177909E-2</c:v>
                  </c:pt>
                  <c:pt idx="12">
                    <c:v>4.8538644398046372E-2</c:v>
                  </c:pt>
                  <c:pt idx="13">
                    <c:v>4.277070648625448E-2</c:v>
                  </c:pt>
                  <c:pt idx="14">
                    <c:v>4.2158431343366311E-2</c:v>
                  </c:pt>
                  <c:pt idx="15">
                    <c:v>4.504442251822087E-2</c:v>
                  </c:pt>
                  <c:pt idx="16">
                    <c:v>4.1040630274562506E-2</c:v>
                  </c:pt>
                  <c:pt idx="17">
                    <c:v>4.1569219381653089E-2</c:v>
                  </c:pt>
                  <c:pt idx="18">
                    <c:v>3.7819747927945506E-2</c:v>
                  </c:pt>
                  <c:pt idx="19">
                    <c:v>4.1581245772583555E-2</c:v>
                  </c:pt>
                  <c:pt idx="20">
                    <c:v>2.0231987873991376E-2</c:v>
                  </c:pt>
                </c:numCache>
              </c:numRef>
            </c:plus>
            <c:minus>
              <c:numRef>
                <c:f>[1]Sheet1!$AA$43:$AA$63</c:f>
                <c:numCache>
                  <c:formatCode>General</c:formatCode>
                  <c:ptCount val="21"/>
                  <c:pt idx="0">
                    <c:v>8.8881944173155956E-3</c:v>
                  </c:pt>
                  <c:pt idx="1">
                    <c:v>1.216552506059645E-2</c:v>
                  </c:pt>
                  <c:pt idx="2">
                    <c:v>1.7435595774162711E-2</c:v>
                  </c:pt>
                  <c:pt idx="3">
                    <c:v>1.9731531449265007E-2</c:v>
                  </c:pt>
                  <c:pt idx="4">
                    <c:v>2.5159491250818272E-2</c:v>
                  </c:pt>
                  <c:pt idx="5">
                    <c:v>2.6576932353703488E-2</c:v>
                  </c:pt>
                  <c:pt idx="6">
                    <c:v>2.9194748386196637E-2</c:v>
                  </c:pt>
                  <c:pt idx="7">
                    <c:v>3.6496575181789288E-2</c:v>
                  </c:pt>
                  <c:pt idx="8">
                    <c:v>3.2807519463277549E-2</c:v>
                  </c:pt>
                  <c:pt idx="9">
                    <c:v>3.5809682117177964E-2</c:v>
                  </c:pt>
                  <c:pt idx="10">
                    <c:v>3.1770006819850309E-2</c:v>
                  </c:pt>
                  <c:pt idx="11">
                    <c:v>3.5809682117177909E-2</c:v>
                  </c:pt>
                  <c:pt idx="12">
                    <c:v>4.8538644398046372E-2</c:v>
                  </c:pt>
                  <c:pt idx="13">
                    <c:v>4.277070648625448E-2</c:v>
                  </c:pt>
                  <c:pt idx="14">
                    <c:v>4.2158431343366311E-2</c:v>
                  </c:pt>
                  <c:pt idx="15">
                    <c:v>4.504442251822087E-2</c:v>
                  </c:pt>
                  <c:pt idx="16">
                    <c:v>4.1040630274562506E-2</c:v>
                  </c:pt>
                  <c:pt idx="17">
                    <c:v>4.1569219381653089E-2</c:v>
                  </c:pt>
                  <c:pt idx="18">
                    <c:v>3.7819747927945506E-2</c:v>
                  </c:pt>
                  <c:pt idx="19">
                    <c:v>4.1581245772583555E-2</c:v>
                  </c:pt>
                  <c:pt idx="20">
                    <c:v>2.0231987873991376E-2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[1]Sheet1!$Z$43:$Z$63</c:f>
              <c:numCache>
                <c:formatCode>General</c:formatCode>
                <c:ptCount val="21"/>
                <c:pt idx="0">
                  <c:v>0.72199999999999998</c:v>
                </c:pt>
                <c:pt idx="1">
                  <c:v>0.73999999999999988</c:v>
                </c:pt>
                <c:pt idx="2">
                  <c:v>0.74400000000000011</c:v>
                </c:pt>
                <c:pt idx="3">
                  <c:v>0.76166666666666671</c:v>
                </c:pt>
                <c:pt idx="4">
                  <c:v>0.78100000000000003</c:v>
                </c:pt>
                <c:pt idx="5">
                  <c:v>0.80166666666666664</c:v>
                </c:pt>
                <c:pt idx="6">
                  <c:v>0.82866666666666655</c:v>
                </c:pt>
                <c:pt idx="7">
                  <c:v>0.85399999999999998</c:v>
                </c:pt>
                <c:pt idx="8">
                  <c:v>0.87566666666666659</c:v>
                </c:pt>
                <c:pt idx="9">
                  <c:v>0.8933333333333332</c:v>
                </c:pt>
                <c:pt idx="10">
                  <c:v>0.91466666666666674</c:v>
                </c:pt>
                <c:pt idx="11">
                  <c:v>0.93533333333333335</c:v>
                </c:pt>
                <c:pt idx="12">
                  <c:v>0.95800000000000007</c:v>
                </c:pt>
                <c:pt idx="13">
                  <c:v>0.97233333333333338</c:v>
                </c:pt>
                <c:pt idx="14">
                  <c:v>0.98966666666666658</c:v>
                </c:pt>
                <c:pt idx="15">
                  <c:v>1.0149999999999999</c:v>
                </c:pt>
                <c:pt idx="16">
                  <c:v>1.0323333333333335</c:v>
                </c:pt>
                <c:pt idx="17">
                  <c:v>1.0649999999999999</c:v>
                </c:pt>
                <c:pt idx="18">
                  <c:v>1.0826666666666667</c:v>
                </c:pt>
                <c:pt idx="19">
                  <c:v>1.0999999999999999</c:v>
                </c:pt>
                <c:pt idx="20">
                  <c:v>1.0943333333333334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16-4453-B875-44D6B44F7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719584"/>
        <c:axId val="492723192"/>
      </c:lineChart>
      <c:catAx>
        <c:axId val="492719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sz="1200">
                    <a:solidFill>
                      <a:schemeClr val="tx1"/>
                    </a:solidFill>
                  </a:rPr>
                  <a:t>TIME</a:t>
                </a:r>
                <a:r>
                  <a:rPr lang="en-MY" sz="1200" baseline="0">
                    <a:solidFill>
                      <a:schemeClr val="tx1"/>
                    </a:solidFill>
                  </a:rPr>
                  <a:t> (min)</a:t>
                </a:r>
                <a:endParaRPr lang="en-MY" sz="12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23192"/>
        <c:crosses val="autoZero"/>
        <c:auto val="1"/>
        <c:lblAlgn val="ctr"/>
        <c:lblOffset val="100"/>
        <c:noMultiLvlLbl val="0"/>
      </c:catAx>
      <c:valAx>
        <c:axId val="4927231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sz="1200">
                    <a:solidFill>
                      <a:schemeClr val="tx1"/>
                    </a:solidFill>
                  </a:rPr>
                  <a:t>OD</a:t>
                </a:r>
                <a:r>
                  <a:rPr lang="en-MY" sz="1200" baseline="0">
                    <a:solidFill>
                      <a:schemeClr val="tx1"/>
                    </a:solidFill>
                  </a:rPr>
                  <a:t> 600 NM</a:t>
                </a:r>
                <a:endParaRPr lang="en-MY" sz="120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71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669995161672209E-2"/>
          <c:y val="0.74109705701680906"/>
          <c:w val="0.91205294668695658"/>
          <c:h val="0.212803652203049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31</xdr:row>
      <xdr:rowOff>0</xdr:rowOff>
    </xdr:from>
    <xdr:to>
      <xdr:col>23</xdr:col>
      <xdr:colOff>347663</xdr:colOff>
      <xdr:row>49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DF092E-CC36-4006-8772-27E3236CD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umathy/turbidity%20assays/Purified%20protei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>
        <row r="3">
          <cell r="Z3">
            <v>0.75200000000000011</v>
          </cell>
          <cell r="AA3">
            <v>8.8881944173155956E-3</v>
          </cell>
        </row>
        <row r="4">
          <cell r="Z4">
            <v>0.76666666666666661</v>
          </cell>
          <cell r="AA4">
            <v>1.6772994167212181E-2</v>
          </cell>
        </row>
        <row r="5">
          <cell r="Z5">
            <v>0.77400000000000002</v>
          </cell>
          <cell r="AA5">
            <v>1.7435595774162711E-2</v>
          </cell>
        </row>
        <row r="6">
          <cell r="Z6">
            <v>0.82500000000000007</v>
          </cell>
          <cell r="AA6">
            <v>1.399999999999995E-2</v>
          </cell>
        </row>
        <row r="7">
          <cell r="Z7">
            <v>0.84</v>
          </cell>
          <cell r="AA7">
            <v>9.6436507609929632E-3</v>
          </cell>
        </row>
        <row r="8">
          <cell r="Z8">
            <v>0.85166666666666657</v>
          </cell>
          <cell r="AA8">
            <v>9.2915732431775779E-3</v>
          </cell>
        </row>
        <row r="9">
          <cell r="Z9">
            <v>0.86399999999999999</v>
          </cell>
          <cell r="AA9">
            <v>3.0000000000000027E-3</v>
          </cell>
        </row>
        <row r="10">
          <cell r="Z10">
            <v>0.88733333333333331</v>
          </cell>
          <cell r="AA10">
            <v>5.0332229568471705E-3</v>
          </cell>
        </row>
        <row r="11">
          <cell r="Z11">
            <v>0.89333333333333342</v>
          </cell>
          <cell r="AA11">
            <v>4.0414518843273836E-3</v>
          </cell>
        </row>
        <row r="12">
          <cell r="Z12">
            <v>0.89166666666666661</v>
          </cell>
          <cell r="AA12">
            <v>1.3316656236958798E-2</v>
          </cell>
        </row>
        <row r="13">
          <cell r="Z13">
            <v>0.92799999999999994</v>
          </cell>
          <cell r="AA13">
            <v>8.7177978870812915E-3</v>
          </cell>
        </row>
        <row r="14">
          <cell r="Z14">
            <v>0.94200000000000006</v>
          </cell>
          <cell r="AA14">
            <v>1.0440306508910495E-2</v>
          </cell>
        </row>
        <row r="15">
          <cell r="Z15">
            <v>0.96133333333333326</v>
          </cell>
          <cell r="AA15">
            <v>1.1372481406154664E-2</v>
          </cell>
        </row>
        <row r="16">
          <cell r="Z16">
            <v>0.97566666666666668</v>
          </cell>
          <cell r="AA16">
            <v>1.5143755588800743E-2</v>
          </cell>
        </row>
        <row r="17">
          <cell r="Z17">
            <v>1.014</v>
          </cell>
          <cell r="AA17">
            <v>6.0827625302981893E-3</v>
          </cell>
        </row>
        <row r="18">
          <cell r="Z18">
            <v>1.038</v>
          </cell>
          <cell r="AA18">
            <v>5.0000000000000044E-3</v>
          </cell>
        </row>
        <row r="19">
          <cell r="Z19">
            <v>1.0669999999999999</v>
          </cell>
          <cell r="AA19">
            <v>2.6457513110645509E-3</v>
          </cell>
        </row>
        <row r="20">
          <cell r="Z20">
            <v>1.0740000000000001</v>
          </cell>
          <cell r="AA20">
            <v>8.6602540378444576E-3</v>
          </cell>
        </row>
        <row r="21">
          <cell r="Z21">
            <v>1.0953333333333333</v>
          </cell>
          <cell r="AA21">
            <v>1.2342339054382407E-2</v>
          </cell>
        </row>
        <row r="22">
          <cell r="Z22">
            <v>1.1266666666666667</v>
          </cell>
          <cell r="AA22">
            <v>4.7258156262525502E-3</v>
          </cell>
        </row>
        <row r="23">
          <cell r="Z23">
            <v>1.1043333333333332</v>
          </cell>
          <cell r="AA23">
            <v>3.0550504633038958E-3</v>
          </cell>
        </row>
        <row r="43">
          <cell r="A43">
            <v>0</v>
          </cell>
          <cell r="E43">
            <v>0.76333333333333331</v>
          </cell>
          <cell r="F43">
            <v>2.3094010767585054E-3</v>
          </cell>
          <cell r="L43">
            <v>0.76500000000000001</v>
          </cell>
          <cell r="M43">
            <v>3.0000000000000027E-3</v>
          </cell>
          <cell r="S43">
            <v>0.72099999999999997</v>
          </cell>
          <cell r="T43">
            <v>8.640987597877155E-3</v>
          </cell>
          <cell r="Z43">
            <v>0.72199999999999998</v>
          </cell>
          <cell r="AA43">
            <v>8.8881944173155956E-3</v>
          </cell>
        </row>
        <row r="44">
          <cell r="A44">
            <v>5</v>
          </cell>
          <cell r="E44">
            <v>0.7573333333333333</v>
          </cell>
          <cell r="F44">
            <v>2.0816659994661343E-3</v>
          </cell>
          <cell r="L44">
            <v>0.7543333333333333</v>
          </cell>
          <cell r="M44">
            <v>3.2145502536643214E-3</v>
          </cell>
          <cell r="S44">
            <v>0.73466666666666658</v>
          </cell>
          <cell r="T44">
            <v>3.3993463423951931E-3</v>
          </cell>
          <cell r="Z44">
            <v>0.73999999999999988</v>
          </cell>
          <cell r="AA44">
            <v>1.216552506059645E-2</v>
          </cell>
        </row>
        <row r="45">
          <cell r="A45">
            <v>10</v>
          </cell>
          <cell r="E45">
            <v>0.72166666666666668</v>
          </cell>
          <cell r="F45">
            <v>5.8594652770823201E-3</v>
          </cell>
          <cell r="L45">
            <v>0.66533333333333333</v>
          </cell>
          <cell r="M45">
            <v>7.1598417114719329E-2</v>
          </cell>
          <cell r="S45">
            <v>0.7406666666666667</v>
          </cell>
          <cell r="T45">
            <v>4.9888765156985929E-3</v>
          </cell>
          <cell r="Z45">
            <v>0.74400000000000011</v>
          </cell>
          <cell r="AA45">
            <v>1.7435595774162711E-2</v>
          </cell>
        </row>
        <row r="46">
          <cell r="A46">
            <v>15</v>
          </cell>
          <cell r="E46">
            <v>0.66933333333333334</v>
          </cell>
          <cell r="F46">
            <v>1.4294521094927723E-2</v>
          </cell>
          <cell r="L46">
            <v>0.46033333333333332</v>
          </cell>
          <cell r="M46">
            <v>4.9943301185778007E-2</v>
          </cell>
          <cell r="S46">
            <v>0.75300000000000011</v>
          </cell>
          <cell r="T46">
            <v>7.7888809636986224E-3</v>
          </cell>
          <cell r="Z46">
            <v>0.76166666666666671</v>
          </cell>
          <cell r="AA46">
            <v>1.9731531449265007E-2</v>
          </cell>
        </row>
        <row r="47">
          <cell r="A47">
            <v>20</v>
          </cell>
          <cell r="E47">
            <v>0.63166666666666671</v>
          </cell>
          <cell r="F47">
            <v>3.5809682117177971E-2</v>
          </cell>
          <cell r="L47">
            <v>0.36299999999999999</v>
          </cell>
          <cell r="M47">
            <v>6.0630025564896349E-2</v>
          </cell>
          <cell r="S47">
            <v>0.76900000000000002</v>
          </cell>
          <cell r="T47">
            <v>9.2736184954957113E-3</v>
          </cell>
          <cell r="Z47">
            <v>0.78100000000000003</v>
          </cell>
          <cell r="AA47">
            <v>2.5159491250818272E-2</v>
          </cell>
        </row>
        <row r="48">
          <cell r="A48">
            <v>25</v>
          </cell>
          <cell r="E48">
            <v>0.60399999999999998</v>
          </cell>
          <cell r="F48">
            <v>4.2000000000000037E-2</v>
          </cell>
          <cell r="L48">
            <v>0.3173333333333333</v>
          </cell>
          <cell r="M48">
            <v>4.4747439405326377E-2</v>
          </cell>
          <cell r="S48">
            <v>0.78166666666666673</v>
          </cell>
          <cell r="T48">
            <v>7.5865377844940348E-3</v>
          </cell>
          <cell r="Z48">
            <v>0.80166666666666664</v>
          </cell>
          <cell r="AA48">
            <v>2.6576932353703488E-2</v>
          </cell>
        </row>
        <row r="49">
          <cell r="A49">
            <v>30</v>
          </cell>
          <cell r="E49">
            <v>0.58733333333333337</v>
          </cell>
          <cell r="F49">
            <v>3.2715949219506608E-2</v>
          </cell>
          <cell r="L49">
            <v>0.26066666666666666</v>
          </cell>
          <cell r="M49">
            <v>2.6274195198584729E-2</v>
          </cell>
          <cell r="S49">
            <v>0.79366666666666674</v>
          </cell>
          <cell r="T49">
            <v>2.8674417556808782E-3</v>
          </cell>
          <cell r="Z49">
            <v>0.82866666666666655</v>
          </cell>
          <cell r="AA49">
            <v>2.9194748386196637E-2</v>
          </cell>
        </row>
        <row r="50">
          <cell r="A50">
            <v>35</v>
          </cell>
          <cell r="E50">
            <v>0.57733333333333337</v>
          </cell>
          <cell r="F50">
            <v>2.9194748386196637E-2</v>
          </cell>
          <cell r="L50">
            <v>0.25066666666666665</v>
          </cell>
          <cell r="M50">
            <v>2.8005951748393279E-2</v>
          </cell>
          <cell r="S50">
            <v>0.83399999999999996</v>
          </cell>
          <cell r="T50">
            <v>2.698147512646408E-2</v>
          </cell>
          <cell r="Z50">
            <v>0.85399999999999998</v>
          </cell>
          <cell r="AA50">
            <v>3.6496575181789288E-2</v>
          </cell>
        </row>
        <row r="51">
          <cell r="A51">
            <v>40</v>
          </cell>
          <cell r="E51">
            <v>0.56266666666666676</v>
          </cell>
          <cell r="F51">
            <v>2.9771350881902067E-2</v>
          </cell>
          <cell r="L51">
            <v>0.23499999999999999</v>
          </cell>
          <cell r="M51">
            <v>2.0880613017821101E-2</v>
          </cell>
          <cell r="S51">
            <v>0.85</v>
          </cell>
          <cell r="T51">
            <v>2.2105806175452356E-2</v>
          </cell>
          <cell r="Z51">
            <v>0.87566666666666659</v>
          </cell>
          <cell r="AA51">
            <v>3.2807519463277549E-2</v>
          </cell>
        </row>
        <row r="52">
          <cell r="A52">
            <v>45</v>
          </cell>
          <cell r="E52">
            <v>0.55366666666666664</v>
          </cell>
          <cell r="F52">
            <v>2.3692474191889107E-2</v>
          </cell>
          <cell r="L52">
            <v>0.2263333333333333</v>
          </cell>
          <cell r="M52">
            <v>1.9087517736293878E-2</v>
          </cell>
          <cell r="S52">
            <v>0.8716666666666667</v>
          </cell>
          <cell r="T52">
            <v>2.4997777679003588E-2</v>
          </cell>
          <cell r="Z52">
            <v>0.8933333333333332</v>
          </cell>
          <cell r="AA52">
            <v>3.5809682117177964E-2</v>
          </cell>
        </row>
        <row r="53">
          <cell r="A53">
            <v>50</v>
          </cell>
          <cell r="E53">
            <v>0.54166666666666663</v>
          </cell>
          <cell r="F53">
            <v>2.5482019804821818E-2</v>
          </cell>
          <cell r="L53">
            <v>0.21066666666666667</v>
          </cell>
          <cell r="M53">
            <v>2.4583192089989714E-2</v>
          </cell>
          <cell r="S53">
            <v>0.89133333333333331</v>
          </cell>
          <cell r="T53">
            <v>2.5940101944458314E-2</v>
          </cell>
          <cell r="Z53">
            <v>0.91466666666666674</v>
          </cell>
          <cell r="AA53">
            <v>3.1770006819850309E-2</v>
          </cell>
        </row>
        <row r="54">
          <cell r="A54">
            <v>55</v>
          </cell>
          <cell r="E54">
            <v>0.52900000000000003</v>
          </cell>
          <cell r="F54">
            <v>2.7784887978899636E-2</v>
          </cell>
          <cell r="L54">
            <v>0.19899999999999998</v>
          </cell>
          <cell r="M54">
            <v>2.2538855339169293E-2</v>
          </cell>
          <cell r="S54">
            <v>0.90866666666666662</v>
          </cell>
          <cell r="T54">
            <v>1.7931970208417036E-2</v>
          </cell>
          <cell r="Z54">
            <v>0.93533333333333335</v>
          </cell>
          <cell r="AA54">
            <v>3.5809682117177909E-2</v>
          </cell>
        </row>
        <row r="55">
          <cell r="A55">
            <v>60</v>
          </cell>
          <cell r="E55">
            <v>0.52933333333333332</v>
          </cell>
          <cell r="F55">
            <v>2.3288051299611444E-2</v>
          </cell>
          <cell r="L55">
            <v>0.18866666666666668</v>
          </cell>
          <cell r="M55">
            <v>9.8149545762236459E-3</v>
          </cell>
          <cell r="S55">
            <v>0.93800000000000006</v>
          </cell>
          <cell r="T55">
            <v>4.8989794855663149E-3</v>
          </cell>
          <cell r="Z55">
            <v>0.95800000000000007</v>
          </cell>
          <cell r="AA55">
            <v>4.8538644398046372E-2</v>
          </cell>
        </row>
        <row r="56">
          <cell r="A56">
            <v>65</v>
          </cell>
          <cell r="E56">
            <v>0.51</v>
          </cell>
          <cell r="F56">
            <v>3.407345007480167E-2</v>
          </cell>
          <cell r="L56">
            <v>0.18600000000000003</v>
          </cell>
          <cell r="M56">
            <v>1.0440306508910559E-2</v>
          </cell>
          <cell r="S56">
            <v>0.92899999999999994</v>
          </cell>
          <cell r="T56">
            <v>1.7048949136725861E-2</v>
          </cell>
          <cell r="Z56">
            <v>0.97233333333333338</v>
          </cell>
          <cell r="AA56">
            <v>4.277070648625448E-2</v>
          </cell>
        </row>
        <row r="57">
          <cell r="A57">
            <v>70</v>
          </cell>
          <cell r="E57">
            <v>0.49899999999999994</v>
          </cell>
          <cell r="F57">
            <v>2.7784887978899633E-2</v>
          </cell>
          <cell r="L57">
            <v>0.17633333333333334</v>
          </cell>
          <cell r="M57">
            <v>1.0066445913694329E-2</v>
          </cell>
          <cell r="S57">
            <v>0.94466666666666665</v>
          </cell>
          <cell r="T57">
            <v>1.2970050972229105E-2</v>
          </cell>
          <cell r="Z57">
            <v>0.98966666666666658</v>
          </cell>
          <cell r="AA57">
            <v>4.2158431343366311E-2</v>
          </cell>
        </row>
        <row r="58">
          <cell r="A58">
            <v>75</v>
          </cell>
          <cell r="E58">
            <v>0.49300000000000005</v>
          </cell>
          <cell r="F58">
            <v>3.0315012782448265E-2</v>
          </cell>
          <cell r="L58">
            <v>0.16433333333333333</v>
          </cell>
          <cell r="M58">
            <v>1.7925772879665004E-2</v>
          </cell>
          <cell r="S58">
            <v>0.96566666666666678</v>
          </cell>
          <cell r="T58">
            <v>1.2283683848458864E-2</v>
          </cell>
          <cell r="Z58">
            <v>1.0149999999999999</v>
          </cell>
          <cell r="AA58">
            <v>4.504442251822087E-2</v>
          </cell>
        </row>
        <row r="59">
          <cell r="A59">
            <v>80</v>
          </cell>
          <cell r="E59">
            <v>0.48166666666666663</v>
          </cell>
          <cell r="F59">
            <v>1.7616280348965098E-2</v>
          </cell>
          <cell r="L59">
            <v>0.161</v>
          </cell>
          <cell r="M59">
            <v>1.9078784028338912E-2</v>
          </cell>
          <cell r="S59">
            <v>0.98433333333333328</v>
          </cell>
          <cell r="T59">
            <v>1.0402991022884833E-2</v>
          </cell>
          <cell r="Z59">
            <v>1.0323333333333335</v>
          </cell>
          <cell r="AA59">
            <v>4.1040630274562506E-2</v>
          </cell>
        </row>
        <row r="60">
          <cell r="A60">
            <v>85</v>
          </cell>
          <cell r="E60">
            <v>0.46666666666666673</v>
          </cell>
          <cell r="F60">
            <v>2.1962088546705498E-2</v>
          </cell>
          <cell r="L60">
            <v>0.15866666666666665</v>
          </cell>
          <cell r="M60">
            <v>1.934769581457527E-2</v>
          </cell>
          <cell r="S60">
            <v>1.0296666666666667</v>
          </cell>
          <cell r="T60">
            <v>5.2575871102837915E-2</v>
          </cell>
          <cell r="Z60">
            <v>1.0649999999999999</v>
          </cell>
          <cell r="AA60">
            <v>4.1569219381653089E-2</v>
          </cell>
        </row>
        <row r="61">
          <cell r="A61">
            <v>90</v>
          </cell>
          <cell r="E61">
            <v>0.45066666666666672</v>
          </cell>
          <cell r="F61">
            <v>2.8041635710730803E-2</v>
          </cell>
          <cell r="L61">
            <v>0.15666666666666665</v>
          </cell>
          <cell r="M61">
            <v>1.8502252115170557E-2</v>
          </cell>
          <cell r="S61">
            <v>1.0376666666666667</v>
          </cell>
          <cell r="T61">
            <v>4.8334482744953715E-2</v>
          </cell>
          <cell r="Z61">
            <v>1.0826666666666667</v>
          </cell>
          <cell r="AA61">
            <v>3.7819747927945506E-2</v>
          </cell>
        </row>
        <row r="62">
          <cell r="A62">
            <v>95</v>
          </cell>
          <cell r="E62">
            <v>0.4403333333333333</v>
          </cell>
          <cell r="F62">
            <v>1.9655363983740775E-2</v>
          </cell>
          <cell r="L62">
            <v>0.153</v>
          </cell>
          <cell r="M62">
            <v>1.8193405398660253E-2</v>
          </cell>
          <cell r="S62">
            <v>1.0393333333333334</v>
          </cell>
          <cell r="T62">
            <v>4.8582118338152271E-2</v>
          </cell>
          <cell r="Z62">
            <v>1.0999999999999999</v>
          </cell>
          <cell r="AA62">
            <v>4.1581245772583555E-2</v>
          </cell>
        </row>
        <row r="63">
          <cell r="A63">
            <v>100</v>
          </cell>
          <cell r="E63">
            <v>0.434</v>
          </cell>
          <cell r="F63">
            <v>1.2288205727444518E-2</v>
          </cell>
          <cell r="L63">
            <v>0.13766666666666669</v>
          </cell>
          <cell r="M63">
            <v>2.8867513459481259E-2</v>
          </cell>
          <cell r="S63">
            <v>1.0453333333333334</v>
          </cell>
          <cell r="T63">
            <v>4.5733527696380033E-2</v>
          </cell>
          <cell r="Z63">
            <v>1.0943333333333334</v>
          </cell>
          <cell r="AA63">
            <v>2.0231987873991376E-2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834CC-7007-4DFC-AD46-C8247F7220A2}">
  <dimension ref="A1:T47"/>
  <sheetViews>
    <sheetView tabSelected="1" topLeftCell="A26" workbookViewId="0">
      <selection activeCell="O32" sqref="O32"/>
    </sheetView>
  </sheetViews>
  <sheetFormatPr defaultRowHeight="14.4" x14ac:dyDescent="0.3"/>
  <cols>
    <col min="1" max="1" width="10.44140625" customWidth="1"/>
    <col min="2" max="2" width="12.88671875" customWidth="1"/>
    <col min="3" max="3" width="12.33203125" customWidth="1"/>
    <col min="4" max="4" width="13.33203125" customWidth="1"/>
    <col min="5" max="5" width="11.109375" customWidth="1"/>
    <col min="6" max="6" width="11.5546875" customWidth="1"/>
    <col min="8" max="8" width="11.109375" customWidth="1"/>
    <col min="9" max="9" width="13.109375" customWidth="1"/>
    <col min="10" max="10" width="13.44140625" customWidth="1"/>
    <col min="11" max="11" width="14.6640625" customWidth="1"/>
    <col min="12" max="12" width="12.44140625" customWidth="1"/>
    <col min="13" max="13" width="11.6640625" customWidth="1"/>
    <col min="16" max="16" width="12" customWidth="1"/>
    <col min="17" max="17" width="12.33203125" customWidth="1"/>
    <col min="18" max="18" width="13.44140625" customWidth="1"/>
    <col min="19" max="19" width="10.44140625" customWidth="1"/>
  </cols>
  <sheetData>
    <row r="1" spans="1:20" x14ac:dyDescent="0.3">
      <c r="A1" s="3" t="s">
        <v>27</v>
      </c>
      <c r="B1" s="3"/>
      <c r="C1" s="3"/>
      <c r="D1" s="3"/>
      <c r="E1" s="3"/>
      <c r="F1" s="3"/>
      <c r="H1" s="3" t="s">
        <v>31</v>
      </c>
      <c r="I1" s="3"/>
      <c r="J1" s="3"/>
      <c r="K1" s="3"/>
      <c r="L1" s="3"/>
      <c r="M1" s="3"/>
      <c r="O1" s="3" t="s">
        <v>37</v>
      </c>
      <c r="P1" s="3"/>
      <c r="Q1" s="3"/>
      <c r="R1" s="3"/>
      <c r="S1" s="3"/>
      <c r="T1" s="3"/>
    </row>
    <row r="2" spans="1:20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H2" s="1" t="s">
        <v>0</v>
      </c>
      <c r="I2" s="1" t="s">
        <v>28</v>
      </c>
      <c r="J2" s="1" t="s">
        <v>29</v>
      </c>
      <c r="K2" s="1" t="s">
        <v>30</v>
      </c>
      <c r="L2" s="1" t="s">
        <v>4</v>
      </c>
      <c r="M2" s="1" t="s">
        <v>5</v>
      </c>
      <c r="O2" s="1" t="s">
        <v>0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</row>
    <row r="3" spans="1:20" x14ac:dyDescent="0.3">
      <c r="A3" s="2" t="s">
        <v>6</v>
      </c>
      <c r="B3" s="1">
        <v>0.76200000000000001</v>
      </c>
      <c r="C3" s="1">
        <v>0.749</v>
      </c>
      <c r="D3" s="1">
        <v>0.745</v>
      </c>
      <c r="E3" s="2">
        <f>AVERAGE(B3:D3)</f>
        <v>0.75200000000000011</v>
      </c>
      <c r="F3" s="2">
        <f>STDEV(B3:D3)</f>
        <v>8.8881944173155956E-3</v>
      </c>
      <c r="H3" s="2" t="s">
        <v>6</v>
      </c>
      <c r="I3" s="1">
        <v>0.71199999999999997</v>
      </c>
      <c r="J3" s="1">
        <v>0.72899999999999998</v>
      </c>
      <c r="K3" s="1">
        <v>0.72499999999999998</v>
      </c>
      <c r="L3" s="2">
        <f>AVERAGE(I3:K3)</f>
        <v>0.72199999999999998</v>
      </c>
      <c r="M3" s="2">
        <f>STDEV(I3:K3)</f>
        <v>8.8881944173155956E-3</v>
      </c>
      <c r="O3" s="2" t="s">
        <v>6</v>
      </c>
      <c r="P3" s="1">
        <v>0.70899999999999996</v>
      </c>
      <c r="Q3" s="1">
        <v>0.72899999999999998</v>
      </c>
      <c r="R3" s="1">
        <v>0.72499999999999998</v>
      </c>
      <c r="S3" s="1">
        <f t="shared" ref="S3:S23" si="0">AVERAGE(P3:R3)</f>
        <v>0.72099999999999997</v>
      </c>
      <c r="T3" s="1">
        <f t="shared" ref="T3:T23" si="1">STDEVP(P3:R3)</f>
        <v>8.640987597877155E-3</v>
      </c>
    </row>
    <row r="4" spans="1:20" x14ac:dyDescent="0.3">
      <c r="A4" s="2" t="s">
        <v>7</v>
      </c>
      <c r="B4" s="1">
        <v>0.78600000000000003</v>
      </c>
      <c r="C4" s="1">
        <v>0.75800000000000001</v>
      </c>
      <c r="D4" s="1">
        <v>0.75600000000000001</v>
      </c>
      <c r="E4" s="2">
        <f t="shared" ref="E4:E22" si="2">AVERAGE(B4:D4)</f>
        <v>0.76666666666666661</v>
      </c>
      <c r="F4" s="2">
        <f t="shared" ref="F4:F23" si="3">STDEV(B4:D4)</f>
        <v>1.6772994167212181E-2</v>
      </c>
      <c r="H4" s="2" t="s">
        <v>7</v>
      </c>
      <c r="I4" s="1">
        <v>0.72599999999999998</v>
      </c>
      <c r="J4" s="1">
        <v>0.748</v>
      </c>
      <c r="K4" s="1">
        <v>0.746</v>
      </c>
      <c r="L4" s="2">
        <f t="shared" ref="L4:L22" si="4">AVERAGE(I4:K4)</f>
        <v>0.73999999999999988</v>
      </c>
      <c r="M4" s="2">
        <f t="shared" ref="M4:M23" si="5">STDEV(I4:K4)</f>
        <v>1.216552506059645E-2</v>
      </c>
      <c r="O4" s="2" t="s">
        <v>7</v>
      </c>
      <c r="P4" s="1">
        <v>0.73</v>
      </c>
      <c r="Q4" s="1">
        <v>0.73799999999999999</v>
      </c>
      <c r="R4" s="1">
        <v>0.73599999999999999</v>
      </c>
      <c r="S4" s="1">
        <f t="shared" si="0"/>
        <v>0.73466666666666658</v>
      </c>
      <c r="T4" s="1">
        <f t="shared" si="1"/>
        <v>3.3993463423951931E-3</v>
      </c>
    </row>
    <row r="5" spans="1:20" x14ac:dyDescent="0.3">
      <c r="A5" s="2" t="s">
        <v>8</v>
      </c>
      <c r="B5" s="1">
        <v>0.79400000000000004</v>
      </c>
      <c r="C5" s="1">
        <v>0.76200000000000001</v>
      </c>
      <c r="D5" s="1">
        <v>0.76600000000000001</v>
      </c>
      <c r="E5" s="2">
        <f t="shared" si="2"/>
        <v>0.77400000000000002</v>
      </c>
      <c r="F5" s="2">
        <f t="shared" si="3"/>
        <v>1.7435595774162711E-2</v>
      </c>
      <c r="H5" s="2" t="s">
        <v>8</v>
      </c>
      <c r="I5" s="1">
        <v>0.72399999999999998</v>
      </c>
      <c r="J5" s="1">
        <v>0.752</v>
      </c>
      <c r="K5" s="1">
        <v>0.75600000000000001</v>
      </c>
      <c r="L5" s="2">
        <f t="shared" si="4"/>
        <v>0.74400000000000011</v>
      </c>
      <c r="M5" s="2">
        <f t="shared" si="5"/>
        <v>1.7435595774162711E-2</v>
      </c>
      <c r="O5" s="2" t="s">
        <v>8</v>
      </c>
      <c r="P5" s="1">
        <v>0.73399999999999999</v>
      </c>
      <c r="Q5" s="1">
        <v>0.74199999999999999</v>
      </c>
      <c r="R5" s="1">
        <v>0.746</v>
      </c>
      <c r="S5" s="1">
        <f t="shared" si="0"/>
        <v>0.7406666666666667</v>
      </c>
      <c r="T5" s="1">
        <f t="shared" si="1"/>
        <v>4.9888765156985929E-3</v>
      </c>
    </row>
    <row r="6" spans="1:20" x14ac:dyDescent="0.3">
      <c r="A6" s="2" t="s">
        <v>9</v>
      </c>
      <c r="B6" s="1">
        <v>0.80900000000000005</v>
      </c>
      <c r="C6" s="1">
        <v>0.83099999999999996</v>
      </c>
      <c r="D6" s="1">
        <v>0.83499999999999996</v>
      </c>
      <c r="E6" s="2">
        <f t="shared" si="2"/>
        <v>0.82500000000000007</v>
      </c>
      <c r="F6" s="2">
        <f t="shared" si="3"/>
        <v>1.399999999999995E-2</v>
      </c>
      <c r="H6" s="2" t="s">
        <v>9</v>
      </c>
      <c r="I6" s="1">
        <v>0.73899999999999999</v>
      </c>
      <c r="J6" s="1">
        <v>0.77100000000000002</v>
      </c>
      <c r="K6" s="1">
        <v>0.77500000000000002</v>
      </c>
      <c r="L6" s="2">
        <f t="shared" si="4"/>
        <v>0.76166666666666671</v>
      </c>
      <c r="M6" s="2">
        <f t="shared" si="5"/>
        <v>1.9731531449265007E-2</v>
      </c>
      <c r="O6" s="2" t="s">
        <v>9</v>
      </c>
      <c r="P6" s="1">
        <v>0.74399999999999999</v>
      </c>
      <c r="Q6" s="1">
        <v>0.76300000000000001</v>
      </c>
      <c r="R6" s="1">
        <v>0.752</v>
      </c>
      <c r="S6" s="1">
        <f t="shared" si="0"/>
        <v>0.75300000000000011</v>
      </c>
      <c r="T6" s="1">
        <f t="shared" si="1"/>
        <v>7.7888809636986224E-3</v>
      </c>
    </row>
    <row r="7" spans="1:20" x14ac:dyDescent="0.3">
      <c r="A7" s="2" t="s">
        <v>10</v>
      </c>
      <c r="B7" s="1">
        <v>0.82899999999999996</v>
      </c>
      <c r="C7" s="1">
        <v>0.84699999999999998</v>
      </c>
      <c r="D7" s="1">
        <v>0.84399999999999997</v>
      </c>
      <c r="E7" s="2">
        <f t="shared" si="2"/>
        <v>0.84</v>
      </c>
      <c r="F7" s="2">
        <f t="shared" si="3"/>
        <v>9.6436507609929632E-3</v>
      </c>
      <c r="H7" s="2" t="s">
        <v>10</v>
      </c>
      <c r="I7" s="1">
        <v>0.752</v>
      </c>
      <c r="J7" s="1">
        <v>0.79700000000000004</v>
      </c>
      <c r="K7" s="1">
        <v>0.79400000000000004</v>
      </c>
      <c r="L7" s="2">
        <f t="shared" si="4"/>
        <v>0.78100000000000003</v>
      </c>
      <c r="M7" s="2">
        <f t="shared" si="5"/>
        <v>2.5159491250818272E-2</v>
      </c>
      <c r="O7" s="2" t="s">
        <v>10</v>
      </c>
      <c r="P7" s="1">
        <v>0.75600000000000001</v>
      </c>
      <c r="Q7" s="1">
        <v>0.77700000000000002</v>
      </c>
      <c r="R7" s="1">
        <v>0.77400000000000002</v>
      </c>
      <c r="S7" s="1">
        <f t="shared" si="0"/>
        <v>0.76900000000000002</v>
      </c>
      <c r="T7" s="1">
        <f t="shared" si="1"/>
        <v>9.2736184954957113E-3</v>
      </c>
    </row>
    <row r="8" spans="1:20" x14ac:dyDescent="0.3">
      <c r="A8" s="2" t="s">
        <v>11</v>
      </c>
      <c r="B8" s="1">
        <v>0.84099999999999997</v>
      </c>
      <c r="C8" s="1">
        <v>0.85799999999999998</v>
      </c>
      <c r="D8" s="1">
        <v>0.85599999999999998</v>
      </c>
      <c r="E8" s="2">
        <f t="shared" si="2"/>
        <v>0.85166666666666657</v>
      </c>
      <c r="F8" s="2">
        <f t="shared" si="3"/>
        <v>9.2915732431775779E-3</v>
      </c>
      <c r="H8" s="2" t="s">
        <v>11</v>
      </c>
      <c r="I8" s="1">
        <v>0.77100000000000002</v>
      </c>
      <c r="J8" s="1">
        <v>0.81799999999999995</v>
      </c>
      <c r="K8" s="1">
        <v>0.81599999999999995</v>
      </c>
      <c r="L8" s="2">
        <f t="shared" si="4"/>
        <v>0.80166666666666664</v>
      </c>
      <c r="M8" s="2">
        <f t="shared" si="5"/>
        <v>2.6576932353703488E-2</v>
      </c>
      <c r="O8" s="2" t="s">
        <v>11</v>
      </c>
      <c r="P8" s="1">
        <v>0.77100000000000002</v>
      </c>
      <c r="Q8" s="1">
        <v>0.78800000000000003</v>
      </c>
      <c r="R8" s="1">
        <v>0.78600000000000003</v>
      </c>
      <c r="S8" s="1">
        <f t="shared" si="0"/>
        <v>0.78166666666666673</v>
      </c>
      <c r="T8" s="1">
        <f t="shared" si="1"/>
        <v>7.5865377844940348E-3</v>
      </c>
    </row>
    <row r="9" spans="1:20" x14ac:dyDescent="0.3">
      <c r="A9" s="2" t="s">
        <v>12</v>
      </c>
      <c r="B9" s="1">
        <v>0.86099999999999999</v>
      </c>
      <c r="C9" s="1">
        <v>0.86399999999999999</v>
      </c>
      <c r="D9" s="1">
        <v>0.86699999999999999</v>
      </c>
      <c r="E9" s="2">
        <f t="shared" si="2"/>
        <v>0.86399999999999999</v>
      </c>
      <c r="F9" s="2">
        <f t="shared" si="3"/>
        <v>3.0000000000000027E-3</v>
      </c>
      <c r="H9" s="2" t="s">
        <v>12</v>
      </c>
      <c r="I9" s="1">
        <v>0.79500000000000004</v>
      </c>
      <c r="J9" s="1">
        <v>0.84399999999999997</v>
      </c>
      <c r="K9" s="1">
        <v>0.84699999999999998</v>
      </c>
      <c r="L9" s="2">
        <f t="shared" si="4"/>
        <v>0.82866666666666655</v>
      </c>
      <c r="M9" s="2">
        <f t="shared" si="5"/>
        <v>2.9194748386196637E-2</v>
      </c>
      <c r="O9" s="2" t="s">
        <v>12</v>
      </c>
      <c r="P9" s="1">
        <v>0.79</v>
      </c>
      <c r="Q9" s="1">
        <v>0.79400000000000004</v>
      </c>
      <c r="R9" s="1">
        <v>0.79700000000000004</v>
      </c>
      <c r="S9" s="1">
        <f t="shared" si="0"/>
        <v>0.79366666666666674</v>
      </c>
      <c r="T9" s="1">
        <f t="shared" si="1"/>
        <v>2.8674417556808782E-3</v>
      </c>
    </row>
    <row r="10" spans="1:20" x14ac:dyDescent="0.3">
      <c r="A10" s="2" t="s">
        <v>13</v>
      </c>
      <c r="B10" s="1">
        <v>0.88200000000000001</v>
      </c>
      <c r="C10" s="1">
        <v>0.88800000000000001</v>
      </c>
      <c r="D10" s="1">
        <v>0.89200000000000002</v>
      </c>
      <c r="E10" s="2">
        <f t="shared" si="2"/>
        <v>0.88733333333333331</v>
      </c>
      <c r="F10" s="2">
        <f t="shared" si="3"/>
        <v>5.0332229568471705E-3</v>
      </c>
      <c r="H10" s="2" t="s">
        <v>13</v>
      </c>
      <c r="I10" s="1">
        <v>0.81200000000000006</v>
      </c>
      <c r="J10" s="1">
        <v>0.878</v>
      </c>
      <c r="K10" s="1">
        <v>0.872</v>
      </c>
      <c r="L10" s="2">
        <f t="shared" si="4"/>
        <v>0.85399999999999998</v>
      </c>
      <c r="M10" s="2">
        <f t="shared" si="5"/>
        <v>3.6496575181789288E-2</v>
      </c>
      <c r="O10" s="2" t="s">
        <v>13</v>
      </c>
      <c r="P10" s="1">
        <v>0.872</v>
      </c>
      <c r="Q10" s="1">
        <v>0.81799999999999995</v>
      </c>
      <c r="R10" s="1">
        <v>0.81200000000000006</v>
      </c>
      <c r="S10" s="1">
        <f t="shared" si="0"/>
        <v>0.83399999999999996</v>
      </c>
      <c r="T10" s="1">
        <f t="shared" si="1"/>
        <v>2.698147512646408E-2</v>
      </c>
    </row>
    <row r="11" spans="1:20" x14ac:dyDescent="0.3">
      <c r="A11" s="2" t="s">
        <v>14</v>
      </c>
      <c r="B11" s="1">
        <v>0.89100000000000001</v>
      </c>
      <c r="C11" s="1">
        <v>0.89800000000000002</v>
      </c>
      <c r="D11" s="1">
        <v>0.89100000000000001</v>
      </c>
      <c r="E11" s="2">
        <f t="shared" si="2"/>
        <v>0.89333333333333342</v>
      </c>
      <c r="F11" s="2">
        <f t="shared" si="3"/>
        <v>4.0414518843273836E-3</v>
      </c>
      <c r="H11" s="2" t="s">
        <v>14</v>
      </c>
      <c r="I11" s="1">
        <v>0.83799999999999997</v>
      </c>
      <c r="J11" s="1">
        <v>0.89800000000000002</v>
      </c>
      <c r="K11" s="1">
        <v>0.89100000000000001</v>
      </c>
      <c r="L11" s="2">
        <f t="shared" si="4"/>
        <v>0.87566666666666659</v>
      </c>
      <c r="M11" s="2">
        <f t="shared" si="5"/>
        <v>3.2807519463277549E-2</v>
      </c>
      <c r="O11" s="2" t="s">
        <v>14</v>
      </c>
      <c r="P11" s="1">
        <v>0.88100000000000001</v>
      </c>
      <c r="Q11" s="1">
        <v>0.83799999999999997</v>
      </c>
      <c r="R11" s="1">
        <v>0.83099999999999996</v>
      </c>
      <c r="S11" s="1">
        <f t="shared" si="0"/>
        <v>0.85</v>
      </c>
      <c r="T11" s="1">
        <f t="shared" si="1"/>
        <v>2.2105806175452356E-2</v>
      </c>
    </row>
    <row r="12" spans="1:20" x14ac:dyDescent="0.3">
      <c r="A12" s="2" t="s">
        <v>15</v>
      </c>
      <c r="B12" s="1">
        <v>0.90700000000000003</v>
      </c>
      <c r="C12" s="1">
        <v>0.88500000000000001</v>
      </c>
      <c r="D12" s="1">
        <v>0.88300000000000001</v>
      </c>
      <c r="E12" s="2">
        <f t="shared" si="2"/>
        <v>0.89166666666666661</v>
      </c>
      <c r="F12" s="2">
        <f t="shared" si="3"/>
        <v>1.3316656236958798E-2</v>
      </c>
      <c r="H12" s="2" t="s">
        <v>15</v>
      </c>
      <c r="I12" s="1">
        <v>0.85199999999999998</v>
      </c>
      <c r="J12" s="1">
        <v>0.91500000000000004</v>
      </c>
      <c r="K12" s="1">
        <v>0.91300000000000003</v>
      </c>
      <c r="L12" s="2">
        <f t="shared" si="4"/>
        <v>0.8933333333333332</v>
      </c>
      <c r="M12" s="2">
        <f t="shared" si="5"/>
        <v>3.5809682117177964E-2</v>
      </c>
      <c r="O12" s="2" t="s">
        <v>15</v>
      </c>
      <c r="P12" s="1">
        <v>0.90700000000000003</v>
      </c>
      <c r="Q12" s="1">
        <v>0.85499999999999998</v>
      </c>
      <c r="R12" s="1">
        <v>0.85299999999999998</v>
      </c>
      <c r="S12" s="1">
        <f t="shared" si="0"/>
        <v>0.8716666666666667</v>
      </c>
      <c r="T12" s="1">
        <f t="shared" si="1"/>
        <v>2.4997777679003588E-2</v>
      </c>
    </row>
    <row r="13" spans="1:20" x14ac:dyDescent="0.3">
      <c r="A13" s="2" t="s">
        <v>16</v>
      </c>
      <c r="B13" s="1">
        <v>0.93799999999999994</v>
      </c>
      <c r="C13" s="1">
        <v>0.92200000000000004</v>
      </c>
      <c r="D13" s="1">
        <v>0.92400000000000004</v>
      </c>
      <c r="E13" s="2">
        <f t="shared" si="2"/>
        <v>0.92799999999999994</v>
      </c>
      <c r="F13" s="2">
        <f t="shared" si="3"/>
        <v>8.7177978870812915E-3</v>
      </c>
      <c r="H13" s="2" t="s">
        <v>16</v>
      </c>
      <c r="I13" s="1">
        <v>0.878</v>
      </c>
      <c r="J13" s="1">
        <v>0.93200000000000005</v>
      </c>
      <c r="K13" s="1">
        <v>0.93400000000000005</v>
      </c>
      <c r="L13" s="2">
        <f t="shared" si="4"/>
        <v>0.91466666666666674</v>
      </c>
      <c r="M13" s="2">
        <f t="shared" si="5"/>
        <v>3.1770006819850309E-2</v>
      </c>
      <c r="O13" s="2" t="s">
        <v>16</v>
      </c>
      <c r="P13" s="1">
        <v>0.92800000000000005</v>
      </c>
      <c r="Q13" s="1">
        <v>0.872</v>
      </c>
      <c r="R13" s="1">
        <v>0.874</v>
      </c>
      <c r="S13" s="1">
        <f t="shared" si="0"/>
        <v>0.89133333333333331</v>
      </c>
      <c r="T13" s="1">
        <f t="shared" si="1"/>
        <v>2.5940101944458314E-2</v>
      </c>
    </row>
    <row r="14" spans="1:20" x14ac:dyDescent="0.3">
      <c r="A14" s="2" t="s">
        <v>17</v>
      </c>
      <c r="B14" s="1">
        <v>0.95399999999999996</v>
      </c>
      <c r="C14" s="1">
        <v>0.93700000000000006</v>
      </c>
      <c r="D14" s="1">
        <v>0.93500000000000005</v>
      </c>
      <c r="E14" s="2">
        <f t="shared" si="2"/>
        <v>0.94200000000000006</v>
      </c>
      <c r="F14" s="2">
        <f t="shared" si="3"/>
        <v>1.0440306508910495E-2</v>
      </c>
      <c r="H14" s="2" t="s">
        <v>17</v>
      </c>
      <c r="I14" s="1">
        <v>0.89400000000000002</v>
      </c>
      <c r="J14" s="1">
        <v>0.95699999999999996</v>
      </c>
      <c r="K14" s="1">
        <v>0.95499999999999996</v>
      </c>
      <c r="L14" s="2">
        <f t="shared" si="4"/>
        <v>0.93533333333333335</v>
      </c>
      <c r="M14" s="2">
        <f t="shared" si="5"/>
        <v>3.5809682117177909E-2</v>
      </c>
      <c r="O14" s="2" t="s">
        <v>17</v>
      </c>
      <c r="P14" s="1">
        <v>0.93400000000000005</v>
      </c>
      <c r="Q14" s="1">
        <v>0.89700000000000002</v>
      </c>
      <c r="R14" s="1">
        <v>0.89500000000000002</v>
      </c>
      <c r="S14" s="1">
        <f t="shared" si="0"/>
        <v>0.90866666666666662</v>
      </c>
      <c r="T14" s="1">
        <f t="shared" si="1"/>
        <v>1.7931970208417036E-2</v>
      </c>
    </row>
    <row r="15" spans="1:20" x14ac:dyDescent="0.3">
      <c r="A15" s="2" t="s">
        <v>18</v>
      </c>
      <c r="B15" s="1">
        <v>0.97399999999999998</v>
      </c>
      <c r="C15" s="1">
        <v>0.95799999999999996</v>
      </c>
      <c r="D15" s="1">
        <v>0.95199999999999996</v>
      </c>
      <c r="E15" s="2">
        <f t="shared" si="2"/>
        <v>0.96133333333333326</v>
      </c>
      <c r="F15" s="2">
        <f t="shared" si="3"/>
        <v>1.1372481406154664E-2</v>
      </c>
      <c r="H15" s="2" t="s">
        <v>18</v>
      </c>
      <c r="I15" s="1">
        <v>0.90400000000000003</v>
      </c>
      <c r="J15" s="1">
        <v>0.998</v>
      </c>
      <c r="K15" s="1">
        <v>0.97199999999999998</v>
      </c>
      <c r="L15" s="2">
        <f t="shared" si="4"/>
        <v>0.95800000000000007</v>
      </c>
      <c r="M15" s="2">
        <f t="shared" si="5"/>
        <v>4.8538644398046372E-2</v>
      </c>
      <c r="O15" s="2" t="s">
        <v>18</v>
      </c>
      <c r="P15" s="1">
        <v>0.94399999999999995</v>
      </c>
      <c r="Q15" s="1">
        <v>0.93799999999999994</v>
      </c>
      <c r="R15" s="1">
        <v>0.93200000000000005</v>
      </c>
      <c r="S15" s="1">
        <f t="shared" si="0"/>
        <v>0.93800000000000006</v>
      </c>
      <c r="T15" s="1">
        <f t="shared" si="1"/>
        <v>4.8989794855663149E-3</v>
      </c>
    </row>
    <row r="16" spans="1:20" x14ac:dyDescent="0.3">
      <c r="A16" s="2" t="s">
        <v>19</v>
      </c>
      <c r="B16" s="1">
        <v>0.99299999999999999</v>
      </c>
      <c r="C16" s="1">
        <v>0.96899999999999997</v>
      </c>
      <c r="D16" s="1">
        <v>0.96499999999999997</v>
      </c>
      <c r="E16" s="2">
        <f t="shared" si="2"/>
        <v>0.97566666666666668</v>
      </c>
      <c r="F16" s="2">
        <f t="shared" si="3"/>
        <v>1.5143755588800743E-2</v>
      </c>
      <c r="H16" s="2" t="s">
        <v>19</v>
      </c>
      <c r="I16" s="1">
        <v>0.92300000000000004</v>
      </c>
      <c r="J16" s="1">
        <v>0.999</v>
      </c>
      <c r="K16" s="1">
        <v>0.995</v>
      </c>
      <c r="L16" s="2">
        <f t="shared" si="4"/>
        <v>0.97233333333333338</v>
      </c>
      <c r="M16" s="2">
        <f t="shared" si="5"/>
        <v>4.277070648625448E-2</v>
      </c>
      <c r="O16" s="2" t="s">
        <v>19</v>
      </c>
      <c r="P16" s="1">
        <v>0.95299999999999996</v>
      </c>
      <c r="Q16" s="1">
        <v>0.91900000000000004</v>
      </c>
      <c r="R16" s="1">
        <v>0.91500000000000004</v>
      </c>
      <c r="S16" s="1">
        <f t="shared" si="0"/>
        <v>0.92899999999999994</v>
      </c>
      <c r="T16" s="1">
        <f t="shared" si="1"/>
        <v>1.7048949136725861E-2</v>
      </c>
    </row>
    <row r="17" spans="1:20" x14ac:dyDescent="0.3">
      <c r="A17" s="2" t="s">
        <v>20</v>
      </c>
      <c r="B17" s="1">
        <v>1.0209999999999999</v>
      </c>
      <c r="C17" s="1">
        <v>1.0109999999999999</v>
      </c>
      <c r="D17" s="1">
        <v>1.01</v>
      </c>
      <c r="E17" s="2">
        <f t="shared" si="2"/>
        <v>1.014</v>
      </c>
      <c r="F17" s="2">
        <f t="shared" si="3"/>
        <v>6.0827625302981893E-3</v>
      </c>
      <c r="H17" s="2" t="s">
        <v>20</v>
      </c>
      <c r="I17" s="1">
        <v>0.94099999999999995</v>
      </c>
      <c r="J17" s="1">
        <v>1.0149999999999999</v>
      </c>
      <c r="K17" s="1">
        <v>1.0129999999999999</v>
      </c>
      <c r="L17" s="2">
        <f t="shared" si="4"/>
        <v>0.98966666666666658</v>
      </c>
      <c r="M17" s="2">
        <f t="shared" si="5"/>
        <v>4.2158431343366311E-2</v>
      </c>
      <c r="O17" s="2" t="s">
        <v>20</v>
      </c>
      <c r="P17" s="1">
        <v>0.96299999999999997</v>
      </c>
      <c r="Q17" s="1">
        <v>0.93600000000000005</v>
      </c>
      <c r="R17" s="1">
        <v>0.93500000000000005</v>
      </c>
      <c r="S17" s="1">
        <f t="shared" si="0"/>
        <v>0.94466666666666665</v>
      </c>
      <c r="T17" s="1">
        <f t="shared" si="1"/>
        <v>1.2970050972229105E-2</v>
      </c>
    </row>
    <row r="18" spans="1:20" x14ac:dyDescent="0.3">
      <c r="A18" s="2" t="s">
        <v>21</v>
      </c>
      <c r="B18" s="1">
        <v>1.0429999999999999</v>
      </c>
      <c r="C18" s="1">
        <v>1.0329999999999999</v>
      </c>
      <c r="D18" s="1">
        <v>1.038</v>
      </c>
      <c r="E18" s="2">
        <f t="shared" si="2"/>
        <v>1.038</v>
      </c>
      <c r="F18" s="2">
        <f t="shared" si="3"/>
        <v>5.0000000000000044E-3</v>
      </c>
      <c r="H18" s="2" t="s">
        <v>21</v>
      </c>
      <c r="I18" s="1">
        <v>0.96299999999999997</v>
      </c>
      <c r="J18" s="1">
        <v>1.04</v>
      </c>
      <c r="K18" s="1">
        <v>1.042</v>
      </c>
      <c r="L18" s="2">
        <f t="shared" si="4"/>
        <v>1.0149999999999999</v>
      </c>
      <c r="M18" s="2">
        <f t="shared" si="5"/>
        <v>4.504442251822087E-2</v>
      </c>
      <c r="O18" s="2" t="s">
        <v>21</v>
      </c>
      <c r="P18" s="1">
        <v>0.98299999999999998</v>
      </c>
      <c r="Q18" s="1">
        <v>0.95599999999999996</v>
      </c>
      <c r="R18" s="1">
        <v>0.95799999999999996</v>
      </c>
      <c r="S18" s="1">
        <f t="shared" si="0"/>
        <v>0.96566666666666678</v>
      </c>
      <c r="T18" s="1">
        <f t="shared" si="1"/>
        <v>1.2283683848458864E-2</v>
      </c>
    </row>
    <row r="19" spans="1:20" x14ac:dyDescent="0.3">
      <c r="A19" s="2" t="s">
        <v>22</v>
      </c>
      <c r="B19" s="2">
        <v>1.069</v>
      </c>
      <c r="C19" s="2">
        <v>1.0640000000000001</v>
      </c>
      <c r="D19" s="2">
        <v>1.0680000000000001</v>
      </c>
      <c r="E19" s="2">
        <f t="shared" si="2"/>
        <v>1.0669999999999999</v>
      </c>
      <c r="F19" s="2">
        <f t="shared" si="3"/>
        <v>2.6457513110645509E-3</v>
      </c>
      <c r="H19" s="2" t="s">
        <v>22</v>
      </c>
      <c r="I19" s="2">
        <v>0.98499999999999999</v>
      </c>
      <c r="J19" s="2">
        <v>1.054</v>
      </c>
      <c r="K19" s="2">
        <v>1.0580000000000001</v>
      </c>
      <c r="L19" s="2">
        <f t="shared" si="4"/>
        <v>1.0323333333333335</v>
      </c>
      <c r="M19" s="2">
        <f t="shared" si="5"/>
        <v>4.1040630274562506E-2</v>
      </c>
      <c r="O19" s="2" t="s">
        <v>22</v>
      </c>
      <c r="P19" s="2">
        <v>0.999</v>
      </c>
      <c r="Q19" s="2">
        <v>0.97799999999999998</v>
      </c>
      <c r="R19" s="2">
        <v>0.97599999999999998</v>
      </c>
      <c r="S19" s="2">
        <f t="shared" si="0"/>
        <v>0.98433333333333328</v>
      </c>
      <c r="T19" s="2">
        <f t="shared" si="1"/>
        <v>1.0402991022884833E-2</v>
      </c>
    </row>
    <row r="20" spans="1:20" x14ac:dyDescent="0.3">
      <c r="A20" s="2" t="s">
        <v>23</v>
      </c>
      <c r="B20" s="2">
        <v>1.0840000000000001</v>
      </c>
      <c r="C20" s="2">
        <v>1.069</v>
      </c>
      <c r="D20" s="2">
        <v>1.069</v>
      </c>
      <c r="E20" s="2">
        <f t="shared" si="2"/>
        <v>1.0740000000000001</v>
      </c>
      <c r="F20" s="2">
        <f t="shared" si="3"/>
        <v>8.6602540378444576E-3</v>
      </c>
      <c r="H20" s="2" t="s">
        <v>23</v>
      </c>
      <c r="I20" s="2">
        <v>1.0169999999999999</v>
      </c>
      <c r="J20" s="2">
        <v>1.089</v>
      </c>
      <c r="K20" s="2">
        <v>1.089</v>
      </c>
      <c r="L20" s="2">
        <f t="shared" si="4"/>
        <v>1.0649999999999999</v>
      </c>
      <c r="M20" s="2">
        <f t="shared" si="5"/>
        <v>4.1569219381653089E-2</v>
      </c>
      <c r="O20" s="2" t="s">
        <v>23</v>
      </c>
      <c r="P20" s="2">
        <v>1.1040000000000001</v>
      </c>
      <c r="Q20" s="2">
        <v>0.99099999999999999</v>
      </c>
      <c r="R20" s="2">
        <v>0.99399999999999999</v>
      </c>
      <c r="S20" s="2">
        <f t="shared" si="0"/>
        <v>1.0296666666666667</v>
      </c>
      <c r="T20" s="2">
        <f t="shared" si="1"/>
        <v>5.2575871102837915E-2</v>
      </c>
    </row>
    <row r="21" spans="1:20" x14ac:dyDescent="0.3">
      <c r="A21" s="2" t="s">
        <v>24</v>
      </c>
      <c r="B21" s="2">
        <v>1.109</v>
      </c>
      <c r="C21" s="2">
        <v>1.0920000000000001</v>
      </c>
      <c r="D21" s="2">
        <v>1.085</v>
      </c>
      <c r="E21" s="2">
        <f t="shared" si="2"/>
        <v>1.0953333333333333</v>
      </c>
      <c r="F21" s="2">
        <f t="shared" si="3"/>
        <v>1.2342339054382407E-2</v>
      </c>
      <c r="H21" s="2" t="s">
        <v>24</v>
      </c>
      <c r="I21" s="2">
        <v>1.0389999999999999</v>
      </c>
      <c r="J21" s="2">
        <v>1.1040000000000001</v>
      </c>
      <c r="K21" s="2">
        <v>1.105</v>
      </c>
      <c r="L21" s="2">
        <f t="shared" si="4"/>
        <v>1.0826666666666667</v>
      </c>
      <c r="M21" s="2">
        <f t="shared" si="5"/>
        <v>3.7819747927945506E-2</v>
      </c>
      <c r="O21" s="2" t="s">
        <v>24</v>
      </c>
      <c r="P21" s="2">
        <v>1.1060000000000001</v>
      </c>
      <c r="Q21" s="2">
        <v>1.002</v>
      </c>
      <c r="R21" s="2">
        <v>1.0049999999999999</v>
      </c>
      <c r="S21" s="2">
        <f t="shared" si="0"/>
        <v>1.0376666666666667</v>
      </c>
      <c r="T21" s="2">
        <f t="shared" si="1"/>
        <v>4.8334482744953715E-2</v>
      </c>
    </row>
    <row r="22" spans="1:20" x14ac:dyDescent="0.3">
      <c r="A22" s="2" t="s">
        <v>25</v>
      </c>
      <c r="B22" s="2">
        <v>1.1319999999999999</v>
      </c>
      <c r="C22" s="2">
        <v>1.125</v>
      </c>
      <c r="D22" s="2">
        <v>1.123</v>
      </c>
      <c r="E22" s="2">
        <f t="shared" si="2"/>
        <v>1.1266666666666667</v>
      </c>
      <c r="F22" s="2">
        <f t="shared" si="3"/>
        <v>4.7258156262525502E-3</v>
      </c>
      <c r="H22" s="2" t="s">
        <v>25</v>
      </c>
      <c r="I22" s="2">
        <v>1.052</v>
      </c>
      <c r="J22" s="2">
        <v>1.125</v>
      </c>
      <c r="K22" s="2">
        <v>1.123</v>
      </c>
      <c r="L22" s="2">
        <f t="shared" si="4"/>
        <v>1.0999999999999999</v>
      </c>
      <c r="M22" s="2">
        <f t="shared" si="5"/>
        <v>4.1581245772583555E-2</v>
      </c>
      <c r="O22" s="2" t="s">
        <v>25</v>
      </c>
      <c r="P22" s="2">
        <v>1.1080000000000001</v>
      </c>
      <c r="Q22" s="2">
        <v>1.0069999999999999</v>
      </c>
      <c r="R22" s="2">
        <v>1.0029999999999999</v>
      </c>
      <c r="S22" s="2">
        <f t="shared" si="0"/>
        <v>1.0393333333333334</v>
      </c>
      <c r="T22" s="2">
        <f t="shared" si="1"/>
        <v>4.8582118338152271E-2</v>
      </c>
    </row>
    <row r="23" spans="1:20" x14ac:dyDescent="0.3">
      <c r="A23" s="2" t="s">
        <v>26</v>
      </c>
      <c r="B23" s="2">
        <v>1.101</v>
      </c>
      <c r="C23" s="2">
        <v>1.105</v>
      </c>
      <c r="D23" s="2">
        <v>1.107</v>
      </c>
      <c r="E23" s="2">
        <f>AVERAGE(B23:D23)</f>
        <v>1.1043333333333332</v>
      </c>
      <c r="F23" s="2">
        <f t="shared" si="3"/>
        <v>3.0550504633038958E-3</v>
      </c>
      <c r="H23" s="2" t="s">
        <v>26</v>
      </c>
      <c r="I23" s="2">
        <v>1.071</v>
      </c>
      <c r="J23" s="2">
        <v>1.105</v>
      </c>
      <c r="K23" s="2">
        <v>1.107</v>
      </c>
      <c r="L23" s="2">
        <f>AVERAGE(I23:K23)</f>
        <v>1.0943333333333334</v>
      </c>
      <c r="M23" s="2">
        <f t="shared" si="5"/>
        <v>2.0231987873991376E-2</v>
      </c>
      <c r="O23" s="2" t="s">
        <v>26</v>
      </c>
      <c r="P23" s="2">
        <v>1.1100000000000001</v>
      </c>
      <c r="Q23" s="2">
        <v>1.014</v>
      </c>
      <c r="R23" s="2">
        <v>1.012</v>
      </c>
      <c r="S23" s="2">
        <f t="shared" si="0"/>
        <v>1.0453333333333334</v>
      </c>
      <c r="T23" s="2">
        <f t="shared" si="1"/>
        <v>4.5733527696380033E-2</v>
      </c>
    </row>
    <row r="25" spans="1:20" x14ac:dyDescent="0.3">
      <c r="A25" s="3" t="s">
        <v>42</v>
      </c>
      <c r="B25" s="3"/>
      <c r="C25" s="3"/>
      <c r="D25" s="3"/>
      <c r="E25" s="3"/>
      <c r="F25" s="3"/>
      <c r="H25" s="4" t="s">
        <v>46</v>
      </c>
      <c r="I25" s="4"/>
      <c r="J25" s="4"/>
      <c r="K25" s="4"/>
      <c r="L25" s="4"/>
      <c r="M25" s="4"/>
    </row>
    <row r="26" spans="1:20" x14ac:dyDescent="0.3">
      <c r="A26" s="2" t="s">
        <v>38</v>
      </c>
      <c r="B26" s="2" t="s">
        <v>39</v>
      </c>
      <c r="C26" s="2" t="s">
        <v>40</v>
      </c>
      <c r="D26" s="2" t="s">
        <v>41</v>
      </c>
      <c r="E26" s="2" t="s">
        <v>4</v>
      </c>
      <c r="F26" s="2" t="s">
        <v>5</v>
      </c>
      <c r="H26" s="2" t="s">
        <v>38</v>
      </c>
      <c r="I26" s="2" t="s">
        <v>43</v>
      </c>
      <c r="J26" s="2" t="s">
        <v>44</v>
      </c>
      <c r="K26" s="2" t="s">
        <v>45</v>
      </c>
      <c r="L26" s="2" t="s">
        <v>4</v>
      </c>
      <c r="M26" s="2" t="s">
        <v>5</v>
      </c>
    </row>
    <row r="27" spans="1:20" x14ac:dyDescent="0.3">
      <c r="A27" s="2">
        <v>0</v>
      </c>
      <c r="B27" s="1">
        <v>0.76600000000000001</v>
      </c>
      <c r="C27" s="1">
        <v>0.76200000000000001</v>
      </c>
      <c r="D27" s="1">
        <v>0.76200000000000001</v>
      </c>
      <c r="E27" s="2">
        <f>AVERAGE(B27:D27)</f>
        <v>0.76333333333333331</v>
      </c>
      <c r="F27" s="2">
        <f>STDEV(B27:D27)</f>
        <v>2.3094010767585054E-3</v>
      </c>
      <c r="H27" s="2">
        <v>0</v>
      </c>
      <c r="I27" s="2">
        <v>0.76800000000000002</v>
      </c>
      <c r="J27" s="2">
        <v>0.76200000000000001</v>
      </c>
      <c r="K27" s="2">
        <v>0.76500000000000001</v>
      </c>
      <c r="L27" s="2">
        <f>AVERAGE(I27:K27)</f>
        <v>0.76500000000000001</v>
      </c>
      <c r="M27" s="2">
        <f>STDEV(I27:K27)</f>
        <v>3.0000000000000027E-3</v>
      </c>
    </row>
    <row r="28" spans="1:20" x14ac:dyDescent="0.3">
      <c r="A28" s="2">
        <v>5</v>
      </c>
      <c r="B28" s="1">
        <v>0.75800000000000001</v>
      </c>
      <c r="C28" s="1">
        <v>0.755</v>
      </c>
      <c r="D28" s="1">
        <v>0.75900000000000001</v>
      </c>
      <c r="E28" s="2">
        <f t="shared" ref="E28:E47" si="6">AVERAGE(B28:D28)</f>
        <v>0.7573333333333333</v>
      </c>
      <c r="F28" s="2">
        <f t="shared" ref="F28:F47" si="7">STDEV(B28:D28)</f>
        <v>2.0816659994661343E-3</v>
      </c>
      <c r="H28" s="2">
        <v>5</v>
      </c>
      <c r="I28" s="2">
        <v>0.75800000000000001</v>
      </c>
      <c r="J28" s="2">
        <v>0.753</v>
      </c>
      <c r="K28" s="2">
        <v>0.752</v>
      </c>
      <c r="L28" s="2">
        <f t="shared" ref="L28:L47" si="8">AVERAGE(I28:K28)</f>
        <v>0.7543333333333333</v>
      </c>
      <c r="M28" s="2">
        <f>STDEV(I28:K28)</f>
        <v>3.2145502536643214E-3</v>
      </c>
    </row>
    <row r="29" spans="1:20" x14ac:dyDescent="0.3">
      <c r="A29" s="2">
        <v>10</v>
      </c>
      <c r="B29" s="1">
        <v>0.71499999999999997</v>
      </c>
      <c r="C29" s="1">
        <v>0.72399999999999998</v>
      </c>
      <c r="D29" s="1">
        <v>0.72599999999999998</v>
      </c>
      <c r="E29" s="2">
        <f t="shared" si="6"/>
        <v>0.72166666666666668</v>
      </c>
      <c r="F29" s="2">
        <f t="shared" si="7"/>
        <v>5.8594652770823201E-3</v>
      </c>
      <c r="H29" s="2">
        <v>10</v>
      </c>
      <c r="I29" s="2">
        <v>0.748</v>
      </c>
      <c r="J29" s="2">
        <v>0.625</v>
      </c>
      <c r="K29" s="2">
        <v>0.623</v>
      </c>
      <c r="L29" s="2">
        <f t="shared" si="8"/>
        <v>0.66533333333333333</v>
      </c>
      <c r="M29" s="2">
        <f t="shared" ref="M29:M47" si="9">STDEV(I29:K29)</f>
        <v>7.1598417114719329E-2</v>
      </c>
    </row>
    <row r="30" spans="1:20" x14ac:dyDescent="0.3">
      <c r="A30" s="2">
        <v>15</v>
      </c>
      <c r="B30" s="1">
        <v>0.68500000000000005</v>
      </c>
      <c r="C30" s="1">
        <v>0.65700000000000003</v>
      </c>
      <c r="D30" s="1">
        <v>0.66600000000000004</v>
      </c>
      <c r="E30" s="2">
        <f t="shared" si="6"/>
        <v>0.66933333333333334</v>
      </c>
      <c r="F30" s="2">
        <f t="shared" si="7"/>
        <v>1.4294521094927723E-2</v>
      </c>
      <c r="H30" s="2">
        <v>15</v>
      </c>
      <c r="I30" s="2">
        <v>0.51800000000000002</v>
      </c>
      <c r="J30" s="2">
        <v>0.432</v>
      </c>
      <c r="K30" s="2">
        <v>0.43099999999999999</v>
      </c>
      <c r="L30" s="2">
        <f t="shared" si="8"/>
        <v>0.46033333333333332</v>
      </c>
      <c r="M30" s="2">
        <f t="shared" si="9"/>
        <v>4.9943301185778007E-2</v>
      </c>
    </row>
    <row r="31" spans="1:20" x14ac:dyDescent="0.3">
      <c r="A31" s="2">
        <v>20</v>
      </c>
      <c r="B31" s="1">
        <v>0.67300000000000004</v>
      </c>
      <c r="C31" s="1">
        <v>0.61</v>
      </c>
      <c r="D31" s="1">
        <v>0.61199999999999999</v>
      </c>
      <c r="E31" s="2">
        <f t="shared" si="6"/>
        <v>0.63166666666666671</v>
      </c>
      <c r="F31" s="2">
        <f t="shared" si="7"/>
        <v>3.5809682117177971E-2</v>
      </c>
      <c r="H31" s="2">
        <v>20</v>
      </c>
      <c r="I31" s="2">
        <v>0.433</v>
      </c>
      <c r="J31" s="2">
        <v>0.32700000000000001</v>
      </c>
      <c r="K31" s="2">
        <v>0.32900000000000001</v>
      </c>
      <c r="L31" s="2">
        <f t="shared" si="8"/>
        <v>0.36299999999999999</v>
      </c>
      <c r="M31" s="2">
        <f t="shared" si="9"/>
        <v>6.0630025564896349E-2</v>
      </c>
    </row>
    <row r="32" spans="1:20" x14ac:dyDescent="0.3">
      <c r="A32" s="2">
        <v>25</v>
      </c>
      <c r="B32" s="1">
        <v>0.65200000000000002</v>
      </c>
      <c r="C32" s="1">
        <v>0.58599999999999997</v>
      </c>
      <c r="D32" s="1">
        <v>0.57399999999999995</v>
      </c>
      <c r="E32" s="2">
        <f t="shared" si="6"/>
        <v>0.60399999999999998</v>
      </c>
      <c r="F32" s="2">
        <f t="shared" si="7"/>
        <v>4.2000000000000037E-2</v>
      </c>
      <c r="H32" s="2">
        <v>25</v>
      </c>
      <c r="I32" s="2">
        <v>0.36899999999999999</v>
      </c>
      <c r="J32" s="2">
        <v>0.29099999999999998</v>
      </c>
      <c r="K32" s="2">
        <v>0.29199999999999998</v>
      </c>
      <c r="L32" s="2">
        <f t="shared" si="8"/>
        <v>0.3173333333333333</v>
      </c>
      <c r="M32" s="2">
        <f t="shared" si="9"/>
        <v>4.4747439405326377E-2</v>
      </c>
    </row>
    <row r="33" spans="1:13" x14ac:dyDescent="0.3">
      <c r="A33" s="2">
        <v>30</v>
      </c>
      <c r="B33" s="1">
        <v>0.625</v>
      </c>
      <c r="C33" s="1">
        <v>0.57099999999999995</v>
      </c>
      <c r="D33" s="1">
        <v>0.56599999999999995</v>
      </c>
      <c r="E33" s="2">
        <f t="shared" si="6"/>
        <v>0.58733333333333337</v>
      </c>
      <c r="F33" s="2">
        <f t="shared" si="7"/>
        <v>3.2715949219506608E-2</v>
      </c>
      <c r="H33" s="2">
        <v>30</v>
      </c>
      <c r="I33" s="2">
        <v>0.29099999999999998</v>
      </c>
      <c r="J33" s="2">
        <v>0.245</v>
      </c>
      <c r="K33" s="2">
        <v>0.246</v>
      </c>
      <c r="L33" s="2">
        <f t="shared" si="8"/>
        <v>0.26066666666666666</v>
      </c>
      <c r="M33" s="2">
        <f t="shared" si="9"/>
        <v>2.6274195198584729E-2</v>
      </c>
    </row>
    <row r="34" spans="1:13" x14ac:dyDescent="0.3">
      <c r="A34" s="2">
        <v>35</v>
      </c>
      <c r="B34" s="1">
        <v>0.61099999999999999</v>
      </c>
      <c r="C34" s="1">
        <v>0.56200000000000006</v>
      </c>
      <c r="D34" s="1">
        <v>0.55900000000000005</v>
      </c>
      <c r="E34" s="2">
        <f t="shared" si="6"/>
        <v>0.57733333333333337</v>
      </c>
      <c r="F34" s="2">
        <f t="shared" si="7"/>
        <v>2.9194748386196637E-2</v>
      </c>
      <c r="H34" s="2">
        <v>35</v>
      </c>
      <c r="I34" s="2">
        <v>0.28299999999999997</v>
      </c>
      <c r="J34" s="2">
        <v>0.23499999999999999</v>
      </c>
      <c r="K34" s="2">
        <v>0.23400000000000001</v>
      </c>
      <c r="L34" s="2">
        <f t="shared" si="8"/>
        <v>0.25066666666666665</v>
      </c>
      <c r="M34" s="2">
        <f t="shared" si="9"/>
        <v>2.8005951748393279E-2</v>
      </c>
    </row>
    <row r="35" spans="1:13" x14ac:dyDescent="0.3">
      <c r="A35" s="2">
        <v>40</v>
      </c>
      <c r="B35" s="1">
        <v>0.59699999999999998</v>
      </c>
      <c r="C35" s="1">
        <v>0.54700000000000004</v>
      </c>
      <c r="D35" s="1">
        <v>0.54400000000000004</v>
      </c>
      <c r="E35" s="2">
        <f t="shared" si="6"/>
        <v>0.56266666666666676</v>
      </c>
      <c r="F35" s="2">
        <f t="shared" si="7"/>
        <v>2.9771350881902067E-2</v>
      </c>
      <c r="H35" s="2">
        <v>40</v>
      </c>
      <c r="I35" s="2">
        <v>0.25900000000000001</v>
      </c>
      <c r="J35" s="2">
        <v>0.221</v>
      </c>
      <c r="K35" s="2">
        <v>0.22500000000000001</v>
      </c>
      <c r="L35" s="2">
        <f t="shared" si="8"/>
        <v>0.23499999999999999</v>
      </c>
      <c r="M35" s="2">
        <f t="shared" si="9"/>
        <v>2.0880613017821101E-2</v>
      </c>
    </row>
    <row r="36" spans="1:13" x14ac:dyDescent="0.3">
      <c r="A36" s="2">
        <v>45</v>
      </c>
      <c r="B36" s="1">
        <v>0.58099999999999996</v>
      </c>
      <c r="C36" s="1">
        <v>0.53900000000000003</v>
      </c>
      <c r="D36" s="1">
        <v>0.54100000000000004</v>
      </c>
      <c r="E36" s="2">
        <f t="shared" si="6"/>
        <v>0.55366666666666664</v>
      </c>
      <c r="F36" s="2">
        <f t="shared" si="7"/>
        <v>2.3692474191889107E-2</v>
      </c>
      <c r="H36" s="2">
        <v>45</v>
      </c>
      <c r="I36" s="2">
        <v>0.248</v>
      </c>
      <c r="J36" s="2">
        <v>0.21199999999999999</v>
      </c>
      <c r="K36" s="2">
        <v>0.219</v>
      </c>
      <c r="L36" s="2">
        <f t="shared" si="8"/>
        <v>0.2263333333333333</v>
      </c>
      <c r="M36" s="2">
        <f t="shared" si="9"/>
        <v>1.9087517736293878E-2</v>
      </c>
    </row>
    <row r="37" spans="1:13" x14ac:dyDescent="0.3">
      <c r="A37" s="2">
        <v>50</v>
      </c>
      <c r="B37" s="1">
        <v>0.57099999999999995</v>
      </c>
      <c r="C37" s="1">
        <v>0.52900000000000003</v>
      </c>
      <c r="D37" s="1">
        <v>0.52500000000000002</v>
      </c>
      <c r="E37" s="2">
        <f t="shared" si="6"/>
        <v>0.54166666666666663</v>
      </c>
      <c r="F37" s="2">
        <f t="shared" si="7"/>
        <v>2.5482019804821818E-2</v>
      </c>
      <c r="H37" s="2">
        <v>50</v>
      </c>
      <c r="I37" s="2">
        <v>0.23899999999999999</v>
      </c>
      <c r="J37" s="2">
        <v>0.19500000000000001</v>
      </c>
      <c r="K37" s="2">
        <v>0.19800000000000001</v>
      </c>
      <c r="L37" s="2">
        <f t="shared" si="8"/>
        <v>0.21066666666666667</v>
      </c>
      <c r="M37" s="2">
        <f t="shared" si="9"/>
        <v>2.4583192089989714E-2</v>
      </c>
    </row>
    <row r="38" spans="1:13" x14ac:dyDescent="0.3">
      <c r="A38" s="2">
        <v>55</v>
      </c>
      <c r="B38" s="1">
        <v>0.56100000000000005</v>
      </c>
      <c r="C38" s="1">
        <v>0.51500000000000001</v>
      </c>
      <c r="D38" s="1">
        <v>0.51100000000000001</v>
      </c>
      <c r="E38" s="2">
        <f t="shared" si="6"/>
        <v>0.52900000000000003</v>
      </c>
      <c r="F38" s="2">
        <f t="shared" si="7"/>
        <v>2.7784887978899636E-2</v>
      </c>
      <c r="H38" s="2">
        <v>55</v>
      </c>
      <c r="I38" s="2">
        <v>0.22500000000000001</v>
      </c>
      <c r="J38" s="2">
        <v>0.187</v>
      </c>
      <c r="K38" s="2">
        <v>0.185</v>
      </c>
      <c r="L38" s="2">
        <f t="shared" si="8"/>
        <v>0.19899999999999998</v>
      </c>
      <c r="M38" s="2">
        <f t="shared" si="9"/>
        <v>2.2538855339169293E-2</v>
      </c>
    </row>
    <row r="39" spans="1:13" x14ac:dyDescent="0.3">
      <c r="A39" s="2">
        <v>60</v>
      </c>
      <c r="B39" s="1">
        <v>0.55600000000000005</v>
      </c>
      <c r="C39" s="1">
        <v>0.51900000000000002</v>
      </c>
      <c r="D39" s="1">
        <v>0.51300000000000001</v>
      </c>
      <c r="E39" s="2">
        <f t="shared" si="6"/>
        <v>0.52933333333333332</v>
      </c>
      <c r="F39" s="2">
        <f t="shared" si="7"/>
        <v>2.3288051299611444E-2</v>
      </c>
      <c r="H39" s="2">
        <v>60</v>
      </c>
      <c r="I39" s="2">
        <v>0.2</v>
      </c>
      <c r="J39" s="2">
        <v>0.183</v>
      </c>
      <c r="K39" s="2">
        <v>0.183</v>
      </c>
      <c r="L39" s="2">
        <f t="shared" si="8"/>
        <v>0.18866666666666668</v>
      </c>
      <c r="M39" s="2">
        <f t="shared" si="9"/>
        <v>9.8149545762236459E-3</v>
      </c>
    </row>
    <row r="40" spans="1:13" x14ac:dyDescent="0.3">
      <c r="A40" s="2">
        <v>65</v>
      </c>
      <c r="B40" s="1">
        <v>0.54900000000000004</v>
      </c>
      <c r="C40" s="1">
        <v>0.495</v>
      </c>
      <c r="D40" s="1">
        <v>0.48599999999999999</v>
      </c>
      <c r="E40" s="2">
        <f t="shared" si="6"/>
        <v>0.51</v>
      </c>
      <c r="F40" s="2">
        <f t="shared" si="7"/>
        <v>3.407345007480167E-2</v>
      </c>
      <c r="H40" s="2">
        <v>65</v>
      </c>
      <c r="I40" s="2">
        <v>0.19800000000000001</v>
      </c>
      <c r="J40" s="2">
        <v>0.17899999999999999</v>
      </c>
      <c r="K40" s="2">
        <v>0.18099999999999999</v>
      </c>
      <c r="L40" s="2">
        <f t="shared" si="8"/>
        <v>0.18600000000000003</v>
      </c>
      <c r="M40" s="2">
        <f t="shared" si="9"/>
        <v>1.0440306508910559E-2</v>
      </c>
    </row>
    <row r="41" spans="1:13" x14ac:dyDescent="0.3">
      <c r="A41" s="2">
        <v>70</v>
      </c>
      <c r="B41" s="1">
        <v>0.53100000000000003</v>
      </c>
      <c r="C41" s="1">
        <v>0.48499999999999999</v>
      </c>
      <c r="D41" s="1">
        <v>0.48099999999999998</v>
      </c>
      <c r="E41" s="2">
        <f t="shared" si="6"/>
        <v>0.49899999999999994</v>
      </c>
      <c r="F41" s="2">
        <f t="shared" si="7"/>
        <v>2.7784887978899633E-2</v>
      </c>
      <c r="H41" s="2">
        <v>70</v>
      </c>
      <c r="I41" s="2">
        <v>0.187</v>
      </c>
      <c r="J41" s="2">
        <v>0.17499999999999999</v>
      </c>
      <c r="K41" s="2">
        <v>0.16700000000000001</v>
      </c>
      <c r="L41" s="2">
        <f t="shared" si="8"/>
        <v>0.17633333333333334</v>
      </c>
      <c r="M41" s="2">
        <f t="shared" si="9"/>
        <v>1.0066445913694329E-2</v>
      </c>
    </row>
    <row r="42" spans="1:13" x14ac:dyDescent="0.3">
      <c r="A42" s="2">
        <v>75</v>
      </c>
      <c r="B42" s="1">
        <v>0.52800000000000002</v>
      </c>
      <c r="C42" s="1">
        <v>0.47599999999999998</v>
      </c>
      <c r="D42" s="1">
        <v>0.47499999999999998</v>
      </c>
      <c r="E42" s="2">
        <f t="shared" si="6"/>
        <v>0.49300000000000005</v>
      </c>
      <c r="F42" s="2">
        <f t="shared" si="7"/>
        <v>3.0315012782448265E-2</v>
      </c>
      <c r="H42" s="2">
        <v>75</v>
      </c>
      <c r="I42" s="2">
        <v>0.185</v>
      </c>
      <c r="J42" s="2">
        <v>0.153</v>
      </c>
      <c r="K42" s="2">
        <v>0.155</v>
      </c>
      <c r="L42" s="2">
        <f t="shared" si="8"/>
        <v>0.16433333333333333</v>
      </c>
      <c r="M42" s="2">
        <f t="shared" si="9"/>
        <v>1.7925772879665004E-2</v>
      </c>
    </row>
    <row r="43" spans="1:13" x14ac:dyDescent="0.3">
      <c r="A43" s="2">
        <v>80</v>
      </c>
      <c r="B43" s="2">
        <v>0.502</v>
      </c>
      <c r="C43" s="2">
        <v>0.47199999999999998</v>
      </c>
      <c r="D43" s="2">
        <v>0.47099999999999997</v>
      </c>
      <c r="E43" s="2">
        <f t="shared" si="6"/>
        <v>0.48166666666666663</v>
      </c>
      <c r="F43" s="2">
        <f t="shared" si="7"/>
        <v>1.7616280348965098E-2</v>
      </c>
      <c r="H43" s="2">
        <v>80</v>
      </c>
      <c r="I43" s="2">
        <v>0.183</v>
      </c>
      <c r="J43" s="2">
        <v>0.14899999999999999</v>
      </c>
      <c r="K43" s="2">
        <v>0.151</v>
      </c>
      <c r="L43" s="2">
        <f t="shared" si="8"/>
        <v>0.161</v>
      </c>
      <c r="M43" s="2">
        <f t="shared" si="9"/>
        <v>1.9078784028338912E-2</v>
      </c>
    </row>
    <row r="44" spans="1:13" x14ac:dyDescent="0.3">
      <c r="A44" s="2">
        <v>85</v>
      </c>
      <c r="B44" s="2">
        <v>0.49199999999999999</v>
      </c>
      <c r="C44" s="2">
        <v>0.45300000000000001</v>
      </c>
      <c r="D44" s="2">
        <v>0.45500000000000002</v>
      </c>
      <c r="E44" s="2">
        <f t="shared" si="6"/>
        <v>0.46666666666666673</v>
      </c>
      <c r="F44" s="2">
        <f t="shared" si="7"/>
        <v>2.1962088546705498E-2</v>
      </c>
      <c r="H44" s="2">
        <v>85</v>
      </c>
      <c r="I44" s="2">
        <v>0.18099999999999999</v>
      </c>
      <c r="J44" s="2">
        <v>0.14699999999999999</v>
      </c>
      <c r="K44" s="2">
        <v>0.14799999999999999</v>
      </c>
      <c r="L44" s="2">
        <f t="shared" si="8"/>
        <v>0.15866666666666665</v>
      </c>
      <c r="M44" s="2">
        <f t="shared" si="9"/>
        <v>1.934769581457527E-2</v>
      </c>
    </row>
    <row r="45" spans="1:13" x14ac:dyDescent="0.3">
      <c r="A45" s="2">
        <v>90</v>
      </c>
      <c r="B45" s="2">
        <v>0.48299999999999998</v>
      </c>
      <c r="C45" s="2">
        <v>0.436</v>
      </c>
      <c r="D45" s="2">
        <v>0.433</v>
      </c>
      <c r="E45" s="2">
        <f t="shared" si="6"/>
        <v>0.45066666666666672</v>
      </c>
      <c r="F45" s="2">
        <f t="shared" si="7"/>
        <v>2.8041635710730803E-2</v>
      </c>
      <c r="H45" s="2">
        <v>90</v>
      </c>
      <c r="I45" s="2">
        <v>0.17799999999999999</v>
      </c>
      <c r="J45" s="2">
        <v>0.14499999999999999</v>
      </c>
      <c r="K45" s="2">
        <v>0.14699999999999999</v>
      </c>
      <c r="L45" s="2">
        <f t="shared" si="8"/>
        <v>0.15666666666666665</v>
      </c>
      <c r="M45" s="2">
        <f t="shared" si="9"/>
        <v>1.8502252115170557E-2</v>
      </c>
    </row>
    <row r="46" spans="1:13" x14ac:dyDescent="0.3">
      <c r="A46" s="2">
        <v>95</v>
      </c>
      <c r="B46" s="2">
        <v>0.46300000000000002</v>
      </c>
      <c r="C46" s="2">
        <v>0.43</v>
      </c>
      <c r="D46" s="2">
        <v>0.42799999999999999</v>
      </c>
      <c r="E46" s="2">
        <f t="shared" si="6"/>
        <v>0.4403333333333333</v>
      </c>
      <c r="F46" s="2">
        <f t="shared" si="7"/>
        <v>1.9655363983740775E-2</v>
      </c>
      <c r="H46" s="2">
        <v>95</v>
      </c>
      <c r="I46" s="2">
        <v>0.17399999999999999</v>
      </c>
      <c r="J46" s="2">
        <v>0.14299999999999999</v>
      </c>
      <c r="K46" s="2">
        <v>0.14199999999999999</v>
      </c>
      <c r="L46" s="2">
        <f t="shared" si="8"/>
        <v>0.153</v>
      </c>
      <c r="M46" s="2">
        <f t="shared" si="9"/>
        <v>1.8193405398660253E-2</v>
      </c>
    </row>
    <row r="47" spans="1:13" x14ac:dyDescent="0.3">
      <c r="A47" s="2">
        <v>100</v>
      </c>
      <c r="B47" s="2">
        <v>0.44800000000000001</v>
      </c>
      <c r="C47" s="2">
        <v>0.42899999999999999</v>
      </c>
      <c r="D47" s="2">
        <v>0.42499999999999999</v>
      </c>
      <c r="E47" s="2">
        <f t="shared" si="6"/>
        <v>0.434</v>
      </c>
      <c r="F47" s="2">
        <f t="shared" si="7"/>
        <v>1.2288205727444518E-2</v>
      </c>
      <c r="H47" s="2">
        <v>100</v>
      </c>
      <c r="I47" s="2">
        <v>0.17100000000000001</v>
      </c>
      <c r="J47" s="2">
        <v>0.121</v>
      </c>
      <c r="K47" s="2">
        <v>0.121</v>
      </c>
      <c r="L47" s="2">
        <f t="shared" si="8"/>
        <v>0.13766666666666669</v>
      </c>
      <c r="M47" s="2">
        <f t="shared" si="9"/>
        <v>2.8867513459481259E-2</v>
      </c>
    </row>
  </sheetData>
  <mergeCells count="5">
    <mergeCell ref="A1:F1"/>
    <mergeCell ref="H1:M1"/>
    <mergeCell ref="O1:T1"/>
    <mergeCell ref="A25:F25"/>
    <mergeCell ref="H25:M25"/>
  </mergeCells>
  <phoneticPr fontId="2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Carumathy Chandran</dc:creator>
  <cp:lastModifiedBy>Adelene</cp:lastModifiedBy>
  <dcterms:created xsi:type="dcterms:W3CDTF">2021-06-22T07:23:06Z</dcterms:created>
  <dcterms:modified xsi:type="dcterms:W3CDTF">2021-11-16T09:21:13Z</dcterms:modified>
</cp:coreProperties>
</file>