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<sst xmlns="http://schemas.openxmlformats.org/spreadsheetml/2006/main" count="16" uniqueCount="7">
  <si>
    <t>Control</t>
  </si>
  <si>
    <t>0.001nmol/L</t>
  </si>
  <si>
    <t>0.01nmol/L</t>
  </si>
  <si>
    <t>AVERAGE</t>
  </si>
  <si>
    <t>STDEV</t>
  </si>
  <si>
    <t>n</t>
  </si>
  <si>
    <t>p-value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</si>
</sst>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9" borderId="0" xfId="0" applyNumberFormat="1" applyFill="1" applyAlignment="1">
      <alignment horizontal="center" vertical="center"/>
    </xf>
    <xf numFmtId="176" fontId="0" fillId="19" borderId="0" xfId="0" applyNumberFormat="1" applyFill="1" applyAlignment="1">
      <alignment horizontal="center" vertical="center"/>
    </xf>
    <xf numFmtId="176" fontId="0" fillId="21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20" sqref="B20"/>
    </sheetView>
  </sheetViews>
  <sheetFormatPr defaultColWidth="9.00390625" defaultRowHeight="14.25"/>
  <cols>
    <col min="1" max="1" width="12.375" style="0" customWidth="1"/>
    <col min="2" max="2" width="5.625" style="0" customWidth="1"/>
    <col min="3" max="3" width="7.375" style="0" customWidth="1"/>
    <col min="4" max="4" width="5.625" style="0" customWidth="1"/>
    <col min="5" max="6" width="7.375" style="0" customWidth="1"/>
    <col min="7" max="7" width="5.625" style="0" customWidth="1"/>
    <col min="8" max="9" width="7.375" style="0" customWidth="1"/>
    <col min="10" max="10" width="5.625" style="0" customWidth="1"/>
  </cols>
  <sheetData>
    <row r="1" spans="2:10" s="1" customFormat="1" ht="14.25">
      <c r="B1" s="2" t="s">
        <v>0</v>
      </c>
      <c r="C1" s="2"/>
      <c r="D1" s="2"/>
      <c r="E1" s="3" t="s">
        <v>1</v>
      </c>
      <c r="F1" s="3"/>
      <c r="G1" s="3"/>
      <c r="H1" s="4" t="s">
        <v>2</v>
      </c>
      <c r="I1" s="4"/>
      <c r="J1" s="4"/>
    </row>
    <row r="2" spans="1:10" s="1" customFormat="1" ht="14.25">
      <c r="A2" s="5">
        <v>0</v>
      </c>
      <c r="B2" s="1">
        <v>0.22</v>
      </c>
      <c r="C2" s="1">
        <v>0.21</v>
      </c>
      <c r="D2" s="1">
        <v>0.2</v>
      </c>
      <c r="E2" s="1">
        <v>0.21</v>
      </c>
      <c r="F2" s="1">
        <v>0.23</v>
      </c>
      <c r="G2" s="1">
        <v>0.18</v>
      </c>
      <c r="H2" s="1">
        <v>0.2</v>
      </c>
      <c r="I2" s="1">
        <v>0.21</v>
      </c>
      <c r="J2" s="1">
        <v>0.19</v>
      </c>
    </row>
    <row r="3" spans="1:10" s="1" customFormat="1" ht="14.25">
      <c r="A3" s="5">
        <v>1</v>
      </c>
      <c r="B3" s="1">
        <v>0.3</v>
      </c>
      <c r="C3" s="1">
        <v>0.35</v>
      </c>
      <c r="D3" s="1">
        <v>0.27</v>
      </c>
      <c r="E3" s="1">
        <v>0.34</v>
      </c>
      <c r="F3" s="1">
        <v>0.38</v>
      </c>
      <c r="G3" s="1">
        <v>0.43</v>
      </c>
      <c r="H3" s="1">
        <v>0.45</v>
      </c>
      <c r="I3" s="1">
        <v>0.44</v>
      </c>
      <c r="J3" s="1">
        <v>0.47</v>
      </c>
    </row>
    <row r="4" spans="1:10" s="1" customFormat="1" ht="14.25">
      <c r="A4" s="5">
        <v>3</v>
      </c>
      <c r="B4" s="1">
        <v>0.6</v>
      </c>
      <c r="C4" s="1">
        <v>0.52</v>
      </c>
      <c r="D4" s="1">
        <v>0.57</v>
      </c>
      <c r="E4" s="1">
        <v>0.79</v>
      </c>
      <c r="F4" s="1">
        <v>0.85</v>
      </c>
      <c r="G4" s="1">
        <v>0.71</v>
      </c>
      <c r="H4" s="1">
        <v>0.95</v>
      </c>
      <c r="I4" s="1">
        <v>0.92</v>
      </c>
      <c r="J4" s="1">
        <v>0.94</v>
      </c>
    </row>
    <row r="5" spans="1:10" s="1" customFormat="1" ht="14.25">
      <c r="A5" s="5">
        <v>5</v>
      </c>
      <c r="B5" s="1">
        <v>0.73</v>
      </c>
      <c r="C5" s="1">
        <v>0.62</v>
      </c>
      <c r="D5" s="1">
        <v>0.65</v>
      </c>
      <c r="E5" s="1">
        <v>0.97</v>
      </c>
      <c r="F5" s="1">
        <v>0.93</v>
      </c>
      <c r="G5" s="1">
        <v>0.89</v>
      </c>
      <c r="H5" s="1">
        <v>1.12</v>
      </c>
      <c r="I5" s="1">
        <v>1.13</v>
      </c>
      <c r="J5" s="1">
        <v>1.08</v>
      </c>
    </row>
    <row r="6" spans="2:10" s="1" customFormat="1" ht="14.25">
      <c r="B6" s="2" t="s">
        <v>0</v>
      </c>
      <c r="C6" s="2"/>
      <c r="D6" s="2"/>
      <c r="E6" s="3" t="s">
        <v>1</v>
      </c>
      <c r="F6" s="3"/>
      <c r="G6" s="3"/>
      <c r="H6" s="4" t="s">
        <v>2</v>
      </c>
      <c r="I6" s="4"/>
      <c r="J6" s="4"/>
    </row>
    <row r="7" spans="2:10" s="1" customFormat="1" ht="14.25">
      <c r="B7" s="1" t="s">
        <v>3</v>
      </c>
      <c r="C7" s="1" t="s">
        <v>4</v>
      </c>
      <c r="D7" s="1" t="s">
        <v>5</v>
      </c>
      <c r="E7" s="1" t="s">
        <v>3</v>
      </c>
      <c r="F7" s="1" t="s">
        <v>4</v>
      </c>
      <c r="G7" s="1" t="s">
        <v>5</v>
      </c>
      <c r="H7" s="1" t="s">
        <v>3</v>
      </c>
      <c r="I7" s="1" t="s">
        <v>4</v>
      </c>
      <c r="J7" s="1" t="s">
        <v>5</v>
      </c>
    </row>
    <row r="8" spans="1:10" s="1" customFormat="1" ht="14.25">
      <c r="A8" s="5">
        <v>0</v>
      </c>
      <c r="B8" s="1">
        <f>AVERAGE(B2:D2)</f>
        <v>0.21</v>
      </c>
      <c r="C8" s="1">
        <f>STDEV(B2:D2)</f>
        <v>0.009999999999999995</v>
      </c>
      <c r="D8" s="5">
        <v>3</v>
      </c>
      <c r="E8" s="1">
        <f>AVERAGE(E2:G2)</f>
        <v>0.20666666666666667</v>
      </c>
      <c r="F8" s="1">
        <f>STDEV(E2:G2)</f>
        <v>0.02516611478423584</v>
      </c>
      <c r="G8" s="5">
        <v>3</v>
      </c>
      <c r="H8" s="1">
        <f>AVERAGE(H2:J2)</f>
        <v>0.20000000000000004</v>
      </c>
      <c r="I8" s="1">
        <f>STDEV(H2:J2)</f>
        <v>0.009999999999999995</v>
      </c>
      <c r="J8" s="5">
        <v>3</v>
      </c>
    </row>
    <row r="9" spans="1:10" s="1" customFormat="1" ht="14.25">
      <c r="A9" s="5">
        <v>1</v>
      </c>
      <c r="B9" s="1">
        <f>AVERAGE(B3:D3)</f>
        <v>0.30666666666666664</v>
      </c>
      <c r="C9" s="1">
        <f>STDEV(B3:D3)</f>
        <v>0.04041451884327378</v>
      </c>
      <c r="D9" s="5">
        <v>3</v>
      </c>
      <c r="E9" s="1">
        <f>AVERAGE(E3:G3)</f>
        <v>0.3833333333333333</v>
      </c>
      <c r="F9" s="1">
        <f>STDEV(E3:G3)</f>
        <v>0.04509249752822893</v>
      </c>
      <c r="G9" s="5">
        <v>3</v>
      </c>
      <c r="H9" s="1">
        <f>AVERAGE(H3:J3)</f>
        <v>0.4533333333333333</v>
      </c>
      <c r="I9" s="1">
        <f>STDEV(H3:J3)</f>
        <v>0.01527525231651945</v>
      </c>
      <c r="J9" s="5">
        <v>3</v>
      </c>
    </row>
    <row r="10" spans="1:10" s="1" customFormat="1" ht="14.25">
      <c r="A10" s="5">
        <v>3</v>
      </c>
      <c r="B10" s="1">
        <f>AVERAGE(B4:D4)</f>
        <v>0.5633333333333334</v>
      </c>
      <c r="C10" s="1">
        <f>STDEV(B4:D4)</f>
        <v>0.04041451884327378</v>
      </c>
      <c r="D10" s="5">
        <v>3</v>
      </c>
      <c r="E10" s="1">
        <f>AVERAGE(E4:G4)</f>
        <v>0.7833333333333333</v>
      </c>
      <c r="F10" s="1">
        <f>STDEV(E4:G4)</f>
        <v>0.07023769168568493</v>
      </c>
      <c r="G10" s="5">
        <v>3</v>
      </c>
      <c r="H10" s="1">
        <f>AVERAGE(H4:J4)</f>
        <v>0.9366666666666666</v>
      </c>
      <c r="I10" s="1">
        <f>STDEV(H4:J4)</f>
        <v>0.01527525231651942</v>
      </c>
      <c r="J10" s="5">
        <v>3</v>
      </c>
    </row>
    <row r="11" spans="1:10" s="1" customFormat="1" ht="14.25">
      <c r="A11" s="5">
        <v>5</v>
      </c>
      <c r="B11" s="1">
        <f>AVERAGE(B5:D5)</f>
        <v>0.6666666666666666</v>
      </c>
      <c r="C11" s="1">
        <f>STDEV(B5:D5)</f>
        <v>0.056862407030773256</v>
      </c>
      <c r="D11" s="5">
        <v>3</v>
      </c>
      <c r="E11" s="1">
        <f>AVERAGE(E5:G5)</f>
        <v>0.93</v>
      </c>
      <c r="F11" s="1">
        <f>STDEV(E5:G5)</f>
        <v>0.03999999999999998</v>
      </c>
      <c r="G11" s="5">
        <v>3</v>
      </c>
      <c r="H11" s="1">
        <f>AVERAGE(H5:J5)</f>
        <v>1.11</v>
      </c>
      <c r="I11" s="1">
        <f>STDEV(H5:J5)</f>
        <v>0.026457513110645845</v>
      </c>
      <c r="J11" s="5">
        <v>3</v>
      </c>
    </row>
    <row r="12" s="1" customFormat="1" ht="14.25">
      <c r="A12" s="6" t="s">
        <v>6</v>
      </c>
    </row>
    <row r="13" spans="1:10" s="1" customFormat="1" ht="14.25">
      <c r="A13" s="5">
        <v>0</v>
      </c>
      <c r="G13" s="1">
        <f>TTEST(B2:D2,E2:G2,2,2)</f>
        <v>0.8415958224260162</v>
      </c>
      <c r="J13" s="1">
        <f>TTEST(H2:J2,B2:D2,2,2)</f>
        <v>0.2878641347266925</v>
      </c>
    </row>
    <row r="14" spans="1:10" s="1" customFormat="1" ht="14.25">
      <c r="A14" s="5">
        <v>1</v>
      </c>
      <c r="G14" s="1">
        <f>TTEST(B3:D3,E3:G3,2,2)</f>
        <v>0.09338265180805559</v>
      </c>
      <c r="J14" s="1">
        <f>TTEST(H3:J3,B3:D3,2,2)</f>
        <v>0.004181072135640294</v>
      </c>
    </row>
    <row r="15" spans="1:10" s="1" customFormat="1" ht="14.25">
      <c r="A15" s="5">
        <v>2</v>
      </c>
      <c r="G15" s="1">
        <f>TTEST(B4:D4,E4:G4,2,2)</f>
        <v>0.009292508412896581</v>
      </c>
      <c r="J15" s="1">
        <f>TTEST(H4:J4,B4:D4,2,2)</f>
        <v>0.00011610184060544245</v>
      </c>
    </row>
    <row r="16" spans="1:10" s="1" customFormat="1" ht="14.25">
      <c r="A16" s="5">
        <v>3</v>
      </c>
      <c r="G16" s="1">
        <f>TTEST(B5:D5,E5:G5,2,2)</f>
        <v>0.0027921338547438443</v>
      </c>
      <c r="J16" s="1">
        <f>TTEST(H5:J5,B5:D5,2,2)</f>
        <v>0.00025552737752787433</v>
      </c>
    </row>
  </sheetData>
  <sheetProtection/>
  <mergeCells count="6">
    <mergeCell ref="B1:D1"/>
    <mergeCell ref="E1:G1"/>
    <mergeCell ref="H1:J1"/>
    <mergeCell ref="B6:D6"/>
    <mergeCell ref="E6:G6"/>
    <mergeCell ref="H6:J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Eason</cp:lastModifiedBy>
  <dcterms:created xsi:type="dcterms:W3CDTF">2020-12-24T12:00:04Z</dcterms:created>
  <dcterms:modified xsi:type="dcterms:W3CDTF">2021-08-31T04:17:32Z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A508C78EB0664EA2AE210614A015B4DB</vt:lpwstr>
  </property>
</Properties>
</file>