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Łukasz\Desktop\MMA\MMA_PeerJ\"/>
    </mc:Choice>
  </mc:AlternateContent>
  <bookViews>
    <workbookView xWindow="0" yWindow="0" windowWidth="19200" windowHeight="7050"/>
  </bookViews>
  <sheets>
    <sheet name="biochemistry" sheetId="5" r:id="rId1"/>
    <sheet name="somatics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5" l="1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B14" i="5"/>
</calcChain>
</file>

<file path=xl/sharedStrings.xml><?xml version="1.0" encoding="utf-8"?>
<sst xmlns="http://schemas.openxmlformats.org/spreadsheetml/2006/main" count="104" uniqueCount="74">
  <si>
    <t>Seria II</t>
  </si>
  <si>
    <t>Seria III</t>
  </si>
  <si>
    <t>Seria IV</t>
  </si>
  <si>
    <t>Seria V</t>
  </si>
  <si>
    <t>x</t>
  </si>
  <si>
    <t>sd</t>
  </si>
  <si>
    <t>BH</t>
  </si>
  <si>
    <t>LBM</t>
  </si>
  <si>
    <t>FM</t>
  </si>
  <si>
    <t>%F</t>
  </si>
  <si>
    <t>Seria I-K</t>
  </si>
  <si>
    <t>Seria II-K</t>
  </si>
  <si>
    <t>Seria III-K</t>
  </si>
  <si>
    <t>Seria IV-K</t>
  </si>
  <si>
    <t>Seria V-K</t>
  </si>
  <si>
    <t>Seria I-T</t>
  </si>
  <si>
    <t>Seria II-T</t>
  </si>
  <si>
    <t>Seria III-T</t>
  </si>
  <si>
    <t>Seria IV-T</t>
  </si>
  <si>
    <t>Seria V-T</t>
  </si>
  <si>
    <t>Seria I-T/C</t>
  </si>
  <si>
    <t>Seria II-T/C</t>
  </si>
  <si>
    <t>Seria III-T/C</t>
  </si>
  <si>
    <t>Seria IV-T/C</t>
  </si>
  <si>
    <t>Seria V-T/C</t>
  </si>
  <si>
    <t>Seria I-K.M</t>
  </si>
  <si>
    <t>Seria II-K.M</t>
  </si>
  <si>
    <t>Seria III-K.M</t>
  </si>
  <si>
    <t>Seria IV-K.M</t>
  </si>
  <si>
    <t>Seria I-TNF</t>
  </si>
  <si>
    <t>Seria II-TNF</t>
  </si>
  <si>
    <t>Seria III-TNF</t>
  </si>
  <si>
    <t>Seria IV-TNF</t>
  </si>
  <si>
    <t>Seria V-TNF</t>
  </si>
  <si>
    <t>Seria I-IL</t>
  </si>
  <si>
    <t>Seria II-IL</t>
  </si>
  <si>
    <t>Seria III-IL</t>
  </si>
  <si>
    <t>Seria IV-IL</t>
  </si>
  <si>
    <t>Seria V-IL</t>
  </si>
  <si>
    <t>Seria I-M</t>
  </si>
  <si>
    <t>Seria II-M</t>
  </si>
  <si>
    <t>Seria III-M</t>
  </si>
  <si>
    <t>Seria IV-M</t>
  </si>
  <si>
    <t>Seria V-M</t>
  </si>
  <si>
    <t>Seria I-CK</t>
  </si>
  <si>
    <t>Seria II-CK</t>
  </si>
  <si>
    <t>Seria III-CK</t>
  </si>
  <si>
    <t>Seria IV-CK</t>
  </si>
  <si>
    <t>Seria V-CK</t>
  </si>
  <si>
    <t>Seria V-K.M</t>
  </si>
  <si>
    <t>Seria I-II</t>
  </si>
  <si>
    <t>Seria II-III</t>
  </si>
  <si>
    <t>Seira III-IV</t>
  </si>
  <si>
    <t>Seria III-V</t>
  </si>
  <si>
    <t>I-II</t>
  </si>
  <si>
    <t>II-III</t>
  </si>
  <si>
    <t>III-IV</t>
  </si>
  <si>
    <t>III-V</t>
  </si>
  <si>
    <t>No athlete</t>
  </si>
  <si>
    <t>BM-I series</t>
  </si>
  <si>
    <t>BM-II series</t>
  </si>
  <si>
    <t>Series I - Initial Evaluation</t>
  </si>
  <si>
    <t>Series II - The markings after a 12-week training period</t>
  </si>
  <si>
    <t>Series III - Determinations after 2 weeks of recovery, pre-fight condition</t>
  </si>
  <si>
    <t>Series IV - Determinations 12 hours after the bout</t>
  </si>
  <si>
    <t>Series V - Determination 48 hours after the fight</t>
  </si>
  <si>
    <t>Seria I-plasma volume</t>
  </si>
  <si>
    <t>Cortisol</t>
  </si>
  <si>
    <t>Testosterone</t>
  </si>
  <si>
    <t>T/C</t>
  </si>
  <si>
    <t>Myoglobin</t>
  </si>
  <si>
    <t>Creatine kinase</t>
  </si>
  <si>
    <t xml:space="preserve">Uric acid </t>
  </si>
  <si>
    <t>Interleukin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</si>
</sst>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5" borderId="0" xfId="0" applyFill="1"/>
    <xf numFmtId="164" fontId="0" fillId="5" borderId="0" xfId="0" applyNumberFormat="1" applyFill="1"/>
    <xf numFmtId="0" fontId="1" fillId="2" borderId="0" xfId="0" applyFont="1" applyFill="1"/>
    <xf numFmtId="0" fontId="1" fillId="5" borderId="0" xfId="0" applyFont="1" applyFill="1"/>
    <xf numFmtId="2" fontId="0" fillId="5" borderId="0" xfId="0" applyNumberFormat="1" applyFill="1"/>
    <xf numFmtId="2" fontId="0" fillId="6" borderId="0" xfId="0" applyNumberFormat="1" applyFill="1"/>
    <xf numFmtId="2" fontId="0" fillId="7" borderId="0" xfId="0" applyNumberFormat="1" applyFill="1"/>
    <xf numFmtId="2" fontId="0" fillId="3" borderId="0" xfId="0" applyNumberFormat="1" applyFill="1"/>
    <xf numFmtId="2" fontId="0" fillId="8" borderId="0" xfId="0" applyNumberFormat="1" applyFill="1"/>
    <xf numFmtId="2" fontId="0" fillId="9" borderId="0" xfId="0" applyNumberFormat="1" applyFill="1"/>
    <xf numFmtId="2" fontId="0" fillId="4" borderId="0" xfId="0" applyNumberFormat="1" applyFill="1"/>
    <xf numFmtId="2" fontId="1" fillId="0" borderId="0" xfId="0" applyNumberFormat="1" applyFont="1" applyAlignment="1">
      <alignment horizontal="center"/>
    </xf>
    <xf numFmtId="2" fontId="1" fillId="5" borderId="0" xfId="0" applyNumberFormat="1" applyFont="1" applyFill="1" applyAlignment="1">
      <alignment horizontal="center"/>
    </xf>
    <xf numFmtId="2" fontId="1" fillId="7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1" fillId="8" borderId="0" xfId="0" applyNumberFormat="1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2" fontId="1" fillId="9" borderId="0" xfId="0" applyNumberFormat="1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topLeftCell="Z1" workbookViewId="0">
      <selection activeCell="AK17" sqref="AK17"/>
    </sheetView>
  </sheetViews>
  <sheetFormatPr defaultRowHeight="14.5" x14ac:dyDescent="0.35"/>
  <cols>
    <col min="1" max="1" width="12.6328125" customWidth="1"/>
  </cols>
  <sheetData>
    <row r="1" spans="1:50" s="15" customFormat="1" ht="23" customHeight="1" x14ac:dyDescent="0.3">
      <c r="A1" s="15" t="s">
        <v>58</v>
      </c>
      <c r="B1" s="16" t="s">
        <v>10</v>
      </c>
      <c r="C1" s="16" t="s">
        <v>11</v>
      </c>
      <c r="D1" s="16" t="s">
        <v>12</v>
      </c>
      <c r="E1" s="16" t="s">
        <v>13</v>
      </c>
      <c r="F1" s="16" t="s">
        <v>14</v>
      </c>
      <c r="G1" s="17" t="s">
        <v>15</v>
      </c>
      <c r="H1" s="17" t="s">
        <v>16</v>
      </c>
      <c r="I1" s="17" t="s">
        <v>17</v>
      </c>
      <c r="J1" s="17" t="s">
        <v>18</v>
      </c>
      <c r="K1" s="17" t="s">
        <v>19</v>
      </c>
      <c r="L1" s="18" t="s">
        <v>20</v>
      </c>
      <c r="M1" s="18" t="s">
        <v>21</v>
      </c>
      <c r="N1" s="18" t="s">
        <v>22</v>
      </c>
      <c r="O1" s="18" t="s">
        <v>23</v>
      </c>
      <c r="P1" s="18" t="s">
        <v>24</v>
      </c>
      <c r="Q1" s="19" t="s">
        <v>25</v>
      </c>
      <c r="R1" s="19" t="s">
        <v>26</v>
      </c>
      <c r="S1" s="19" t="s">
        <v>27</v>
      </c>
      <c r="T1" s="19" t="s">
        <v>28</v>
      </c>
      <c r="U1" s="19" t="s">
        <v>49</v>
      </c>
      <c r="V1" s="16" t="s">
        <v>44</v>
      </c>
      <c r="W1" s="16" t="s">
        <v>45</v>
      </c>
      <c r="X1" s="16" t="s">
        <v>46</v>
      </c>
      <c r="Y1" s="16" t="s">
        <v>47</v>
      </c>
      <c r="Z1" s="16" t="s">
        <v>48</v>
      </c>
      <c r="AA1" s="20" t="s">
        <v>39</v>
      </c>
      <c r="AB1" s="20" t="s">
        <v>40</v>
      </c>
      <c r="AC1" s="20" t="s">
        <v>41</v>
      </c>
      <c r="AD1" s="20" t="s">
        <v>42</v>
      </c>
      <c r="AE1" s="20" t="s">
        <v>43</v>
      </c>
      <c r="AF1" s="21" t="s">
        <v>34</v>
      </c>
      <c r="AG1" s="21" t="s">
        <v>35</v>
      </c>
      <c r="AH1" s="21" t="s">
        <v>36</v>
      </c>
      <c r="AI1" s="21" t="s">
        <v>37</v>
      </c>
      <c r="AJ1" s="21" t="s">
        <v>38</v>
      </c>
      <c r="AK1" s="16" t="s">
        <v>29</v>
      </c>
      <c r="AL1" s="16" t="s">
        <v>30</v>
      </c>
      <c r="AM1" s="16" t="s">
        <v>31</v>
      </c>
      <c r="AN1" s="16" t="s">
        <v>32</v>
      </c>
      <c r="AO1" s="16" t="s">
        <v>33</v>
      </c>
      <c r="AP1" s="23" t="s">
        <v>66</v>
      </c>
      <c r="AQ1" s="18" t="s">
        <v>0</v>
      </c>
      <c r="AR1" s="18" t="s">
        <v>1</v>
      </c>
      <c r="AS1" s="18" t="s">
        <v>2</v>
      </c>
      <c r="AT1" s="18" t="s">
        <v>3</v>
      </c>
      <c r="AU1" s="22" t="s">
        <v>54</v>
      </c>
      <c r="AV1" s="22" t="s">
        <v>55</v>
      </c>
      <c r="AW1" s="22" t="s">
        <v>56</v>
      </c>
      <c r="AX1" s="22" t="s">
        <v>57</v>
      </c>
    </row>
    <row r="2" spans="1:50" s="1" customFormat="1" x14ac:dyDescent="0.35">
      <c r="A2" s="1">
        <v>1</v>
      </c>
      <c r="B2" s="8">
        <v>188.41</v>
      </c>
      <c r="C2" s="8">
        <v>323.5</v>
      </c>
      <c r="D2" s="8">
        <v>210.1</v>
      </c>
      <c r="E2" s="8">
        <v>263.19</v>
      </c>
      <c r="F2" s="8">
        <v>199.9</v>
      </c>
      <c r="G2" s="10">
        <v>5.87</v>
      </c>
      <c r="H2" s="10">
        <v>6.96</v>
      </c>
      <c r="I2" s="10">
        <v>7.08</v>
      </c>
      <c r="J2" s="10">
        <v>6.1</v>
      </c>
      <c r="K2" s="10">
        <v>7.77</v>
      </c>
      <c r="L2" s="11">
        <v>3.1155458839764347</v>
      </c>
      <c r="M2" s="11">
        <v>2.1514683153013912</v>
      </c>
      <c r="N2" s="11">
        <v>3.3698238933841029</v>
      </c>
      <c r="O2" s="11">
        <v>2.3177172384969031</v>
      </c>
      <c r="P2" s="11">
        <v>3.8869434717358673</v>
      </c>
      <c r="Q2" s="12">
        <v>410</v>
      </c>
      <c r="R2" s="12">
        <v>430</v>
      </c>
      <c r="S2" s="12">
        <v>382</v>
      </c>
      <c r="T2" s="12">
        <v>400</v>
      </c>
      <c r="U2" s="12">
        <v>319</v>
      </c>
      <c r="V2" s="8">
        <v>101</v>
      </c>
      <c r="W2" s="8">
        <v>588.9</v>
      </c>
      <c r="X2" s="8">
        <v>112</v>
      </c>
      <c r="Y2" s="8">
        <v>715</v>
      </c>
      <c r="Z2" s="8">
        <v>1155</v>
      </c>
      <c r="AA2" s="9">
        <v>23</v>
      </c>
      <c r="AB2" s="9">
        <v>27</v>
      </c>
      <c r="AC2" s="9">
        <v>20</v>
      </c>
      <c r="AD2" s="9">
        <v>155.80000000000001</v>
      </c>
      <c r="AE2" s="9">
        <v>40</v>
      </c>
      <c r="AF2" s="13">
        <v>0.91</v>
      </c>
      <c r="AG2" s="13">
        <v>3.44</v>
      </c>
      <c r="AH2" s="13">
        <v>0.77</v>
      </c>
      <c r="AI2" s="13">
        <v>7.86</v>
      </c>
      <c r="AJ2" s="13">
        <v>3.81</v>
      </c>
      <c r="AK2" s="8">
        <v>2.2000000000000002</v>
      </c>
      <c r="AL2" s="8">
        <v>2.2999999999999998</v>
      </c>
      <c r="AM2" s="8">
        <v>2</v>
      </c>
      <c r="AN2" s="8">
        <v>2.6</v>
      </c>
      <c r="AO2" s="8">
        <v>3.8</v>
      </c>
      <c r="AP2" s="11">
        <v>70.2</v>
      </c>
      <c r="AQ2" s="11">
        <v>70.56</v>
      </c>
      <c r="AR2" s="11">
        <v>73.650000000000006</v>
      </c>
      <c r="AS2" s="11">
        <v>80.95</v>
      </c>
      <c r="AT2" s="11">
        <v>70.7</v>
      </c>
      <c r="AU2" s="14">
        <v>-0.51020408163265074</v>
      </c>
      <c r="AV2" s="14">
        <v>-12.835083384805429</v>
      </c>
      <c r="AW2" s="14">
        <v>-9.0179122915379821</v>
      </c>
      <c r="AX2" s="14">
        <v>4.1725601131541623</v>
      </c>
    </row>
    <row r="3" spans="1:50" s="1" customFormat="1" x14ac:dyDescent="0.35">
      <c r="A3" s="1">
        <v>2</v>
      </c>
      <c r="B3" s="8">
        <v>154.07</v>
      </c>
      <c r="C3" s="8">
        <v>254</v>
      </c>
      <c r="D3" s="8">
        <v>191</v>
      </c>
      <c r="E3" s="8">
        <v>334.8</v>
      </c>
      <c r="F3" s="8">
        <v>225.8</v>
      </c>
      <c r="G3" s="10">
        <v>5.4</v>
      </c>
      <c r="H3" s="10">
        <v>6.17</v>
      </c>
      <c r="I3" s="10">
        <v>6.79</v>
      </c>
      <c r="J3" s="10">
        <v>5.88</v>
      </c>
      <c r="K3" s="10">
        <v>6.34</v>
      </c>
      <c r="L3" s="11">
        <v>3.5049003699617063</v>
      </c>
      <c r="M3" s="11">
        <v>2.4291338582677167</v>
      </c>
      <c r="N3" s="11">
        <v>3.5549738219895288</v>
      </c>
      <c r="O3" s="11">
        <v>1.7562724014336915</v>
      </c>
      <c r="P3" s="11">
        <v>2.8077945084145259</v>
      </c>
      <c r="Q3" s="12">
        <v>284</v>
      </c>
      <c r="R3" s="12">
        <v>368</v>
      </c>
      <c r="S3" s="12">
        <v>332</v>
      </c>
      <c r="T3" s="12">
        <v>402</v>
      </c>
      <c r="U3" s="12">
        <v>271</v>
      </c>
      <c r="V3" s="8">
        <v>123</v>
      </c>
      <c r="W3" s="8">
        <v>546</v>
      </c>
      <c r="X3" s="8">
        <v>156</v>
      </c>
      <c r="Y3" s="8">
        <v>546</v>
      </c>
      <c r="Z3" s="8">
        <v>871</v>
      </c>
      <c r="AA3" s="9">
        <v>15</v>
      </c>
      <c r="AB3" s="9">
        <v>87.2</v>
      </c>
      <c r="AC3" s="9">
        <v>16</v>
      </c>
      <c r="AD3" s="9">
        <v>98.9</v>
      </c>
      <c r="AE3" s="9">
        <v>31</v>
      </c>
      <c r="AF3" s="13">
        <v>1.93</v>
      </c>
      <c r="AG3" s="13">
        <v>5.77</v>
      </c>
      <c r="AH3" s="13">
        <v>2.1</v>
      </c>
      <c r="AI3" s="13">
        <v>7.84</v>
      </c>
      <c r="AJ3" s="13">
        <v>2.77</v>
      </c>
      <c r="AK3" s="8">
        <v>2.9</v>
      </c>
      <c r="AL3" s="8">
        <v>3</v>
      </c>
      <c r="AM3" s="8">
        <v>2.7</v>
      </c>
      <c r="AN3" s="8">
        <v>3.4</v>
      </c>
      <c r="AO3" s="8">
        <v>3.6</v>
      </c>
      <c r="AP3" s="11">
        <v>66.900000000000006</v>
      </c>
      <c r="AQ3" s="11">
        <v>75.400000000000006</v>
      </c>
      <c r="AR3" s="11">
        <v>73.099999999999994</v>
      </c>
      <c r="AS3" s="11">
        <v>78.099999999999994</v>
      </c>
      <c r="AT3" s="11">
        <v>65.900000000000006</v>
      </c>
      <c r="AU3" s="14">
        <v>-11.273209549071623</v>
      </c>
      <c r="AV3" s="14">
        <v>-3.4571062740076712</v>
      </c>
      <c r="AW3" s="14">
        <v>-6.4020486555697858</v>
      </c>
      <c r="AX3" s="14">
        <v>10.925644916540193</v>
      </c>
    </row>
    <row r="4" spans="1:50" s="1" customFormat="1" x14ac:dyDescent="0.35">
      <c r="A4" s="1">
        <v>3</v>
      </c>
      <c r="B4" s="8">
        <v>148.88</v>
      </c>
      <c r="C4" s="8">
        <v>222.4</v>
      </c>
      <c r="D4" s="8">
        <v>169.59</v>
      </c>
      <c r="E4" s="8">
        <v>267</v>
      </c>
      <c r="F4" s="8">
        <v>298.3</v>
      </c>
      <c r="G4" s="10">
        <v>4.53</v>
      </c>
      <c r="H4" s="10">
        <v>5.19</v>
      </c>
      <c r="I4" s="10">
        <v>5.7</v>
      </c>
      <c r="J4" s="10">
        <v>5.48</v>
      </c>
      <c r="K4" s="10">
        <v>5.22</v>
      </c>
      <c r="L4" s="11">
        <v>3.0427189682966151</v>
      </c>
      <c r="M4" s="11">
        <v>2.3336330935251799</v>
      </c>
      <c r="N4" s="11">
        <v>3.3610472315584645</v>
      </c>
      <c r="O4" s="11">
        <v>2.0524344569288391</v>
      </c>
      <c r="P4" s="11">
        <v>1.7499161917532684</v>
      </c>
      <c r="Q4" s="12">
        <v>283</v>
      </c>
      <c r="R4" s="12">
        <v>301</v>
      </c>
      <c r="S4" s="12">
        <v>290</v>
      </c>
      <c r="T4" s="12">
        <v>321</v>
      </c>
      <c r="U4" s="12">
        <v>292</v>
      </c>
      <c r="V4" s="8">
        <v>98</v>
      </c>
      <c r="W4" s="8">
        <v>419</v>
      </c>
      <c r="X4" s="8">
        <v>98</v>
      </c>
      <c r="Y4" s="8">
        <v>536</v>
      </c>
      <c r="Z4" s="8">
        <v>879</v>
      </c>
      <c r="AA4" s="9">
        <v>22</v>
      </c>
      <c r="AB4" s="9">
        <v>28</v>
      </c>
      <c r="AC4" s="9">
        <v>22</v>
      </c>
      <c r="AD4" s="9">
        <v>256.8</v>
      </c>
      <c r="AE4" s="9">
        <v>41</v>
      </c>
      <c r="AF4" s="13">
        <v>0.87</v>
      </c>
      <c r="AG4" s="13">
        <v>3.13</v>
      </c>
      <c r="AH4" s="13">
        <v>0.68</v>
      </c>
      <c r="AI4" s="13">
        <v>7.44</v>
      </c>
      <c r="AJ4" s="13">
        <v>4.92</v>
      </c>
      <c r="AK4" s="8">
        <v>3.3</v>
      </c>
      <c r="AL4" s="8">
        <v>3.5</v>
      </c>
      <c r="AM4" s="8">
        <v>3.1</v>
      </c>
      <c r="AN4" s="8">
        <v>3.3</v>
      </c>
      <c r="AO4" s="8">
        <v>5.5</v>
      </c>
      <c r="AP4" s="11">
        <v>73.7</v>
      </c>
      <c r="AQ4" s="11">
        <v>71.900000000000006</v>
      </c>
      <c r="AR4" s="11">
        <v>74.900000000000006</v>
      </c>
      <c r="AS4" s="11">
        <v>83.9</v>
      </c>
      <c r="AT4" s="11">
        <v>70.7</v>
      </c>
      <c r="AU4" s="14">
        <v>2.503477051460365</v>
      </c>
      <c r="AV4" s="14">
        <v>-14.302741358760429</v>
      </c>
      <c r="AW4" s="14">
        <v>-10.727056019070318</v>
      </c>
      <c r="AX4" s="14">
        <v>5.940594059405953</v>
      </c>
    </row>
    <row r="5" spans="1:50" s="1" customFormat="1" x14ac:dyDescent="0.35">
      <c r="A5" s="1">
        <v>4</v>
      </c>
      <c r="B5" s="8">
        <v>191.39</v>
      </c>
      <c r="C5" s="8">
        <v>231.04</v>
      </c>
      <c r="D5" s="8">
        <v>186.96</v>
      </c>
      <c r="E5" s="8">
        <v>259.2</v>
      </c>
      <c r="F5" s="8">
        <v>111.8</v>
      </c>
      <c r="G5" s="10">
        <v>4.58</v>
      </c>
      <c r="H5" s="10">
        <v>4.99</v>
      </c>
      <c r="I5" s="10">
        <v>5.29</v>
      </c>
      <c r="J5" s="10">
        <v>5.3</v>
      </c>
      <c r="K5" s="10">
        <v>4.97</v>
      </c>
      <c r="L5" s="11">
        <v>2.3930194890015155</v>
      </c>
      <c r="M5" s="11">
        <v>2.1597991689750695</v>
      </c>
      <c r="N5" s="11">
        <v>2.829482242190843</v>
      </c>
      <c r="O5" s="11">
        <v>2.0447530864197532</v>
      </c>
      <c r="P5" s="11">
        <v>4.4454382826475847</v>
      </c>
      <c r="Q5" s="12">
        <v>280</v>
      </c>
      <c r="R5" s="12">
        <v>302</v>
      </c>
      <c r="S5" s="12">
        <v>250</v>
      </c>
      <c r="T5" s="12">
        <v>298</v>
      </c>
      <c r="U5" s="12">
        <v>283</v>
      </c>
      <c r="V5" s="8">
        <v>76</v>
      </c>
      <c r="W5" s="8">
        <v>502</v>
      </c>
      <c r="X5" s="8">
        <v>141</v>
      </c>
      <c r="Y5" s="8">
        <v>610</v>
      </c>
      <c r="Z5" s="8">
        <v>924</v>
      </c>
      <c r="AA5" s="9">
        <v>17</v>
      </c>
      <c r="AB5" s="9">
        <v>55.8</v>
      </c>
      <c r="AC5" s="9">
        <v>20</v>
      </c>
      <c r="AD5" s="9">
        <v>67.900000000000006</v>
      </c>
      <c r="AE5" s="9">
        <v>36</v>
      </c>
      <c r="AF5" s="13">
        <v>1.1100000000000001</v>
      </c>
      <c r="AG5" s="13">
        <v>4.83</v>
      </c>
      <c r="AH5" s="13">
        <v>1.47</v>
      </c>
      <c r="AI5" s="13">
        <v>5.6</v>
      </c>
      <c r="AJ5" s="13">
        <v>4.7699999999999996</v>
      </c>
      <c r="AK5" s="8">
        <v>2.5</v>
      </c>
      <c r="AL5" s="8">
        <v>2.6</v>
      </c>
      <c r="AM5" s="8">
        <v>2.1</v>
      </c>
      <c r="AN5" s="8">
        <v>3</v>
      </c>
      <c r="AO5" s="8">
        <v>3.3</v>
      </c>
      <c r="AP5" s="11">
        <v>65.8</v>
      </c>
      <c r="AQ5" s="11">
        <v>67.7</v>
      </c>
      <c r="AR5" s="11">
        <v>71.099999999999994</v>
      </c>
      <c r="AS5" s="11">
        <v>79.400000000000006</v>
      </c>
      <c r="AT5" s="11">
        <v>66.900000000000006</v>
      </c>
      <c r="AU5" s="14">
        <v>-2.8064992614475699</v>
      </c>
      <c r="AV5" s="14">
        <v>-14.735516372795971</v>
      </c>
      <c r="AW5" s="14">
        <v>-10.453400503778354</v>
      </c>
      <c r="AX5" s="14">
        <v>6.278026905829563</v>
      </c>
    </row>
    <row r="6" spans="1:50" s="1" customFormat="1" x14ac:dyDescent="0.35">
      <c r="A6" s="1">
        <v>5</v>
      </c>
      <c r="B6" s="8">
        <v>197.45</v>
      </c>
      <c r="C6" s="8">
        <v>244.12</v>
      </c>
      <c r="D6" s="8">
        <v>199.99</v>
      </c>
      <c r="E6" s="8">
        <v>263.64</v>
      </c>
      <c r="F6" s="8">
        <v>200.8</v>
      </c>
      <c r="G6" s="10">
        <v>5.55</v>
      </c>
      <c r="H6" s="10">
        <v>5.99</v>
      </c>
      <c r="I6" s="10">
        <v>6</v>
      </c>
      <c r="J6" s="10">
        <v>5.28</v>
      </c>
      <c r="K6" s="10">
        <v>5.32</v>
      </c>
      <c r="L6" s="11">
        <v>2.8108381868827554</v>
      </c>
      <c r="M6" s="11">
        <v>2.4537112895297395</v>
      </c>
      <c r="N6" s="11">
        <v>3.0001500075003751</v>
      </c>
      <c r="O6" s="11">
        <v>2.0027309968138374</v>
      </c>
      <c r="P6" s="11">
        <v>2.6494023904382469</v>
      </c>
      <c r="Q6" s="12">
        <v>300</v>
      </c>
      <c r="R6" s="12">
        <v>320</v>
      </c>
      <c r="S6" s="12">
        <v>279</v>
      </c>
      <c r="T6" s="12">
        <v>296</v>
      </c>
      <c r="U6" s="12">
        <v>292</v>
      </c>
      <c r="V6" s="8">
        <v>79</v>
      </c>
      <c r="W6" s="8">
        <v>379</v>
      </c>
      <c r="X6" s="8">
        <v>134</v>
      </c>
      <c r="Y6" s="8">
        <v>518</v>
      </c>
      <c r="Z6" s="8">
        <v>877</v>
      </c>
      <c r="AA6" s="9">
        <v>17</v>
      </c>
      <c r="AB6" s="9">
        <v>22</v>
      </c>
      <c r="AC6" s="9">
        <v>21</v>
      </c>
      <c r="AD6" s="9">
        <v>148.69999999999999</v>
      </c>
      <c r="AE6" s="9">
        <v>32</v>
      </c>
      <c r="AF6" s="13">
        <v>1.99</v>
      </c>
      <c r="AG6" s="13">
        <v>2.54</v>
      </c>
      <c r="AH6" s="13">
        <v>2.13</v>
      </c>
      <c r="AI6" s="13">
        <v>7.89</v>
      </c>
      <c r="AJ6" s="13">
        <v>2.0499999999999998</v>
      </c>
      <c r="AK6" s="8">
        <v>2.4</v>
      </c>
      <c r="AL6" s="8">
        <v>2.6</v>
      </c>
      <c r="AM6" s="8">
        <v>2</v>
      </c>
      <c r="AN6" s="8">
        <v>3.1</v>
      </c>
      <c r="AO6" s="8">
        <v>4.5</v>
      </c>
      <c r="AP6" s="11">
        <v>63.7</v>
      </c>
      <c r="AQ6" s="11">
        <v>69.099999999999994</v>
      </c>
      <c r="AR6" s="11">
        <v>67.900000000000006</v>
      </c>
      <c r="AS6" s="11">
        <v>91.7</v>
      </c>
      <c r="AT6" s="11">
        <v>60.5</v>
      </c>
      <c r="AU6" s="14">
        <v>-7.8147612156295025</v>
      </c>
      <c r="AV6" s="14">
        <v>-24.645583424209377</v>
      </c>
      <c r="AW6" s="14">
        <v>-25.954198473282446</v>
      </c>
      <c r="AX6" s="14">
        <v>12.2314049586777</v>
      </c>
    </row>
    <row r="7" spans="1:50" s="1" customFormat="1" x14ac:dyDescent="0.35">
      <c r="A7" s="1">
        <v>6</v>
      </c>
      <c r="B7" s="8">
        <v>213.53</v>
      </c>
      <c r="C7" s="8">
        <v>243.68</v>
      </c>
      <c r="D7" s="8">
        <v>203.19</v>
      </c>
      <c r="E7" s="8">
        <v>248.12</v>
      </c>
      <c r="F7" s="8">
        <v>267</v>
      </c>
      <c r="G7" s="10">
        <v>5.17</v>
      </c>
      <c r="H7" s="10">
        <v>5.48</v>
      </c>
      <c r="I7" s="10">
        <v>5.7</v>
      </c>
      <c r="J7" s="10">
        <v>4.6399999999999997</v>
      </c>
      <c r="K7" s="10">
        <v>5.45</v>
      </c>
      <c r="L7" s="11">
        <v>2.4212054512246524</v>
      </c>
      <c r="M7" s="11">
        <v>2.2488509520682864</v>
      </c>
      <c r="N7" s="11">
        <v>2.8052561641813081</v>
      </c>
      <c r="O7" s="11">
        <v>1.870062872803482</v>
      </c>
      <c r="P7" s="11">
        <v>2.0411985018726595</v>
      </c>
      <c r="Q7" s="12">
        <v>271</v>
      </c>
      <c r="R7" s="12">
        <v>298</v>
      </c>
      <c r="S7" s="12">
        <v>278</v>
      </c>
      <c r="T7" s="12">
        <v>348</v>
      </c>
      <c r="U7" s="12">
        <v>309</v>
      </c>
      <c r="V7" s="8">
        <v>118</v>
      </c>
      <c r="W7" s="8">
        <v>402</v>
      </c>
      <c r="X7" s="8">
        <v>136</v>
      </c>
      <c r="Y7" s="8">
        <v>651</v>
      </c>
      <c r="Z7" s="8">
        <v>899</v>
      </c>
      <c r="AA7" s="9">
        <v>15</v>
      </c>
      <c r="AB7" s="9">
        <v>26</v>
      </c>
      <c r="AC7" s="9">
        <v>18</v>
      </c>
      <c r="AD7" s="9">
        <v>188.9</v>
      </c>
      <c r="AE7" s="9">
        <v>33</v>
      </c>
      <c r="AF7" s="13">
        <v>1.6</v>
      </c>
      <c r="AG7" s="13">
        <v>3.42</v>
      </c>
      <c r="AH7" s="13">
        <v>2.21</v>
      </c>
      <c r="AI7" s="13">
        <v>6.1</v>
      </c>
      <c r="AJ7" s="13">
        <v>2.46</v>
      </c>
      <c r="AK7" s="8">
        <v>3.1</v>
      </c>
      <c r="AL7" s="8">
        <v>3.2</v>
      </c>
      <c r="AM7" s="8">
        <v>2.1</v>
      </c>
      <c r="AN7" s="8">
        <v>3.1</v>
      </c>
      <c r="AO7" s="8">
        <v>4.3</v>
      </c>
      <c r="AP7" s="11">
        <v>71.7</v>
      </c>
      <c r="AQ7" s="11">
        <v>73.2</v>
      </c>
      <c r="AR7" s="11">
        <v>79.900000000000006</v>
      </c>
      <c r="AS7" s="11">
        <v>91.8</v>
      </c>
      <c r="AT7" s="11">
        <v>72.400000000000006</v>
      </c>
      <c r="AU7" s="14">
        <v>-2.0491803278688536</v>
      </c>
      <c r="AV7" s="14">
        <v>-20.261437908496731</v>
      </c>
      <c r="AW7" s="14">
        <v>-12.962962962962948</v>
      </c>
      <c r="AX7" s="14">
        <v>10.359116022099442</v>
      </c>
    </row>
    <row r="8" spans="1:50" s="1" customFormat="1" x14ac:dyDescent="0.35">
      <c r="A8" s="1">
        <v>7</v>
      </c>
      <c r="B8" s="8">
        <v>210.86</v>
      </c>
      <c r="C8" s="8">
        <v>279.60000000000002</v>
      </c>
      <c r="D8" s="8">
        <v>225.17</v>
      </c>
      <c r="E8" s="8">
        <v>287.58</v>
      </c>
      <c r="F8" s="8">
        <v>233.8</v>
      </c>
      <c r="G8" s="10">
        <v>4.8499999999999996</v>
      </c>
      <c r="H8" s="10">
        <v>5.72</v>
      </c>
      <c r="I8" s="10">
        <v>5.79</v>
      </c>
      <c r="J8" s="10">
        <v>5.46</v>
      </c>
      <c r="K8" s="10">
        <v>5.58</v>
      </c>
      <c r="L8" s="11">
        <v>2.3001043346296117</v>
      </c>
      <c r="M8" s="11">
        <v>2.0457796852646633</v>
      </c>
      <c r="N8" s="11">
        <v>2.5713905049518142</v>
      </c>
      <c r="O8" s="11">
        <v>1.8986021281034844</v>
      </c>
      <c r="P8" s="11">
        <v>2.3866552609067577</v>
      </c>
      <c r="Q8" s="12">
        <v>300</v>
      </c>
      <c r="R8" s="12">
        <v>338</v>
      </c>
      <c r="S8" s="12">
        <v>298</v>
      </c>
      <c r="T8" s="12">
        <v>330</v>
      </c>
      <c r="U8" s="12">
        <v>249</v>
      </c>
      <c r="V8" s="8">
        <v>167</v>
      </c>
      <c r="W8" s="8">
        <v>669</v>
      </c>
      <c r="X8" s="8">
        <v>119</v>
      </c>
      <c r="Y8" s="8">
        <v>799</v>
      </c>
      <c r="Z8" s="8">
        <v>1001</v>
      </c>
      <c r="AA8" s="9">
        <v>16</v>
      </c>
      <c r="AB8" s="9">
        <v>30</v>
      </c>
      <c r="AC8" s="9">
        <v>20</v>
      </c>
      <c r="AD8" s="9">
        <v>100.3</v>
      </c>
      <c r="AE8" s="9">
        <v>42</v>
      </c>
      <c r="AF8" s="13">
        <v>0.98</v>
      </c>
      <c r="AG8" s="13">
        <v>3.94</v>
      </c>
      <c r="AH8" s="13">
        <v>1.86</v>
      </c>
      <c r="AI8" s="13">
        <v>6.89</v>
      </c>
      <c r="AJ8" s="13">
        <v>3.11</v>
      </c>
      <c r="AK8" s="8">
        <v>2.1</v>
      </c>
      <c r="AL8" s="8">
        <v>2.7</v>
      </c>
      <c r="AM8" s="8">
        <v>2.1</v>
      </c>
      <c r="AN8" s="8">
        <v>3.1</v>
      </c>
      <c r="AO8" s="8">
        <v>3.4</v>
      </c>
      <c r="AP8" s="11">
        <v>66.8</v>
      </c>
      <c r="AQ8" s="11">
        <v>64.900000000000006</v>
      </c>
      <c r="AR8" s="11">
        <v>67.099999999999994</v>
      </c>
      <c r="AS8" s="11">
        <v>79.099999999999994</v>
      </c>
      <c r="AT8" s="11">
        <v>70.5</v>
      </c>
      <c r="AU8" s="14">
        <v>2.927580893682574</v>
      </c>
      <c r="AV8" s="14">
        <v>-17.951959544879884</v>
      </c>
      <c r="AW8" s="14">
        <v>-15.170670037926683</v>
      </c>
      <c r="AX8" s="14">
        <v>-4.8226950354609954</v>
      </c>
    </row>
    <row r="9" spans="1:50" s="1" customFormat="1" x14ac:dyDescent="0.35">
      <c r="A9" s="1">
        <v>8</v>
      </c>
      <c r="B9" s="8">
        <v>197.29</v>
      </c>
      <c r="C9" s="8">
        <v>216.14</v>
      </c>
      <c r="D9" s="8">
        <v>215.45</v>
      </c>
      <c r="E9" s="8">
        <v>289</v>
      </c>
      <c r="F9" s="8">
        <v>200.7</v>
      </c>
      <c r="G9" s="10">
        <v>5.52</v>
      </c>
      <c r="H9" s="10">
        <v>5.95</v>
      </c>
      <c r="I9" s="10">
        <v>5.59</v>
      </c>
      <c r="J9" s="10">
        <v>5</v>
      </c>
      <c r="K9" s="10">
        <v>6.98</v>
      </c>
      <c r="L9" s="11">
        <v>2.7979117035835572</v>
      </c>
      <c r="M9" s="11">
        <v>2.7528453779957438</v>
      </c>
      <c r="N9" s="11">
        <v>2.594569505685774</v>
      </c>
      <c r="O9" s="11">
        <v>1.7301038062283738</v>
      </c>
      <c r="P9" s="11">
        <v>3.4778276033881421</v>
      </c>
      <c r="Q9" s="12">
        <v>342</v>
      </c>
      <c r="R9" s="12">
        <v>324</v>
      </c>
      <c r="S9" s="12">
        <v>319</v>
      </c>
      <c r="T9" s="12">
        <v>377</v>
      </c>
      <c r="U9" s="12">
        <v>394</v>
      </c>
      <c r="V9" s="8">
        <v>121</v>
      </c>
      <c r="W9" s="8">
        <v>456</v>
      </c>
      <c r="X9" s="8">
        <v>147</v>
      </c>
      <c r="Y9" s="8">
        <v>610</v>
      </c>
      <c r="Z9" s="8">
        <v>989</v>
      </c>
      <c r="AA9" s="9">
        <v>14</v>
      </c>
      <c r="AB9" s="9">
        <v>33.5</v>
      </c>
      <c r="AC9" s="9">
        <v>15</v>
      </c>
      <c r="AD9" s="9">
        <v>76.900000000000006</v>
      </c>
      <c r="AE9" s="9">
        <v>19.600000000000001</v>
      </c>
      <c r="AF9" s="13">
        <v>1.21</v>
      </c>
      <c r="AG9" s="13">
        <v>6.77</v>
      </c>
      <c r="AH9" s="13">
        <v>1.99</v>
      </c>
      <c r="AI9" s="13">
        <v>5.86</v>
      </c>
      <c r="AJ9" s="13">
        <v>3.27</v>
      </c>
      <c r="AK9" s="8">
        <v>2.5</v>
      </c>
      <c r="AL9" s="8">
        <v>2.5</v>
      </c>
      <c r="AM9" s="8">
        <v>2</v>
      </c>
      <c r="AN9" s="8">
        <v>2.5</v>
      </c>
      <c r="AO9" s="8">
        <v>4.0999999999999996</v>
      </c>
      <c r="AP9" s="11">
        <v>70.3</v>
      </c>
      <c r="AQ9" s="11">
        <v>72.8</v>
      </c>
      <c r="AR9" s="11">
        <v>76.099999999999994</v>
      </c>
      <c r="AS9" s="11">
        <v>83.2</v>
      </c>
      <c r="AT9" s="11">
        <v>73.099999999999994</v>
      </c>
      <c r="AU9" s="14">
        <v>-3.4340659340659272</v>
      </c>
      <c r="AV9" s="14">
        <v>-12.500000000000014</v>
      </c>
      <c r="AW9" s="14">
        <v>-8.5336538461538538</v>
      </c>
      <c r="AX9" s="14">
        <v>4.103967168262642</v>
      </c>
    </row>
    <row r="10" spans="1:50" s="1" customFormat="1" x14ac:dyDescent="0.35">
      <c r="A10" s="1">
        <v>9</v>
      </c>
      <c r="B10" s="8">
        <v>196.96</v>
      </c>
      <c r="C10" s="8">
        <v>216.08</v>
      </c>
      <c r="D10" s="8">
        <v>199.54</v>
      </c>
      <c r="E10" s="8">
        <v>250.11</v>
      </c>
      <c r="F10" s="8">
        <v>177.3</v>
      </c>
      <c r="G10" s="10">
        <v>4.9800000000000004</v>
      </c>
      <c r="H10" s="10">
        <v>4.9800000000000004</v>
      </c>
      <c r="I10" s="10">
        <v>5.1100000000000003</v>
      </c>
      <c r="J10" s="10">
        <v>5.04</v>
      </c>
      <c r="K10" s="10">
        <v>5.5</v>
      </c>
      <c r="L10" s="11">
        <v>2.5284321689683185</v>
      </c>
      <c r="M10" s="11">
        <v>2.3047019622362086</v>
      </c>
      <c r="N10" s="11">
        <v>2.5608900471083498</v>
      </c>
      <c r="O10" s="11">
        <v>2.0151133501259446</v>
      </c>
      <c r="P10" s="11">
        <v>3.102086858432036</v>
      </c>
      <c r="Q10" s="12">
        <v>280</v>
      </c>
      <c r="R10" s="12">
        <v>311</v>
      </c>
      <c r="S10" s="12">
        <v>290</v>
      </c>
      <c r="T10" s="12">
        <v>325</v>
      </c>
      <c r="U10" s="12">
        <v>272.2</v>
      </c>
      <c r="V10" s="8">
        <v>67</v>
      </c>
      <c r="W10" s="8">
        <v>342</v>
      </c>
      <c r="X10" s="8">
        <v>123</v>
      </c>
      <c r="Y10" s="8">
        <v>577</v>
      </c>
      <c r="Z10" s="8">
        <v>911</v>
      </c>
      <c r="AA10" s="9">
        <v>15</v>
      </c>
      <c r="AB10" s="9">
        <v>44.7</v>
      </c>
      <c r="AC10" s="9">
        <v>17</v>
      </c>
      <c r="AD10" s="9">
        <v>77.400000000000006</v>
      </c>
      <c r="AE10" s="9">
        <v>28.2</v>
      </c>
      <c r="AF10" s="13">
        <v>1.87</v>
      </c>
      <c r="AG10" s="13">
        <v>2.71</v>
      </c>
      <c r="AH10" s="13">
        <v>2.3199999999999998</v>
      </c>
      <c r="AI10" s="13">
        <v>8.76</v>
      </c>
      <c r="AJ10" s="13">
        <v>2.71</v>
      </c>
      <c r="AK10" s="8">
        <v>2.1</v>
      </c>
      <c r="AL10" s="8">
        <v>2.5</v>
      </c>
      <c r="AM10" s="8">
        <v>2.2000000000000002</v>
      </c>
      <c r="AN10" s="8">
        <v>3.6</v>
      </c>
      <c r="AO10" s="8">
        <v>3.9</v>
      </c>
      <c r="AP10" s="11">
        <v>66.2</v>
      </c>
      <c r="AQ10" s="11">
        <v>58.1</v>
      </c>
      <c r="AR10" s="11">
        <v>69.2</v>
      </c>
      <c r="AS10" s="11">
        <v>77.900000000000006</v>
      </c>
      <c r="AT10" s="11">
        <v>69.7</v>
      </c>
      <c r="AU10" s="14">
        <v>13.941480206540447</v>
      </c>
      <c r="AV10" s="14">
        <v>-25.417201540436466</v>
      </c>
      <c r="AW10" s="14">
        <v>-11.168164313222078</v>
      </c>
      <c r="AX10" s="14">
        <v>-0.71736011477761963</v>
      </c>
    </row>
    <row r="11" spans="1:50" s="1" customFormat="1" x14ac:dyDescent="0.35">
      <c r="A11" s="1">
        <v>10</v>
      </c>
      <c r="B11" s="8">
        <v>98.85</v>
      </c>
      <c r="C11" s="8">
        <v>331.87</v>
      </c>
      <c r="D11" s="8">
        <v>112.9</v>
      </c>
      <c r="E11" s="8">
        <v>318.7</v>
      </c>
      <c r="F11" s="8">
        <v>219.6</v>
      </c>
      <c r="G11" s="10">
        <v>3.9</v>
      </c>
      <c r="H11" s="10">
        <v>4.5999999999999996</v>
      </c>
      <c r="I11" s="10">
        <v>5.0999999999999996</v>
      </c>
      <c r="J11" s="10">
        <v>4.8</v>
      </c>
      <c r="K11" s="10">
        <v>5.4</v>
      </c>
      <c r="L11" s="11">
        <v>3.9453717754172994</v>
      </c>
      <c r="M11" s="11">
        <v>1.3860849127670474</v>
      </c>
      <c r="N11" s="11">
        <v>4.5172719220549151</v>
      </c>
      <c r="O11" s="11">
        <v>1.5061186068402888</v>
      </c>
      <c r="P11" s="11">
        <v>2.4590163934426235</v>
      </c>
      <c r="Q11" s="12">
        <v>297.8</v>
      </c>
      <c r="R11" s="12">
        <v>345.8</v>
      </c>
      <c r="S11" s="12">
        <v>300.10000000000002</v>
      </c>
      <c r="T11" s="12">
        <v>400.1</v>
      </c>
      <c r="U11" s="12">
        <v>322.8</v>
      </c>
      <c r="V11" s="8">
        <v>89.8</v>
      </c>
      <c r="W11" s="8">
        <v>488.9</v>
      </c>
      <c r="X11" s="8">
        <v>135.80000000000001</v>
      </c>
      <c r="Y11" s="8">
        <v>678.9</v>
      </c>
      <c r="Z11" s="8">
        <v>886.9</v>
      </c>
      <c r="AA11" s="9">
        <v>10.7</v>
      </c>
      <c r="AB11" s="9">
        <v>44.9</v>
      </c>
      <c r="AC11" s="9">
        <v>22.8</v>
      </c>
      <c r="AD11" s="9">
        <v>126.8</v>
      </c>
      <c r="AE11" s="9">
        <v>55.9</v>
      </c>
      <c r="AF11" s="13">
        <v>2.2599999999999998</v>
      </c>
      <c r="AG11" s="13">
        <v>4.87</v>
      </c>
      <c r="AH11" s="13">
        <v>2.33</v>
      </c>
      <c r="AI11" s="13">
        <v>5.87</v>
      </c>
      <c r="AJ11" s="13">
        <v>1.88</v>
      </c>
      <c r="AK11" s="8">
        <v>1.99</v>
      </c>
      <c r="AL11" s="8">
        <v>2.2200000000000002</v>
      </c>
      <c r="AM11" s="8">
        <v>1.88</v>
      </c>
      <c r="AN11" s="8">
        <v>2.11</v>
      </c>
      <c r="AO11" s="8">
        <v>3.22</v>
      </c>
      <c r="AP11" s="11">
        <v>71.8</v>
      </c>
      <c r="AQ11" s="11">
        <v>76.2</v>
      </c>
      <c r="AR11" s="11">
        <v>77.900000000000006</v>
      </c>
      <c r="AS11" s="11">
        <v>87.9</v>
      </c>
      <c r="AT11" s="11">
        <v>71.900000000000006</v>
      </c>
      <c r="AU11" s="14">
        <v>-5.7742782152231058</v>
      </c>
      <c r="AV11" s="14">
        <v>-13.310580204778148</v>
      </c>
      <c r="AW11" s="14">
        <v>-11.376564277588159</v>
      </c>
      <c r="AX11" s="14">
        <v>8.3449235048678645</v>
      </c>
    </row>
    <row r="12" spans="1:50" s="1" customFormat="1" x14ac:dyDescent="0.35">
      <c r="A12" s="1">
        <v>11</v>
      </c>
      <c r="B12" s="8">
        <v>126.87</v>
      </c>
      <c r="C12" s="8">
        <v>275.99</v>
      </c>
      <c r="D12" s="8">
        <v>139.69999999999999</v>
      </c>
      <c r="E12" s="8">
        <v>331.99</v>
      </c>
      <c r="F12" s="8">
        <v>188.9</v>
      </c>
      <c r="G12" s="10">
        <v>4.0999999999999996</v>
      </c>
      <c r="H12" s="10">
        <v>4.5999999999999996</v>
      </c>
      <c r="I12" s="10">
        <v>4.9000000000000004</v>
      </c>
      <c r="J12" s="10">
        <v>4.5999999999999996</v>
      </c>
      <c r="K12" s="10">
        <v>5.6</v>
      </c>
      <c r="L12" s="11">
        <v>3.231654449436431</v>
      </c>
      <c r="M12" s="11">
        <v>1.6667270553280915</v>
      </c>
      <c r="N12" s="11">
        <v>3.5075161059413031</v>
      </c>
      <c r="O12" s="11">
        <v>1.3855839031296122</v>
      </c>
      <c r="P12" s="11">
        <v>2.9645314981471675</v>
      </c>
      <c r="Q12" s="12">
        <v>324.8</v>
      </c>
      <c r="R12" s="12">
        <v>411</v>
      </c>
      <c r="S12" s="12">
        <v>299.39999999999998</v>
      </c>
      <c r="T12" s="12">
        <v>476.1</v>
      </c>
      <c r="U12" s="12">
        <v>343.8</v>
      </c>
      <c r="V12" s="8">
        <v>113.6</v>
      </c>
      <c r="W12" s="8">
        <v>325.7</v>
      </c>
      <c r="X12" s="8">
        <v>98.8</v>
      </c>
      <c r="Y12" s="8">
        <v>476.9</v>
      </c>
      <c r="Z12" s="8">
        <v>568.9</v>
      </c>
      <c r="AA12" s="9">
        <v>15.9</v>
      </c>
      <c r="AB12" s="9">
        <v>54.9</v>
      </c>
      <c r="AC12" s="9">
        <v>14.9</v>
      </c>
      <c r="AD12" s="9">
        <v>100.4</v>
      </c>
      <c r="AE12" s="9">
        <v>19.7</v>
      </c>
      <c r="AF12" s="13">
        <v>1.99</v>
      </c>
      <c r="AG12" s="13">
        <v>2.87</v>
      </c>
      <c r="AH12" s="13">
        <v>1.86</v>
      </c>
      <c r="AI12" s="13">
        <v>4.8600000000000003</v>
      </c>
      <c r="AJ12" s="13">
        <v>2.0299999999999998</v>
      </c>
      <c r="AK12" s="8">
        <v>2.4300000000000002</v>
      </c>
      <c r="AL12" s="8">
        <v>2.54</v>
      </c>
      <c r="AM12" s="8">
        <v>2.02</v>
      </c>
      <c r="AN12" s="8">
        <v>1.99</v>
      </c>
      <c r="AO12" s="8">
        <v>4.54</v>
      </c>
      <c r="AP12" s="11">
        <v>76.3</v>
      </c>
      <c r="AQ12" s="11">
        <v>76</v>
      </c>
      <c r="AR12" s="11">
        <v>76.900000000000006</v>
      </c>
      <c r="AS12" s="11">
        <v>86.8</v>
      </c>
      <c r="AT12" s="11">
        <v>72.8</v>
      </c>
      <c r="AU12" s="14">
        <v>0.39473684210527438</v>
      </c>
      <c r="AV12" s="14">
        <v>-12.442396313364057</v>
      </c>
      <c r="AW12" s="14">
        <v>-11.405529953917039</v>
      </c>
      <c r="AX12" s="14">
        <v>5.6318681318681314</v>
      </c>
    </row>
    <row r="13" spans="1:50" s="1" customFormat="1" x14ac:dyDescent="0.35">
      <c r="A13" s="1">
        <v>12</v>
      </c>
      <c r="B13" s="8">
        <v>99.95</v>
      </c>
      <c r="C13" s="8">
        <v>171.9</v>
      </c>
      <c r="D13" s="8">
        <v>103.7</v>
      </c>
      <c r="E13" s="8">
        <v>228.5</v>
      </c>
      <c r="F13" s="8">
        <v>177.3</v>
      </c>
      <c r="G13" s="10">
        <v>5.2</v>
      </c>
      <c r="H13" s="10">
        <v>5.4</v>
      </c>
      <c r="I13" s="10">
        <v>5.8</v>
      </c>
      <c r="J13" s="10">
        <v>5.2</v>
      </c>
      <c r="K13" s="10">
        <v>5.8</v>
      </c>
      <c r="L13" s="11">
        <v>5.2026013006503256</v>
      </c>
      <c r="M13" s="11">
        <v>3.1413612565445024</v>
      </c>
      <c r="N13" s="11">
        <v>5.5930568948891031</v>
      </c>
      <c r="O13" s="11">
        <v>2.2757111597374182</v>
      </c>
      <c r="P13" s="11">
        <v>3.2712915961646925</v>
      </c>
      <c r="Q13" s="12">
        <v>235.7</v>
      </c>
      <c r="R13" s="12">
        <v>301.60000000000002</v>
      </c>
      <c r="S13" s="12">
        <v>256.8</v>
      </c>
      <c r="T13" s="12">
        <v>388.9</v>
      </c>
      <c r="U13" s="12">
        <v>288.10000000000002</v>
      </c>
      <c r="V13" s="8">
        <v>124.7</v>
      </c>
      <c r="W13" s="8">
        <v>765.8</v>
      </c>
      <c r="X13" s="8">
        <v>76.8</v>
      </c>
      <c r="Y13" s="8">
        <v>577.79999999999995</v>
      </c>
      <c r="Z13" s="8">
        <v>764.1</v>
      </c>
      <c r="AA13" s="9">
        <v>11.7</v>
      </c>
      <c r="AB13" s="9">
        <v>55.2</v>
      </c>
      <c r="AC13" s="9">
        <v>13.8</v>
      </c>
      <c r="AD13" s="9">
        <v>67.900000000000006</v>
      </c>
      <c r="AE13" s="9">
        <v>22.8</v>
      </c>
      <c r="AF13" s="13">
        <v>2.09</v>
      </c>
      <c r="AG13" s="13">
        <v>3.01</v>
      </c>
      <c r="AH13" s="13">
        <v>0.98</v>
      </c>
      <c r="AI13" s="13">
        <v>3.99</v>
      </c>
      <c r="AJ13" s="13">
        <v>2.33</v>
      </c>
      <c r="AK13" s="8">
        <v>1.87</v>
      </c>
      <c r="AL13" s="8">
        <v>2.0099999999999998</v>
      </c>
      <c r="AM13" s="8">
        <v>2.0099999999999998</v>
      </c>
      <c r="AN13" s="8">
        <v>2.33</v>
      </c>
      <c r="AO13" s="8">
        <v>2.98</v>
      </c>
      <c r="AP13" s="11">
        <v>69.8</v>
      </c>
      <c r="AQ13" s="11">
        <v>70.900000000000006</v>
      </c>
      <c r="AR13" s="11">
        <v>70.3</v>
      </c>
      <c r="AS13" s="11">
        <v>76.900000000000006</v>
      </c>
      <c r="AT13" s="11">
        <v>66.900000000000006</v>
      </c>
      <c r="AU13" s="14">
        <v>-1.5514809590973329</v>
      </c>
      <c r="AV13" s="14">
        <v>-7.802340702210671</v>
      </c>
      <c r="AW13" s="14">
        <v>-8.5825747724317409</v>
      </c>
      <c r="AX13" s="14">
        <v>5.0822122571001245</v>
      </c>
    </row>
    <row r="14" spans="1:50" s="1" customFormat="1" x14ac:dyDescent="0.35">
      <c r="A14" s="1" t="s">
        <v>4</v>
      </c>
      <c r="B14" s="8">
        <f>AVERAGE(B2:B13)</f>
        <v>168.70916666666668</v>
      </c>
      <c r="C14" s="8">
        <f t="shared" ref="C14:AX14" si="0">AVERAGE(C2:C13)</f>
        <v>250.86</v>
      </c>
      <c r="D14" s="8">
        <f t="shared" si="0"/>
        <v>179.77416666666667</v>
      </c>
      <c r="E14" s="8">
        <f t="shared" si="0"/>
        <v>278.48583333333335</v>
      </c>
      <c r="F14" s="8">
        <f t="shared" si="0"/>
        <v>208.43333333333337</v>
      </c>
      <c r="G14" s="8">
        <f t="shared" si="0"/>
        <v>4.9708333333333341</v>
      </c>
      <c r="H14" s="8">
        <f t="shared" si="0"/>
        <v>5.5025000000000013</v>
      </c>
      <c r="I14" s="8">
        <f t="shared" si="0"/>
        <v>5.7374999999999998</v>
      </c>
      <c r="J14" s="8">
        <f t="shared" si="0"/>
        <v>5.2316666666666665</v>
      </c>
      <c r="K14" s="8">
        <f t="shared" si="0"/>
        <v>5.8274999999999997</v>
      </c>
      <c r="L14" s="8">
        <f t="shared" si="0"/>
        <v>3.1078586735024358</v>
      </c>
      <c r="M14" s="8">
        <f t="shared" si="0"/>
        <v>2.2561747439836366</v>
      </c>
      <c r="N14" s="8">
        <f t="shared" si="0"/>
        <v>3.3554523617863246</v>
      </c>
      <c r="O14" s="8">
        <f t="shared" si="0"/>
        <v>1.9046003339218025</v>
      </c>
      <c r="P14" s="8">
        <f t="shared" si="0"/>
        <v>2.9368418797786311</v>
      </c>
      <c r="Q14" s="8">
        <f t="shared" si="0"/>
        <v>300.69166666666666</v>
      </c>
      <c r="R14" s="8">
        <f t="shared" si="0"/>
        <v>337.53333333333336</v>
      </c>
      <c r="S14" s="8">
        <f t="shared" si="0"/>
        <v>297.85833333333335</v>
      </c>
      <c r="T14" s="8">
        <f t="shared" si="0"/>
        <v>363.50833333333327</v>
      </c>
      <c r="U14" s="8">
        <f t="shared" si="0"/>
        <v>302.99166666666667</v>
      </c>
      <c r="V14" s="8">
        <f t="shared" si="0"/>
        <v>106.50833333333333</v>
      </c>
      <c r="W14" s="8">
        <f t="shared" si="0"/>
        <v>490.35833333333329</v>
      </c>
      <c r="X14" s="8">
        <f t="shared" si="0"/>
        <v>123.11666666666666</v>
      </c>
      <c r="Y14" s="8">
        <f t="shared" si="0"/>
        <v>607.96666666666658</v>
      </c>
      <c r="Z14" s="8">
        <f t="shared" si="0"/>
        <v>893.82499999999993</v>
      </c>
      <c r="AA14" s="8">
        <f t="shared" si="0"/>
        <v>16.024999999999999</v>
      </c>
      <c r="AB14" s="8">
        <f t="shared" si="0"/>
        <v>42.43333333333333</v>
      </c>
      <c r="AC14" s="8">
        <f t="shared" si="0"/>
        <v>18.375000000000004</v>
      </c>
      <c r="AD14" s="8">
        <f t="shared" si="0"/>
        <v>122.22500000000001</v>
      </c>
      <c r="AE14" s="8">
        <f t="shared" si="0"/>
        <v>33.43333333333333</v>
      </c>
      <c r="AF14" s="8">
        <f t="shared" si="0"/>
        <v>1.5675000000000001</v>
      </c>
      <c r="AG14" s="8">
        <f t="shared" si="0"/>
        <v>3.9416666666666664</v>
      </c>
      <c r="AH14" s="8">
        <f t="shared" si="0"/>
        <v>1.7249999999999999</v>
      </c>
      <c r="AI14" s="8">
        <f t="shared" si="0"/>
        <v>6.580000000000001</v>
      </c>
      <c r="AJ14" s="8">
        <f t="shared" si="0"/>
        <v>3.0091666666666668</v>
      </c>
      <c r="AK14" s="8">
        <f t="shared" si="0"/>
        <v>2.4491666666666667</v>
      </c>
      <c r="AL14" s="8">
        <f t="shared" si="0"/>
        <v>2.6391666666666662</v>
      </c>
      <c r="AM14" s="8">
        <f t="shared" si="0"/>
        <v>2.1841666666666666</v>
      </c>
      <c r="AN14" s="8">
        <f t="shared" si="0"/>
        <v>2.8441666666666667</v>
      </c>
      <c r="AO14" s="8">
        <f t="shared" si="0"/>
        <v>3.9283333333333328</v>
      </c>
      <c r="AP14" s="8">
        <f t="shared" si="0"/>
        <v>69.433333333333323</v>
      </c>
      <c r="AQ14" s="8">
        <f t="shared" si="0"/>
        <v>70.563333333333333</v>
      </c>
      <c r="AR14" s="8">
        <f t="shared" si="0"/>
        <v>73.170833333333334</v>
      </c>
      <c r="AS14" s="8">
        <f t="shared" si="0"/>
        <v>83.137500000000003</v>
      </c>
      <c r="AT14" s="8">
        <f t="shared" si="0"/>
        <v>69.333333333333329</v>
      </c>
      <c r="AU14" s="8">
        <f t="shared" si="0"/>
        <v>-1.2872003791873254</v>
      </c>
      <c r="AV14" s="8">
        <f t="shared" si="0"/>
        <v>-14.971828919062069</v>
      </c>
      <c r="AW14" s="8">
        <f t="shared" si="0"/>
        <v>-11.812894675620116</v>
      </c>
      <c r="AX14" s="8">
        <f t="shared" si="0"/>
        <v>5.6275219072972638</v>
      </c>
    </row>
    <row r="15" spans="1:50" s="1" customFormat="1" x14ac:dyDescent="0.35">
      <c r="B15" s="8" t="s">
        <v>50</v>
      </c>
      <c r="C15" s="8" t="s">
        <v>51</v>
      </c>
      <c r="D15" s="8" t="s">
        <v>52</v>
      </c>
      <c r="E15" s="8" t="s">
        <v>53</v>
      </c>
      <c r="F15" s="8"/>
      <c r="G15" s="10" t="s">
        <v>50</v>
      </c>
      <c r="H15" s="10" t="s">
        <v>51</v>
      </c>
      <c r="I15" s="10" t="s">
        <v>52</v>
      </c>
      <c r="J15" s="10" t="s">
        <v>53</v>
      </c>
      <c r="K15" s="10"/>
      <c r="L15" s="11" t="s">
        <v>50</v>
      </c>
      <c r="M15" s="11" t="s">
        <v>51</v>
      </c>
      <c r="N15" s="11" t="s">
        <v>52</v>
      </c>
      <c r="O15" s="11" t="s">
        <v>53</v>
      </c>
      <c r="P15" s="11"/>
      <c r="Q15" s="12" t="s">
        <v>50</v>
      </c>
      <c r="R15" s="12" t="s">
        <v>51</v>
      </c>
      <c r="S15" s="12" t="s">
        <v>52</v>
      </c>
      <c r="T15" s="12" t="s">
        <v>53</v>
      </c>
      <c r="U15" s="12"/>
      <c r="V15" s="8" t="s">
        <v>50</v>
      </c>
      <c r="W15" s="8" t="s">
        <v>51</v>
      </c>
      <c r="X15" s="8" t="s">
        <v>52</v>
      </c>
      <c r="Y15" s="8" t="s">
        <v>53</v>
      </c>
      <c r="Z15" s="8"/>
      <c r="AA15" s="9" t="s">
        <v>50</v>
      </c>
      <c r="AB15" s="9" t="s">
        <v>51</v>
      </c>
      <c r="AC15" s="9" t="s">
        <v>52</v>
      </c>
      <c r="AD15" s="9" t="s">
        <v>53</v>
      </c>
      <c r="AE15" s="9"/>
      <c r="AF15" s="13" t="s">
        <v>50</v>
      </c>
      <c r="AG15" s="13" t="s">
        <v>51</v>
      </c>
      <c r="AH15" s="13" t="s">
        <v>52</v>
      </c>
      <c r="AI15" s="13" t="s">
        <v>53</v>
      </c>
      <c r="AJ15" s="13"/>
      <c r="AK15" s="8">
        <v>0.29488412945906761</v>
      </c>
      <c r="AL15" s="8">
        <v>8.7903918694019288E-3</v>
      </c>
      <c r="AM15" s="8">
        <v>1.5314044590945047E-3</v>
      </c>
      <c r="AN15" s="8"/>
      <c r="AO15" s="8"/>
      <c r="AP15" s="11">
        <v>3.6611804686797975</v>
      </c>
      <c r="AQ15" s="11">
        <v>5.1902484321927007</v>
      </c>
      <c r="AR15" s="11">
        <v>4.1152962079038602</v>
      </c>
      <c r="AS15" s="11">
        <v>5.3240929658572744</v>
      </c>
      <c r="AT15" s="11">
        <v>3.6814852075396591</v>
      </c>
      <c r="AU15" s="14">
        <v>6.3066344619185388</v>
      </c>
      <c r="AV15" s="14">
        <v>6.3523495594578625</v>
      </c>
      <c r="AW15" s="14">
        <v>4.996822911391738</v>
      </c>
      <c r="AX15" s="14">
        <v>4.8258289952646614</v>
      </c>
    </row>
    <row r="16" spans="1:50" s="1" customFormat="1" x14ac:dyDescent="0.35">
      <c r="B16" s="8">
        <v>1.4407473262352145E-4</v>
      </c>
      <c r="C16" s="8">
        <v>5.5614055097028632E-4</v>
      </c>
      <c r="D16" s="8">
        <v>1.6700649709204505E-6</v>
      </c>
      <c r="E16" s="8">
        <v>0.12311253358610537</v>
      </c>
      <c r="F16" s="8"/>
      <c r="G16" s="10">
        <v>5.7859802570203039E-2</v>
      </c>
      <c r="H16" s="10">
        <v>0.40335267559457522</v>
      </c>
      <c r="I16" s="10">
        <v>3.931307213391691E-2</v>
      </c>
      <c r="J16" s="10">
        <v>0.76797982484741922</v>
      </c>
      <c r="K16" s="10"/>
      <c r="L16" s="11">
        <v>4.7346354622438743E-3</v>
      </c>
      <c r="M16" s="11">
        <v>1.0569352626824556E-3</v>
      </c>
      <c r="N16" s="11">
        <v>2.415085611287541E-5</v>
      </c>
      <c r="O16" s="11">
        <v>0.23336354805088039</v>
      </c>
      <c r="P16" s="11"/>
      <c r="Q16" s="12">
        <v>5.1849539773432596E-2</v>
      </c>
      <c r="R16" s="12">
        <v>2.3626719167806436E-2</v>
      </c>
      <c r="S16" s="12">
        <v>1.7221170290980827E-3</v>
      </c>
      <c r="T16" s="12">
        <v>0.7364174723856115</v>
      </c>
      <c r="U16" s="12"/>
      <c r="V16" s="8">
        <v>1.9114346508808999E-9</v>
      </c>
      <c r="W16" s="8">
        <v>3.8042033073005248E-9</v>
      </c>
      <c r="X16" s="8">
        <v>1.3469398642868919E-14</v>
      </c>
      <c r="Y16" s="8"/>
      <c r="Z16" s="8"/>
      <c r="AA16" s="9"/>
      <c r="AB16" s="9"/>
      <c r="AC16" s="9"/>
      <c r="AD16" s="9"/>
      <c r="AE16" s="9"/>
      <c r="AF16" s="13">
        <v>9.0378667010606481E-6</v>
      </c>
      <c r="AG16" s="13"/>
      <c r="AH16" s="13"/>
      <c r="AI16" s="13"/>
      <c r="AJ16" s="13"/>
      <c r="AK16" s="8"/>
      <c r="AL16" s="8"/>
      <c r="AM16" s="8"/>
      <c r="AN16" s="8"/>
      <c r="AO16" s="8"/>
      <c r="AP16" s="11"/>
      <c r="AQ16" s="11"/>
      <c r="AR16" s="11"/>
      <c r="AS16" s="11"/>
      <c r="AT16" s="11"/>
      <c r="AU16" s="14">
        <v>2.5813611630136771E-5</v>
      </c>
      <c r="AV16" s="14"/>
      <c r="AW16" s="14"/>
      <c r="AX16" s="14"/>
    </row>
    <row r="17" spans="1:32" x14ac:dyDescent="0.35">
      <c r="B17" t="s">
        <v>67</v>
      </c>
      <c r="G17" t="s">
        <v>68</v>
      </c>
      <c r="L17" t="s">
        <v>69</v>
      </c>
      <c r="Q17" s="25" t="s">
        <v>72</v>
      </c>
      <c r="V17" s="24" t="s">
        <v>71</v>
      </c>
      <c r="AA17" s="24" t="s">
        <v>70</v>
      </c>
      <c r="AF17" s="24" t="s">
        <v>73</v>
      </c>
    </row>
    <row r="18" spans="1:32" x14ac:dyDescent="0.35">
      <c r="A18" t="s">
        <v>61</v>
      </c>
    </row>
    <row r="19" spans="1:32" x14ac:dyDescent="0.35">
      <c r="A19" t="s">
        <v>62</v>
      </c>
    </row>
    <row r="20" spans="1:32" x14ac:dyDescent="0.35">
      <c r="A20" t="s">
        <v>63</v>
      </c>
    </row>
    <row r="21" spans="1:32" x14ac:dyDescent="0.35">
      <c r="A21" t="s">
        <v>64</v>
      </c>
    </row>
    <row r="22" spans="1:32" x14ac:dyDescent="0.35">
      <c r="A22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/>
  </sheetViews>
  <sheetFormatPr defaultRowHeight="14.5" x14ac:dyDescent="0.35"/>
  <cols>
    <col min="1" max="1" width="10.81640625" customWidth="1"/>
  </cols>
  <sheetData>
    <row r="1" spans="1:11" x14ac:dyDescent="0.35">
      <c r="A1" t="s">
        <v>58</v>
      </c>
      <c r="B1" s="6" t="s">
        <v>59</v>
      </c>
      <c r="C1" s="2" t="s">
        <v>6</v>
      </c>
      <c r="D1" s="2" t="s">
        <v>7</v>
      </c>
      <c r="E1" s="2" t="s">
        <v>8</v>
      </c>
      <c r="F1" s="2" t="s">
        <v>9</v>
      </c>
      <c r="G1" s="7" t="s">
        <v>60</v>
      </c>
      <c r="H1" s="4" t="s">
        <v>6</v>
      </c>
      <c r="I1" s="4" t="s">
        <v>7</v>
      </c>
      <c r="J1" s="4" t="s">
        <v>8</v>
      </c>
      <c r="K1" s="4" t="s">
        <v>9</v>
      </c>
    </row>
    <row r="2" spans="1:11" x14ac:dyDescent="0.35">
      <c r="A2">
        <v>1</v>
      </c>
      <c r="B2" s="3">
        <v>78.7</v>
      </c>
      <c r="C2" s="3">
        <v>176</v>
      </c>
      <c r="D2" s="3">
        <v>66.099999999999994</v>
      </c>
      <c r="E2" s="3">
        <v>12.600000000000009</v>
      </c>
      <c r="F2" s="3">
        <v>16.010165184243977</v>
      </c>
      <c r="G2" s="5">
        <v>75</v>
      </c>
      <c r="H2" s="5">
        <v>176</v>
      </c>
      <c r="I2" s="5">
        <v>64.8</v>
      </c>
      <c r="J2" s="5">
        <v>10.199999999999999</v>
      </c>
      <c r="K2" s="5">
        <v>13.599999999999998</v>
      </c>
    </row>
    <row r="3" spans="1:11" x14ac:dyDescent="0.35">
      <c r="A3">
        <v>2</v>
      </c>
      <c r="B3" s="3">
        <v>60.5</v>
      </c>
      <c r="C3" s="3">
        <v>165</v>
      </c>
      <c r="D3" s="3">
        <v>53.2</v>
      </c>
      <c r="E3" s="3">
        <v>7.2999999999999972</v>
      </c>
      <c r="F3" s="3">
        <v>12.066115702479335</v>
      </c>
      <c r="G3" s="5">
        <v>58.1</v>
      </c>
      <c r="H3" s="5">
        <v>165</v>
      </c>
      <c r="I3" s="5">
        <v>52.1</v>
      </c>
      <c r="J3" s="5">
        <v>6</v>
      </c>
      <c r="K3" s="5">
        <v>10.327022375215146</v>
      </c>
    </row>
    <row r="4" spans="1:11" x14ac:dyDescent="0.35">
      <c r="A4">
        <v>3</v>
      </c>
      <c r="B4" s="3">
        <v>88.7</v>
      </c>
      <c r="C4" s="3">
        <v>193</v>
      </c>
      <c r="D4" s="3">
        <v>78.8</v>
      </c>
      <c r="E4" s="3">
        <v>9.9000000000000057</v>
      </c>
      <c r="F4" s="3">
        <v>11.161217587373175</v>
      </c>
      <c r="G4" s="5">
        <v>85.9</v>
      </c>
      <c r="H4" s="5">
        <v>193</v>
      </c>
      <c r="I4" s="5">
        <v>78.800000000000011</v>
      </c>
      <c r="J4" s="5">
        <v>7.1</v>
      </c>
      <c r="K4" s="5">
        <v>8.2654249126891735</v>
      </c>
    </row>
    <row r="5" spans="1:11" x14ac:dyDescent="0.35">
      <c r="A5">
        <v>4</v>
      </c>
      <c r="B5" s="3">
        <v>76.900000000000006</v>
      </c>
      <c r="C5" s="3">
        <v>181</v>
      </c>
      <c r="D5" s="3">
        <v>66.099999999999994</v>
      </c>
      <c r="E5" s="3">
        <v>10.800000000000011</v>
      </c>
      <c r="F5" s="3">
        <v>14.044213263979207</v>
      </c>
      <c r="G5" s="5">
        <v>72.099999999999994</v>
      </c>
      <c r="H5" s="5">
        <v>181</v>
      </c>
      <c r="I5" s="5">
        <v>64.099999999999994</v>
      </c>
      <c r="J5" s="5">
        <v>8</v>
      </c>
      <c r="K5" s="5">
        <v>11.095700416088766</v>
      </c>
    </row>
    <row r="6" spans="1:11" x14ac:dyDescent="0.35">
      <c r="A6">
        <v>5</v>
      </c>
      <c r="B6" s="3">
        <v>74.099999999999994</v>
      </c>
      <c r="C6" s="3">
        <v>168</v>
      </c>
      <c r="D6" s="3">
        <v>63.7</v>
      </c>
      <c r="E6" s="3">
        <v>10.399999999999991</v>
      </c>
      <c r="F6" s="3">
        <v>14.035087719298234</v>
      </c>
      <c r="G6" s="5">
        <v>72.3</v>
      </c>
      <c r="H6" s="5">
        <v>168</v>
      </c>
      <c r="I6" s="5">
        <v>63.199999999999996</v>
      </c>
      <c r="J6" s="5">
        <v>9.1</v>
      </c>
      <c r="K6" s="5">
        <v>12.586445366528354</v>
      </c>
    </row>
    <row r="7" spans="1:11" x14ac:dyDescent="0.35">
      <c r="A7">
        <v>6</v>
      </c>
      <c r="B7" s="3">
        <v>70.2</v>
      </c>
      <c r="C7" s="3">
        <v>179</v>
      </c>
      <c r="D7" s="3">
        <v>60.6</v>
      </c>
      <c r="E7" s="3">
        <v>9.6000000000000014</v>
      </c>
      <c r="F7" s="3">
        <v>13.675213675213676</v>
      </c>
      <c r="G7" s="5">
        <v>69.099999999999994</v>
      </c>
      <c r="H7" s="5">
        <v>179</v>
      </c>
      <c r="I7" s="5">
        <v>61.099999999999994</v>
      </c>
      <c r="J7" s="5">
        <v>8</v>
      </c>
      <c r="K7" s="5">
        <v>11.577424023154849</v>
      </c>
    </row>
    <row r="8" spans="1:11" x14ac:dyDescent="0.35">
      <c r="A8">
        <v>7</v>
      </c>
      <c r="B8" s="3">
        <v>90.5</v>
      </c>
      <c r="C8" s="3">
        <v>183</v>
      </c>
      <c r="D8" s="3">
        <v>79</v>
      </c>
      <c r="E8" s="3">
        <v>11.5</v>
      </c>
      <c r="F8" s="3">
        <v>12.707182320441989</v>
      </c>
      <c r="G8" s="5">
        <v>88.4</v>
      </c>
      <c r="H8" s="5">
        <v>183</v>
      </c>
      <c r="I8" s="5">
        <v>79.300000000000011</v>
      </c>
      <c r="J8" s="5">
        <v>9.1</v>
      </c>
      <c r="K8" s="5">
        <v>10.294117647058822</v>
      </c>
    </row>
    <row r="9" spans="1:11" x14ac:dyDescent="0.35">
      <c r="A9">
        <v>8</v>
      </c>
      <c r="B9" s="3">
        <v>90.3</v>
      </c>
      <c r="C9" s="3">
        <v>178</v>
      </c>
      <c r="D9" s="3">
        <v>79.099999999999994</v>
      </c>
      <c r="E9" s="3">
        <v>11.200000000000003</v>
      </c>
      <c r="F9" s="3">
        <v>12.403100775193801</v>
      </c>
      <c r="G9" s="5">
        <v>88.2</v>
      </c>
      <c r="H9" s="5">
        <v>178</v>
      </c>
      <c r="I9" s="5">
        <v>79.2</v>
      </c>
      <c r="J9" s="5">
        <v>9</v>
      </c>
      <c r="K9" s="5">
        <v>10.204081632653061</v>
      </c>
    </row>
    <row r="10" spans="1:11" x14ac:dyDescent="0.35">
      <c r="A10">
        <v>9</v>
      </c>
      <c r="B10" s="3">
        <v>87.9</v>
      </c>
      <c r="C10" s="3">
        <v>183</v>
      </c>
      <c r="D10" s="3">
        <v>76.099999999999994</v>
      </c>
      <c r="E10" s="3">
        <v>11.800000000000011</v>
      </c>
      <c r="F10" s="3">
        <v>13.424345847554051</v>
      </c>
      <c r="G10" s="5">
        <v>85</v>
      </c>
      <c r="H10" s="5">
        <v>183</v>
      </c>
      <c r="I10" s="5">
        <v>75.900000000000006</v>
      </c>
      <c r="J10" s="5">
        <v>9.1</v>
      </c>
      <c r="K10" s="5">
        <v>10.705882352941176</v>
      </c>
    </row>
    <row r="11" spans="1:11" x14ac:dyDescent="0.35">
      <c r="A11">
        <v>10</v>
      </c>
      <c r="B11" s="3">
        <v>77.5</v>
      </c>
      <c r="C11" s="3">
        <v>177</v>
      </c>
      <c r="D11" s="3">
        <v>68.599999999999994</v>
      </c>
      <c r="E11" s="3">
        <v>8.9000000000000057</v>
      </c>
      <c r="F11" s="3">
        <v>11.483870967741943</v>
      </c>
      <c r="G11" s="5">
        <v>73.3</v>
      </c>
      <c r="H11" s="5">
        <v>177</v>
      </c>
      <c r="I11" s="5">
        <v>65.599999999999994</v>
      </c>
      <c r="J11" s="5">
        <v>7.7</v>
      </c>
      <c r="K11" s="5">
        <v>10.504774897680765</v>
      </c>
    </row>
    <row r="12" spans="1:11" x14ac:dyDescent="0.35">
      <c r="A12">
        <v>11</v>
      </c>
      <c r="B12" s="3">
        <v>81.3</v>
      </c>
      <c r="C12" s="3">
        <v>182</v>
      </c>
      <c r="D12" s="3">
        <v>72.099999999999994</v>
      </c>
      <c r="E12" s="3">
        <v>9.2000000000000028</v>
      </c>
      <c r="F12" s="3">
        <v>11.316113161131614</v>
      </c>
      <c r="G12" s="5">
        <v>77.8</v>
      </c>
      <c r="H12" s="5">
        <v>182</v>
      </c>
      <c r="I12" s="5">
        <v>69.899999999999991</v>
      </c>
      <c r="J12" s="5">
        <v>7.9</v>
      </c>
      <c r="K12" s="5">
        <v>10.154241645244216</v>
      </c>
    </row>
    <row r="13" spans="1:11" x14ac:dyDescent="0.35">
      <c r="A13">
        <v>12</v>
      </c>
      <c r="B13" s="3">
        <v>76.900000000000006</v>
      </c>
      <c r="C13" s="3">
        <v>175</v>
      </c>
      <c r="D13" s="3">
        <v>66.8</v>
      </c>
      <c r="E13" s="3">
        <v>10.100000000000009</v>
      </c>
      <c r="F13" s="3">
        <v>13.133940182054626</v>
      </c>
      <c r="G13" s="5">
        <v>73.2</v>
      </c>
      <c r="H13" s="5">
        <v>175</v>
      </c>
      <c r="I13" s="5">
        <v>63.6</v>
      </c>
      <c r="J13" s="5">
        <v>9.6</v>
      </c>
      <c r="K13" s="5">
        <v>13.114754098360656</v>
      </c>
    </row>
    <row r="14" spans="1:11" x14ac:dyDescent="0.35">
      <c r="B14" s="3"/>
      <c r="C14" s="3"/>
      <c r="D14" s="3"/>
      <c r="E14" s="3"/>
      <c r="F14" s="3"/>
      <c r="G14" s="5"/>
      <c r="H14" s="5"/>
      <c r="I14" s="5"/>
      <c r="J14" s="5"/>
      <c r="K14" s="5"/>
    </row>
    <row r="15" spans="1:11" x14ac:dyDescent="0.35">
      <c r="A15" t="s">
        <v>4</v>
      </c>
      <c r="B15" s="3">
        <v>79.458333333333314</v>
      </c>
      <c r="C15" s="3">
        <v>178.33333333333334</v>
      </c>
      <c r="D15" s="3">
        <v>69.183333333333337</v>
      </c>
      <c r="E15" s="3">
        <v>10.275000000000004</v>
      </c>
      <c r="F15" s="3">
        <v>12.955047198892137</v>
      </c>
      <c r="G15" s="5">
        <v>76.533333333333331</v>
      </c>
      <c r="H15" s="5">
        <v>178.33333333333334</v>
      </c>
      <c r="I15" s="5">
        <v>68.13333333333334</v>
      </c>
      <c r="J15" s="5">
        <v>8.4</v>
      </c>
      <c r="K15" s="5">
        <v>11.035822447301248</v>
      </c>
    </row>
    <row r="16" spans="1:11" x14ac:dyDescent="0.35">
      <c r="A16" t="s">
        <v>5</v>
      </c>
      <c r="B16" s="3">
        <v>8.9993392013307894</v>
      </c>
      <c r="C16" s="3">
        <v>7.278028371042323</v>
      </c>
      <c r="D16" s="3">
        <v>8.133972900834765</v>
      </c>
      <c r="E16" s="3">
        <v>1.4429294697057951</v>
      </c>
      <c r="F16" s="3">
        <v>1.4039544747366988</v>
      </c>
      <c r="G16" s="5">
        <v>9.0175922339042796</v>
      </c>
      <c r="H16" s="5">
        <v>7.278028371042323</v>
      </c>
      <c r="I16" s="5">
        <v>8.5790795578900365</v>
      </c>
      <c r="J16" s="5">
        <v>1.1685266558596485</v>
      </c>
      <c r="K16" s="5">
        <v>1.4828040978649062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biochemistry</vt:lpstr>
      <vt:lpstr>somatics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Łukasz</cp:lastModifiedBy>
  <dcterms:created xsi:type="dcterms:W3CDTF">2021-02-03T14:17:35Z</dcterms:created>
  <dcterms:modified xsi:type="dcterms:W3CDTF">2021-09-18T07:23:36Z</dcterms:modified>
</cp:coreProperties>
</file>