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10" windowHeight="13140" activeTab="4"/>
  </bookViews>
  <sheets>
    <sheet name="CT value" sheetId="1" r:id="rId1"/>
    <sheet name="3h" sheetId="3" r:id="rId2"/>
    <sheet name="6h" sheetId="4" r:id="rId3"/>
    <sheet name="12h" sheetId="5" r:id="rId4"/>
    <sheet name="24h" sheetId="6" r:id="rId5"/>
    <sheet name="P value" sheetId="7" r:id="rId6"/>
  </sheets>
  <calcPr calcId="144525"/>
</workbook>
</file>

<file path=xl/sharedStrings.xml><?xml version="1.0" encoding="utf-8"?>
<sst xmlns="http://schemas.openxmlformats.org/spreadsheetml/2006/main" count="1521" uniqueCount="72">
  <si>
    <t>3h</t>
  </si>
  <si>
    <t>6h</t>
  </si>
  <si>
    <t>12h</t>
  </si>
  <si>
    <t>24h</t>
  </si>
  <si>
    <t>ck1</t>
  </si>
  <si>
    <t>ck2</t>
  </si>
  <si>
    <t>T1</t>
  </si>
  <si>
    <t>T2</t>
  </si>
  <si>
    <t>T3</t>
  </si>
  <si>
    <t>T4</t>
  </si>
  <si>
    <t>average</t>
  </si>
  <si>
    <t>PYL1</t>
  </si>
  <si>
    <t>PYL2</t>
  </si>
  <si>
    <t>PYL3</t>
  </si>
  <si>
    <t>PYL4</t>
  </si>
  <si>
    <t>PYL5</t>
  </si>
  <si>
    <t>PYL6</t>
  </si>
  <si>
    <t>PYL7</t>
  </si>
  <si>
    <t>PYL8</t>
  </si>
  <si>
    <t>PYL9</t>
  </si>
  <si>
    <t>PYL10</t>
  </si>
  <si>
    <t>PYL11</t>
  </si>
  <si>
    <t>PYL12</t>
  </si>
  <si>
    <t>PYL13</t>
  </si>
  <si>
    <t>PYL14</t>
  </si>
  <si>
    <t>actin</t>
  </si>
  <si>
    <t>CK1</t>
  </si>
  <si>
    <t>CK2</t>
  </si>
  <si>
    <t>3h-act1</t>
  </si>
  <si>
    <t>6h-act1</t>
  </si>
  <si>
    <t>12h-act1</t>
  </si>
  <si>
    <t>24h-act1</t>
  </si>
  <si>
    <t>0h-act1</t>
  </si>
  <si>
    <t>3h-act2</t>
  </si>
  <si>
    <t>6h-act2</t>
  </si>
  <si>
    <t>12h-act2</t>
  </si>
  <si>
    <t>24h-act2</t>
  </si>
  <si>
    <t>0h-act2</t>
  </si>
  <si>
    <t>3h-act3</t>
  </si>
  <si>
    <t>6h-act3</t>
  </si>
  <si>
    <t>12h-act3</t>
  </si>
  <si>
    <t>24h-act3</t>
  </si>
  <si>
    <t>0h-act3</t>
  </si>
  <si>
    <t>3H CT</t>
  </si>
  <si>
    <t>CK</t>
  </si>
  <si>
    <t>Re1</t>
  </si>
  <si>
    <t>Re2</t>
  </si>
  <si>
    <t>Re3</t>
  </si>
  <si>
    <t>Average</t>
  </si>
  <si>
    <t>ACT</t>
  </si>
  <si>
    <t>∆CT</t>
  </si>
  <si>
    <t>-∆∆CT</t>
  </si>
  <si>
    <t>T1 vs CK</t>
  </si>
  <si>
    <t>T2 vs CK</t>
  </si>
  <si>
    <t>T3 vs CK</t>
  </si>
  <si>
    <t>T4 vs CK</t>
  </si>
  <si>
    <r>
      <rPr>
        <sz val="11"/>
        <color rgb="FFFF0000"/>
        <rFont val="Times New Roman"/>
        <charset val="134"/>
      </rPr>
      <t>2</t>
    </r>
    <r>
      <rPr>
        <vertAlign val="superscript"/>
        <sz val="11"/>
        <color rgb="FFFF0000"/>
        <rFont val="Times New Roman"/>
        <charset val="134"/>
      </rPr>
      <t>-∆∆CT</t>
    </r>
  </si>
  <si>
    <t>6H CT</t>
  </si>
  <si>
    <t>12H CT</t>
  </si>
  <si>
    <t>24H CT</t>
  </si>
  <si>
    <r>
      <rPr>
        <sz val="11"/>
        <color theme="1"/>
        <rFont val="Times New Roman"/>
        <charset val="134"/>
      </rPr>
      <t>2</t>
    </r>
    <r>
      <rPr>
        <vertAlign val="superscript"/>
        <sz val="11"/>
        <color theme="1"/>
        <rFont val="Times New Roman"/>
        <charset val="134"/>
      </rPr>
      <t>-∆∆CT</t>
    </r>
    <r>
      <rPr>
        <sz val="11"/>
        <color theme="1"/>
        <rFont val="Times New Roman"/>
        <charset val="134"/>
      </rPr>
      <t xml:space="preserve"> value</t>
    </r>
  </si>
  <si>
    <t>0H</t>
  </si>
  <si>
    <t>3H</t>
  </si>
  <si>
    <t>6H</t>
  </si>
  <si>
    <t>12H</t>
  </si>
  <si>
    <t>24H</t>
  </si>
  <si>
    <r>
      <rPr>
        <sz val="11"/>
        <color theme="1"/>
        <rFont val="Times New Roman"/>
        <charset val="134"/>
      </rPr>
      <t>Average (2</t>
    </r>
    <r>
      <rPr>
        <vertAlign val="superscript"/>
        <sz val="11"/>
        <color theme="1"/>
        <rFont val="Times New Roman"/>
        <charset val="134"/>
      </rPr>
      <t>-∆∆CT</t>
    </r>
    <r>
      <rPr>
        <sz val="11"/>
        <color theme="1"/>
        <rFont val="Times New Roman"/>
        <charset val="134"/>
      </rPr>
      <t>)</t>
    </r>
  </si>
  <si>
    <t>SE</t>
  </si>
  <si>
    <t>P value</t>
  </si>
  <si>
    <t>**</t>
  </si>
  <si>
    <t>*</t>
  </si>
  <si>
    <r>
      <rPr>
        <sz val="11"/>
        <rFont val="Times New Roman"/>
        <charset val="134"/>
      </rPr>
      <t>Average (2</t>
    </r>
    <r>
      <rPr>
        <vertAlign val="superscript"/>
        <sz val="11"/>
        <rFont val="Times New Roman"/>
        <charset val="134"/>
      </rPr>
      <t>-∆∆CT</t>
    </r>
    <r>
      <rPr>
        <sz val="11"/>
        <rFont val="Times New Roman"/>
        <charset val="134"/>
      </rPr>
      <t>)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</si>
</sst>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);[Red]\(0.00\)"/>
  </numFmts>
  <fonts count="28">
    <font>
      <sz val="11"/>
      <color theme="1"/>
      <name val="宋体"/>
      <charset val="134"/>
      <scheme val="minor"/>
    </font>
    <font>
      <b/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sz val="11"/>
      <color rgb="FFFF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1"/>
      <color theme="1"/>
      <name val="Times New Roman"/>
      <charset val="134"/>
    </font>
    <font>
      <vertAlign val="superscript"/>
      <sz val="11"/>
      <name val="Times New Roman"/>
      <charset val="134"/>
    </font>
    <font>
      <vertAlign val="superscript"/>
      <sz val="11"/>
      <color rgb="FFFF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21" fillId="29" borderId="11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 applyProtection="1"/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 applyFill="1" applyAlignment="1"/>
    <xf numFmtId="0" fontId="3" fillId="0" borderId="1" xfId="0" applyFont="1" applyFill="1" applyBorder="1" applyAlignment="1"/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176" fontId="3" fillId="0" borderId="0" xfId="0" applyNumberFormat="1" applyFont="1" applyFill="1" applyAlignment="1"/>
    <xf numFmtId="0" fontId="2" fillId="0" borderId="1" xfId="0" applyFont="1" applyBorder="1">
      <alignment vertical="center"/>
    </xf>
    <xf numFmtId="176" fontId="2" fillId="0" borderId="1" xfId="0" applyNumberFormat="1" applyFont="1" applyFill="1" applyBorder="1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Fill="1" applyAlignment="1"/>
    <xf numFmtId="0" fontId="2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0" fillId="0" borderId="1" xfId="0" applyFill="1" applyBorder="1" applyAlignment="1"/>
    <xf numFmtId="0" fontId="5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49" fontId="5" fillId="0" borderId="1" xfId="0" applyNumberFormat="1" applyFont="1" applyBorder="1">
      <alignment vertical="center"/>
    </xf>
    <xf numFmtId="176" fontId="0" fillId="0" borderId="0" xfId="0" applyNumberFormat="1">
      <alignment vertical="center"/>
    </xf>
    <xf numFmtId="176" fontId="3" fillId="0" borderId="1" xfId="0" applyNumberFormat="1" applyFont="1" applyFill="1" applyBorder="1" applyAlignment="1"/>
    <xf numFmtId="176" fontId="3" fillId="0" borderId="1" xfId="0" applyNumberFormat="1" applyFont="1" applyBorder="1">
      <alignment vertical="center"/>
    </xf>
    <xf numFmtId="176" fontId="4" fillId="0" borderId="0" xfId="0" applyNumberFormat="1" applyFont="1" applyFill="1" applyAlignment="1"/>
    <xf numFmtId="177" fontId="4" fillId="0" borderId="0" xfId="0" applyNumberFormat="1" applyFont="1" applyFill="1" applyAlignment="1"/>
    <xf numFmtId="177" fontId="3" fillId="0" borderId="0" xfId="0" applyNumberFormat="1" applyFont="1" applyFill="1" applyAlignment="1"/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/>
    </xf>
    <xf numFmtId="0" fontId="4" fillId="0" borderId="0" xfId="0" applyFont="1" applyFill="1" applyAlignment="1"/>
    <xf numFmtId="176" fontId="5" fillId="0" borderId="0" xfId="0" applyNumberFormat="1" applyFont="1" applyFill="1" applyAlignment="1"/>
    <xf numFmtId="0" fontId="3" fillId="0" borderId="0" xfId="0" applyFont="1" applyFill="1" applyAlignment="1">
      <alignment horizontal="right"/>
    </xf>
    <xf numFmtId="0" fontId="5" fillId="0" borderId="0" xfId="0" applyFont="1" applyFill="1" applyAlignment="1"/>
    <xf numFmtId="176" fontId="3" fillId="0" borderId="0" xfId="0" applyNumberFormat="1" applyFont="1" applyFill="1" applyAlignment="1">
      <alignment horizontal="right"/>
    </xf>
    <xf numFmtId="177" fontId="2" fillId="0" borderId="0" xfId="0" applyNumberFormat="1" applyFont="1" applyFill="1" applyAlignment="1"/>
    <xf numFmtId="0" fontId="0" fillId="0" borderId="0" xfId="0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'CT value'!$G$55</c:f>
              <c:strCache>
                <c:ptCount val="1"/>
                <c:pt idx="0">
                  <c:v>T1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'CT value'!$F$56:$F$58</c:f>
              <c:strCache>
                <c:ptCount val="3"/>
                <c:pt idx="0">
                  <c:v>6h-act1</c:v>
                </c:pt>
                <c:pt idx="1">
                  <c:v>6h-act2</c:v>
                </c:pt>
                <c:pt idx="2">
                  <c:v>6h-act3</c:v>
                </c:pt>
              </c:strCache>
            </c:strRef>
          </c:cat>
          <c:val>
            <c:numRef>
              <c:f>'CT value'!$G$56:$G$58</c:f>
              <c:numCache>
                <c:formatCode>0.00_ </c:formatCode>
                <c:ptCount val="3"/>
                <c:pt idx="0">
                  <c:v>21.44</c:v>
                </c:pt>
                <c:pt idx="1">
                  <c:v>21.04</c:v>
                </c:pt>
                <c:pt idx="2">
                  <c:v>20.84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'CT value'!$H$55</c:f>
              <c:strCache>
                <c:ptCount val="1"/>
                <c:pt idx="0">
                  <c:v>T2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'CT value'!$F$56:$F$58</c:f>
              <c:strCache>
                <c:ptCount val="3"/>
                <c:pt idx="0">
                  <c:v>6h-act1</c:v>
                </c:pt>
                <c:pt idx="1">
                  <c:v>6h-act2</c:v>
                </c:pt>
                <c:pt idx="2">
                  <c:v>6h-act3</c:v>
                </c:pt>
              </c:strCache>
            </c:strRef>
          </c:cat>
          <c:val>
            <c:numRef>
              <c:f>'CT value'!$H$56:$H$58</c:f>
              <c:numCache>
                <c:formatCode>0.00_ </c:formatCode>
                <c:ptCount val="3"/>
                <c:pt idx="0">
                  <c:v>20.21</c:v>
                </c:pt>
                <c:pt idx="1">
                  <c:v>20.38</c:v>
                </c:pt>
                <c:pt idx="2">
                  <c:v>20.17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'CT value'!$I$55</c:f>
              <c:strCache>
                <c:ptCount val="1"/>
                <c:pt idx="0">
                  <c:v>T3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'CT value'!$F$56:$F$58</c:f>
              <c:strCache>
                <c:ptCount val="3"/>
                <c:pt idx="0">
                  <c:v>6h-act1</c:v>
                </c:pt>
                <c:pt idx="1">
                  <c:v>6h-act2</c:v>
                </c:pt>
                <c:pt idx="2">
                  <c:v>6h-act3</c:v>
                </c:pt>
              </c:strCache>
            </c:strRef>
          </c:cat>
          <c:val>
            <c:numRef>
              <c:f>'CT value'!$I$56:$I$58</c:f>
              <c:numCache>
                <c:formatCode>0.00_ </c:formatCode>
                <c:ptCount val="3"/>
                <c:pt idx="0">
                  <c:v>20.69</c:v>
                </c:pt>
                <c:pt idx="1">
                  <c:v>20.53</c:v>
                </c:pt>
                <c:pt idx="2">
                  <c:v>21.54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'CT value'!$J$55</c:f>
              <c:strCache>
                <c:ptCount val="1"/>
                <c:pt idx="0">
                  <c:v>T4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'CT value'!$F$56:$F$58</c:f>
              <c:strCache>
                <c:ptCount val="3"/>
                <c:pt idx="0">
                  <c:v>6h-act1</c:v>
                </c:pt>
                <c:pt idx="1">
                  <c:v>6h-act2</c:v>
                </c:pt>
                <c:pt idx="2">
                  <c:v>6h-act3</c:v>
                </c:pt>
              </c:strCache>
            </c:strRef>
          </c:cat>
          <c:val>
            <c:numRef>
              <c:f>'CT value'!$J$56:$J$58</c:f>
              <c:numCache>
                <c:formatCode>0.00_);[Red]\(0.00\)</c:formatCode>
                <c:ptCount val="3"/>
                <c:pt idx="0">
                  <c:v>22.99</c:v>
                </c:pt>
                <c:pt idx="1">
                  <c:v>22.78</c:v>
                </c:pt>
                <c:pt idx="2">
                  <c:v>23.01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831340265"/>
        <c:axId val="17648138"/>
      </c:lineChart>
      <c:catAx>
        <c:axId val="83134026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7648138"/>
        <c:crosses val="autoZero"/>
        <c:auto val="1"/>
        <c:lblAlgn val="ctr"/>
        <c:lblOffset val="100"/>
        <c:noMultiLvlLbl val="0"/>
      </c:catAx>
      <c:valAx>
        <c:axId val="1764813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3134026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'CT value'!$B$55</c:f>
              <c:strCache>
                <c:ptCount val="1"/>
                <c:pt idx="0">
                  <c:v>T1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'CT value'!$A$56:$A$58</c:f>
              <c:strCache>
                <c:ptCount val="3"/>
                <c:pt idx="0">
                  <c:v>3h-act1</c:v>
                </c:pt>
                <c:pt idx="1">
                  <c:v>3h-act2</c:v>
                </c:pt>
                <c:pt idx="2">
                  <c:v>3h-act3</c:v>
                </c:pt>
              </c:strCache>
            </c:strRef>
          </c:cat>
          <c:val>
            <c:numRef>
              <c:f>'CT value'!$B$56:$B$58</c:f>
              <c:numCache>
                <c:formatCode>0.00_ </c:formatCode>
                <c:ptCount val="3"/>
                <c:pt idx="0">
                  <c:v>21</c:v>
                </c:pt>
                <c:pt idx="1">
                  <c:v>21.81</c:v>
                </c:pt>
                <c:pt idx="2">
                  <c:v>21.64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'CT value'!$C$55</c:f>
              <c:strCache>
                <c:ptCount val="1"/>
                <c:pt idx="0">
                  <c:v>T2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'CT value'!$A$56:$A$58</c:f>
              <c:strCache>
                <c:ptCount val="3"/>
                <c:pt idx="0">
                  <c:v>3h-act1</c:v>
                </c:pt>
                <c:pt idx="1">
                  <c:v>3h-act2</c:v>
                </c:pt>
                <c:pt idx="2">
                  <c:v>3h-act3</c:v>
                </c:pt>
              </c:strCache>
            </c:strRef>
          </c:cat>
          <c:val>
            <c:numRef>
              <c:f>'CT value'!$C$56:$C$58</c:f>
              <c:numCache>
                <c:formatCode>0.00_ </c:formatCode>
                <c:ptCount val="3"/>
                <c:pt idx="0">
                  <c:v>22.18</c:v>
                </c:pt>
                <c:pt idx="1">
                  <c:v>22.28</c:v>
                </c:pt>
                <c:pt idx="2">
                  <c:v>22.31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'CT value'!$D$55</c:f>
              <c:strCache>
                <c:ptCount val="1"/>
                <c:pt idx="0">
                  <c:v>T3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'CT value'!$A$56:$A$58</c:f>
              <c:strCache>
                <c:ptCount val="3"/>
                <c:pt idx="0">
                  <c:v>3h-act1</c:v>
                </c:pt>
                <c:pt idx="1">
                  <c:v>3h-act2</c:v>
                </c:pt>
                <c:pt idx="2">
                  <c:v>3h-act3</c:v>
                </c:pt>
              </c:strCache>
            </c:strRef>
          </c:cat>
          <c:val>
            <c:numRef>
              <c:f>'CT value'!$D$56:$D$58</c:f>
              <c:numCache>
                <c:formatCode>0.00_ </c:formatCode>
                <c:ptCount val="3"/>
                <c:pt idx="0">
                  <c:v>21.94</c:v>
                </c:pt>
                <c:pt idx="1">
                  <c:v>21.78</c:v>
                </c:pt>
                <c:pt idx="2">
                  <c:v>22.33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'CT value'!$E$55</c:f>
              <c:strCache>
                <c:ptCount val="1"/>
                <c:pt idx="0">
                  <c:v>T4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'CT value'!$A$56:$A$58</c:f>
              <c:strCache>
                <c:ptCount val="3"/>
                <c:pt idx="0">
                  <c:v>3h-act1</c:v>
                </c:pt>
                <c:pt idx="1">
                  <c:v>3h-act2</c:v>
                </c:pt>
                <c:pt idx="2">
                  <c:v>3h-act3</c:v>
                </c:pt>
              </c:strCache>
            </c:strRef>
          </c:cat>
          <c:val>
            <c:numRef>
              <c:f>'CT value'!$E$56:$E$58</c:f>
              <c:numCache>
                <c:formatCode>0.00_ </c:formatCode>
                <c:ptCount val="3"/>
                <c:pt idx="0">
                  <c:v>20.4</c:v>
                </c:pt>
                <c:pt idx="1">
                  <c:v>21.18</c:v>
                </c:pt>
                <c:pt idx="2">
                  <c:v>21.18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541875968"/>
        <c:axId val="577529822"/>
      </c:lineChart>
      <c:catAx>
        <c:axId val="5418759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77529822"/>
        <c:crosses val="autoZero"/>
        <c:auto val="1"/>
        <c:lblAlgn val="ctr"/>
        <c:lblOffset val="100"/>
        <c:noMultiLvlLbl val="0"/>
      </c:catAx>
      <c:valAx>
        <c:axId val="57752982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4187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'CT value'!$L$55</c:f>
              <c:strCache>
                <c:ptCount val="1"/>
                <c:pt idx="0">
                  <c:v>T1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'CT value'!$K$56:$K$58</c:f>
              <c:strCache>
                <c:ptCount val="3"/>
                <c:pt idx="0">
                  <c:v>12h-act1</c:v>
                </c:pt>
                <c:pt idx="1">
                  <c:v>12h-act2</c:v>
                </c:pt>
                <c:pt idx="2">
                  <c:v>12h-act3</c:v>
                </c:pt>
              </c:strCache>
            </c:strRef>
          </c:cat>
          <c:val>
            <c:numRef>
              <c:f>'CT value'!$L$56:$L$58</c:f>
              <c:numCache>
                <c:formatCode>0.00_ </c:formatCode>
                <c:ptCount val="3"/>
                <c:pt idx="0">
                  <c:v>21.32</c:v>
                </c:pt>
                <c:pt idx="1">
                  <c:v>21.72</c:v>
                </c:pt>
                <c:pt idx="2">
                  <c:v>21.02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'CT value'!$M$55</c:f>
              <c:strCache>
                <c:ptCount val="1"/>
                <c:pt idx="0">
                  <c:v>T2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'CT value'!$K$56:$K$58</c:f>
              <c:strCache>
                <c:ptCount val="3"/>
                <c:pt idx="0">
                  <c:v>12h-act1</c:v>
                </c:pt>
                <c:pt idx="1">
                  <c:v>12h-act2</c:v>
                </c:pt>
                <c:pt idx="2">
                  <c:v>12h-act3</c:v>
                </c:pt>
              </c:strCache>
            </c:strRef>
          </c:cat>
          <c:val>
            <c:numRef>
              <c:f>'CT value'!$M$56:$M$58</c:f>
              <c:numCache>
                <c:formatCode>0.00_);[Red]\(0.00\)</c:formatCode>
                <c:ptCount val="3"/>
                <c:pt idx="0">
                  <c:v>21.64</c:v>
                </c:pt>
                <c:pt idx="1">
                  <c:v>21.54</c:v>
                </c:pt>
                <c:pt idx="2">
                  <c:v>21.87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'CT value'!$N$55</c:f>
              <c:strCache>
                <c:ptCount val="1"/>
                <c:pt idx="0">
                  <c:v>T3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'CT value'!$K$56:$K$58</c:f>
              <c:strCache>
                <c:ptCount val="3"/>
                <c:pt idx="0">
                  <c:v>12h-act1</c:v>
                </c:pt>
                <c:pt idx="1">
                  <c:v>12h-act2</c:v>
                </c:pt>
                <c:pt idx="2">
                  <c:v>12h-act3</c:v>
                </c:pt>
              </c:strCache>
            </c:strRef>
          </c:cat>
          <c:val>
            <c:numRef>
              <c:f>'CT value'!$N$56:$N$58</c:f>
              <c:numCache>
                <c:formatCode>0.00_ </c:formatCode>
                <c:ptCount val="3"/>
                <c:pt idx="0">
                  <c:v>22.03</c:v>
                </c:pt>
                <c:pt idx="1">
                  <c:v>22.05</c:v>
                </c:pt>
                <c:pt idx="2">
                  <c:v>22.06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'CT value'!$O$55</c:f>
              <c:strCache>
                <c:ptCount val="1"/>
                <c:pt idx="0">
                  <c:v>T4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'CT value'!$K$56:$K$58</c:f>
              <c:strCache>
                <c:ptCount val="3"/>
                <c:pt idx="0">
                  <c:v>12h-act1</c:v>
                </c:pt>
                <c:pt idx="1">
                  <c:v>12h-act2</c:v>
                </c:pt>
                <c:pt idx="2">
                  <c:v>12h-act3</c:v>
                </c:pt>
              </c:strCache>
            </c:strRef>
          </c:cat>
          <c:val>
            <c:numRef>
              <c:f>'CT value'!$O$56:$O$58</c:f>
              <c:numCache>
                <c:formatCode>0.00_);[Red]\(0.00\)</c:formatCode>
                <c:ptCount val="3"/>
                <c:pt idx="0">
                  <c:v>21.78</c:v>
                </c:pt>
                <c:pt idx="1">
                  <c:v>21.73</c:v>
                </c:pt>
                <c:pt idx="2">
                  <c:v>21.36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843357929"/>
        <c:axId val="301393711"/>
      </c:lineChart>
      <c:catAx>
        <c:axId val="84335792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01393711"/>
        <c:crosses val="autoZero"/>
        <c:auto val="1"/>
        <c:lblAlgn val="ctr"/>
        <c:lblOffset val="100"/>
        <c:noMultiLvlLbl val="0"/>
      </c:catAx>
      <c:valAx>
        <c:axId val="30139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4335792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'CT value'!$Q$55</c:f>
              <c:strCache>
                <c:ptCount val="1"/>
                <c:pt idx="0">
                  <c:v>T1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'CT value'!$P$56:$P$58</c:f>
              <c:strCache>
                <c:ptCount val="3"/>
                <c:pt idx="0">
                  <c:v>24h-act1</c:v>
                </c:pt>
                <c:pt idx="1">
                  <c:v>24h-act2</c:v>
                </c:pt>
                <c:pt idx="2">
                  <c:v>24h-act3</c:v>
                </c:pt>
              </c:strCache>
            </c:strRef>
          </c:cat>
          <c:val>
            <c:numRef>
              <c:f>'CT value'!$Q$56:$Q$58</c:f>
              <c:numCache>
                <c:formatCode>0.00_);[Red]\(0.00\)</c:formatCode>
                <c:ptCount val="3"/>
                <c:pt idx="0">
                  <c:v>20</c:v>
                </c:pt>
                <c:pt idx="1">
                  <c:v>21.04</c:v>
                </c:pt>
                <c:pt idx="2">
                  <c:v>21.07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'CT value'!$R$55</c:f>
              <c:strCache>
                <c:ptCount val="1"/>
                <c:pt idx="0">
                  <c:v>T2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'CT value'!$P$56:$P$58</c:f>
              <c:strCache>
                <c:ptCount val="3"/>
                <c:pt idx="0">
                  <c:v>24h-act1</c:v>
                </c:pt>
                <c:pt idx="1">
                  <c:v>24h-act2</c:v>
                </c:pt>
                <c:pt idx="2">
                  <c:v>24h-act3</c:v>
                </c:pt>
              </c:strCache>
            </c:strRef>
          </c:cat>
          <c:val>
            <c:numRef>
              <c:f>'CT value'!$R$56:$R$58</c:f>
              <c:numCache>
                <c:formatCode>0.00_ </c:formatCode>
                <c:ptCount val="3"/>
                <c:pt idx="0">
                  <c:v>21.32</c:v>
                </c:pt>
                <c:pt idx="1">
                  <c:v>21.51</c:v>
                </c:pt>
                <c:pt idx="2">
                  <c:v>21.49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'CT value'!$S$55</c:f>
              <c:strCache>
                <c:ptCount val="1"/>
                <c:pt idx="0">
                  <c:v>T3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'CT value'!$P$56:$P$58</c:f>
              <c:strCache>
                <c:ptCount val="3"/>
                <c:pt idx="0">
                  <c:v>24h-act1</c:v>
                </c:pt>
                <c:pt idx="1">
                  <c:v>24h-act2</c:v>
                </c:pt>
                <c:pt idx="2">
                  <c:v>24h-act3</c:v>
                </c:pt>
              </c:strCache>
            </c:strRef>
          </c:cat>
          <c:val>
            <c:numRef>
              <c:f>'CT value'!$S$56:$S$58</c:f>
              <c:numCache>
                <c:formatCode>0.00_ </c:formatCode>
                <c:ptCount val="3"/>
                <c:pt idx="0">
                  <c:v>21.18</c:v>
                </c:pt>
                <c:pt idx="1">
                  <c:v>20.86</c:v>
                </c:pt>
                <c:pt idx="2">
                  <c:v>20.8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'CT value'!$T$55</c:f>
              <c:strCache>
                <c:ptCount val="1"/>
                <c:pt idx="0">
                  <c:v>T4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'CT value'!$P$56:$P$58</c:f>
              <c:strCache>
                <c:ptCount val="3"/>
                <c:pt idx="0">
                  <c:v>24h-act1</c:v>
                </c:pt>
                <c:pt idx="1">
                  <c:v>24h-act2</c:v>
                </c:pt>
                <c:pt idx="2">
                  <c:v>24h-act3</c:v>
                </c:pt>
              </c:strCache>
            </c:strRef>
          </c:cat>
          <c:val>
            <c:numRef>
              <c:f>'CT value'!$T$56:$T$58</c:f>
              <c:numCache>
                <c:formatCode>0.00_ </c:formatCode>
                <c:ptCount val="3"/>
                <c:pt idx="0">
                  <c:v>20.31</c:v>
                </c:pt>
                <c:pt idx="1">
                  <c:v>20.21</c:v>
                </c:pt>
                <c:pt idx="2">
                  <c:v>21.17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16276280"/>
        <c:axId val="72478348"/>
      </c:lineChart>
      <c:catAx>
        <c:axId val="9162762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2478348"/>
        <c:crosses val="autoZero"/>
        <c:auto val="1"/>
        <c:lblAlgn val="ctr"/>
        <c:lblOffset val="100"/>
        <c:noMultiLvlLbl val="0"/>
      </c:catAx>
      <c:valAx>
        <c:axId val="724783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16276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'CT value'!$U$56</c:f>
              <c:strCache>
                <c:ptCount val="1"/>
                <c:pt idx="0">
                  <c:v>0h-act1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'CT value'!$V$55:$W$55</c:f>
              <c:strCache>
                <c:ptCount val="2"/>
                <c:pt idx="0">
                  <c:v>CK1</c:v>
                </c:pt>
                <c:pt idx="1">
                  <c:v>CK2</c:v>
                </c:pt>
              </c:strCache>
            </c:strRef>
          </c:cat>
          <c:val>
            <c:numRef>
              <c:f>'CT value'!$V$56:$W$56</c:f>
              <c:numCache>
                <c:formatCode>0.00_ </c:formatCode>
                <c:ptCount val="2"/>
                <c:pt idx="0">
                  <c:v>21.08</c:v>
                </c:pt>
                <c:pt idx="1">
                  <c:v>20.8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'CT value'!$U$57</c:f>
              <c:strCache>
                <c:ptCount val="1"/>
                <c:pt idx="0">
                  <c:v>0h-act2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'CT value'!$V$55:$W$55</c:f>
              <c:strCache>
                <c:ptCount val="2"/>
                <c:pt idx="0">
                  <c:v>CK1</c:v>
                </c:pt>
                <c:pt idx="1">
                  <c:v>CK2</c:v>
                </c:pt>
              </c:strCache>
            </c:strRef>
          </c:cat>
          <c:val>
            <c:numRef>
              <c:f>'CT value'!$V$57:$W$57</c:f>
              <c:numCache>
                <c:formatCode>0.00_ </c:formatCode>
                <c:ptCount val="2"/>
                <c:pt idx="0">
                  <c:v>21.24</c:v>
                </c:pt>
                <c:pt idx="1">
                  <c:v>21.47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'CT value'!$U$58</c:f>
              <c:strCache>
                <c:ptCount val="1"/>
                <c:pt idx="0">
                  <c:v>0h-act3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'CT value'!$V$55:$W$55</c:f>
              <c:strCache>
                <c:ptCount val="2"/>
                <c:pt idx="0">
                  <c:v>CK1</c:v>
                </c:pt>
                <c:pt idx="1">
                  <c:v>CK2</c:v>
                </c:pt>
              </c:strCache>
            </c:strRef>
          </c:cat>
          <c:val>
            <c:numRef>
              <c:f>'CT value'!$V$58:$W$58</c:f>
              <c:numCache>
                <c:formatCode>0.00_ </c:formatCode>
                <c:ptCount val="2"/>
                <c:pt idx="0">
                  <c:v>21.51</c:v>
                </c:pt>
                <c:pt idx="1">
                  <c:v>20.95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00282551"/>
        <c:axId val="922931784"/>
      </c:lineChart>
      <c:catAx>
        <c:axId val="7002825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22931784"/>
        <c:crosses val="autoZero"/>
        <c:auto val="1"/>
        <c:lblAlgn val="ctr"/>
        <c:lblOffset val="100"/>
        <c:noMultiLvlLbl val="0"/>
      </c:catAx>
      <c:valAx>
        <c:axId val="922931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0282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72390</xdr:colOff>
      <xdr:row>58</xdr:row>
      <xdr:rowOff>139700</xdr:rowOff>
    </xdr:from>
    <xdr:to>
      <xdr:col>9</xdr:col>
      <xdr:colOff>587375</xdr:colOff>
      <xdr:row>74</xdr:row>
      <xdr:rowOff>6350</xdr:rowOff>
    </xdr:to>
    <xdr:graphicFrame>
      <xdr:nvGraphicFramePr>
        <xdr:cNvPr id="7" name="图表 6"/>
        <xdr:cNvGraphicFramePr/>
      </xdr:nvGraphicFramePr>
      <xdr:xfrm>
        <a:off x="3501390" y="11055350"/>
        <a:ext cx="3258185" cy="2609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59</xdr:row>
      <xdr:rowOff>3175</xdr:rowOff>
    </xdr:from>
    <xdr:to>
      <xdr:col>4</xdr:col>
      <xdr:colOff>666115</xdr:colOff>
      <xdr:row>73</xdr:row>
      <xdr:rowOff>165100</xdr:rowOff>
    </xdr:to>
    <xdr:graphicFrame>
      <xdr:nvGraphicFramePr>
        <xdr:cNvPr id="8" name="图表 7"/>
        <xdr:cNvGraphicFramePr/>
      </xdr:nvGraphicFramePr>
      <xdr:xfrm>
        <a:off x="9525" y="11090275"/>
        <a:ext cx="3399790" cy="25622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3175</xdr:colOff>
      <xdr:row>59</xdr:row>
      <xdr:rowOff>3175</xdr:rowOff>
    </xdr:from>
    <xdr:to>
      <xdr:col>14</xdr:col>
      <xdr:colOff>680085</xdr:colOff>
      <xdr:row>74</xdr:row>
      <xdr:rowOff>12065</xdr:rowOff>
    </xdr:to>
    <xdr:graphicFrame>
      <xdr:nvGraphicFramePr>
        <xdr:cNvPr id="9" name="图表 8"/>
        <xdr:cNvGraphicFramePr/>
      </xdr:nvGraphicFramePr>
      <xdr:xfrm>
        <a:off x="6861175" y="11090275"/>
        <a:ext cx="3420110" cy="2580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60325</xdr:colOff>
      <xdr:row>59</xdr:row>
      <xdr:rowOff>12700</xdr:rowOff>
    </xdr:from>
    <xdr:to>
      <xdr:col>19</xdr:col>
      <xdr:colOff>679450</xdr:colOff>
      <xdr:row>73</xdr:row>
      <xdr:rowOff>126365</xdr:rowOff>
    </xdr:to>
    <xdr:graphicFrame>
      <xdr:nvGraphicFramePr>
        <xdr:cNvPr id="10" name="图表 9"/>
        <xdr:cNvGraphicFramePr/>
      </xdr:nvGraphicFramePr>
      <xdr:xfrm>
        <a:off x="10347325" y="11099800"/>
        <a:ext cx="3362325" cy="25139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117475</xdr:colOff>
      <xdr:row>58</xdr:row>
      <xdr:rowOff>165100</xdr:rowOff>
    </xdr:from>
    <xdr:to>
      <xdr:col>25</xdr:col>
      <xdr:colOff>241300</xdr:colOff>
      <xdr:row>74</xdr:row>
      <xdr:rowOff>22860</xdr:rowOff>
    </xdr:to>
    <xdr:graphicFrame>
      <xdr:nvGraphicFramePr>
        <xdr:cNvPr id="11" name="图表 10"/>
        <xdr:cNvGraphicFramePr/>
      </xdr:nvGraphicFramePr>
      <xdr:xfrm>
        <a:off x="13833475" y="11080750"/>
        <a:ext cx="3552825" cy="2600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7"/>
  <sheetViews>
    <sheetView workbookViewId="0">
      <selection activeCell="W9" sqref="V1:Y47"/>
    </sheetView>
  </sheetViews>
  <sheetFormatPr defaultColWidth="9" defaultRowHeight="13.5"/>
  <sheetData>
    <row r="1" ht="15" spans="1:25">
      <c r="A1" s="17"/>
      <c r="B1" s="11" t="s">
        <v>0</v>
      </c>
      <c r="C1" s="11"/>
      <c r="D1" s="11"/>
      <c r="E1" s="11"/>
      <c r="F1" s="39"/>
      <c r="G1" s="17" t="s">
        <v>1</v>
      </c>
      <c r="H1" s="17"/>
      <c r="I1" s="17"/>
      <c r="J1" s="36"/>
      <c r="K1" s="39"/>
      <c r="L1" s="17" t="s">
        <v>2</v>
      </c>
      <c r="M1" s="36"/>
      <c r="N1" s="17"/>
      <c r="O1" s="36"/>
      <c r="P1" s="35"/>
      <c r="Q1" s="36" t="s">
        <v>3</v>
      </c>
      <c r="R1" s="17"/>
      <c r="S1" s="17"/>
      <c r="T1" s="17"/>
      <c r="U1" s="39"/>
      <c r="V1" s="17" t="s">
        <v>4</v>
      </c>
      <c r="W1" s="17" t="s">
        <v>5</v>
      </c>
      <c r="X1" s="6"/>
      <c r="Y1" s="6"/>
    </row>
    <row r="2" ht="15" spans="1:25">
      <c r="A2" s="17"/>
      <c r="B2" s="17" t="s">
        <v>6</v>
      </c>
      <c r="C2" s="11" t="s">
        <v>7</v>
      </c>
      <c r="D2" s="11" t="s">
        <v>8</v>
      </c>
      <c r="E2" s="11" t="s">
        <v>9</v>
      </c>
      <c r="G2" s="17" t="s">
        <v>6</v>
      </c>
      <c r="H2" s="17" t="s">
        <v>7</v>
      </c>
      <c r="I2" s="17" t="s">
        <v>8</v>
      </c>
      <c r="J2" s="36" t="s">
        <v>9</v>
      </c>
      <c r="L2" s="17" t="str">
        <f>G2</f>
        <v>T1</v>
      </c>
      <c r="M2" s="36" t="str">
        <f>H2</f>
        <v>T2</v>
      </c>
      <c r="N2" s="17" t="str">
        <f>I2</f>
        <v>T3</v>
      </c>
      <c r="O2" s="36" t="str">
        <f>J2</f>
        <v>T4</v>
      </c>
      <c r="Q2" s="36" t="str">
        <f>L2</f>
        <v>T1</v>
      </c>
      <c r="R2" s="17" t="str">
        <f>M2</f>
        <v>T2</v>
      </c>
      <c r="S2" s="17" t="str">
        <f>N2</f>
        <v>T3</v>
      </c>
      <c r="T2" s="17" t="str">
        <f>O2</f>
        <v>T4</v>
      </c>
      <c r="V2" s="17"/>
      <c r="W2" s="17"/>
      <c r="X2" s="17" t="s">
        <v>10</v>
      </c>
      <c r="Y2" s="6"/>
    </row>
    <row r="3" ht="15" spans="1:25">
      <c r="A3" s="17" t="s">
        <v>11</v>
      </c>
      <c r="B3" s="11">
        <v>26.66</v>
      </c>
      <c r="C3" s="11">
        <v>27.79</v>
      </c>
      <c r="D3" s="11">
        <v>28.43</v>
      </c>
      <c r="E3" s="11">
        <v>25.71</v>
      </c>
      <c r="G3" s="11">
        <v>26.46</v>
      </c>
      <c r="H3" s="11">
        <v>25.09</v>
      </c>
      <c r="I3" s="11">
        <v>27.04</v>
      </c>
      <c r="J3" s="36">
        <v>26.89</v>
      </c>
      <c r="L3" s="11">
        <v>26.49</v>
      </c>
      <c r="M3" s="36">
        <v>27.02</v>
      </c>
      <c r="N3" s="11">
        <v>27.65</v>
      </c>
      <c r="O3" s="36">
        <v>27.03</v>
      </c>
      <c r="Q3" s="36">
        <v>28.74</v>
      </c>
      <c r="R3" s="40">
        <v>28.21</v>
      </c>
      <c r="S3" s="11">
        <v>27.79</v>
      </c>
      <c r="T3" s="11">
        <v>26</v>
      </c>
      <c r="V3" s="11">
        <v>29.87</v>
      </c>
      <c r="W3" s="11">
        <v>28.95</v>
      </c>
      <c r="X3" s="11">
        <f t="shared" ref="X3:X23" si="0">AVERAGE(V3:W3)</f>
        <v>29.41</v>
      </c>
      <c r="Y3" s="6"/>
    </row>
    <row r="4" ht="15" spans="1:25">
      <c r="A4" s="17" t="s">
        <v>11</v>
      </c>
      <c r="B4" s="11">
        <v>26.36</v>
      </c>
      <c r="C4" s="11">
        <v>27.63</v>
      </c>
      <c r="D4" s="11">
        <v>28.24</v>
      </c>
      <c r="E4" s="11">
        <v>25.4</v>
      </c>
      <c r="G4" s="11">
        <v>26.28</v>
      </c>
      <c r="H4" s="11">
        <v>24.91</v>
      </c>
      <c r="I4" s="11">
        <v>26.95</v>
      </c>
      <c r="J4" s="36">
        <v>27.12</v>
      </c>
      <c r="L4" s="11">
        <v>26.84</v>
      </c>
      <c r="M4" s="36">
        <v>27.15</v>
      </c>
      <c r="N4" s="11">
        <v>28.26</v>
      </c>
      <c r="O4" s="36">
        <v>26.84</v>
      </c>
      <c r="Q4" s="36">
        <v>28.36</v>
      </c>
      <c r="R4" s="40">
        <v>27.78</v>
      </c>
      <c r="S4" s="11">
        <v>27.81</v>
      </c>
      <c r="T4" s="11">
        <v>25.76</v>
      </c>
      <c r="V4" s="11">
        <v>28.26</v>
      </c>
      <c r="W4" s="11">
        <v>28.37</v>
      </c>
      <c r="X4" s="11">
        <f t="shared" si="0"/>
        <v>28.315</v>
      </c>
      <c r="Y4" s="6"/>
    </row>
    <row r="5" ht="15" spans="1:25">
      <c r="A5" s="17" t="s">
        <v>11</v>
      </c>
      <c r="B5" s="11">
        <v>26.65</v>
      </c>
      <c r="C5" s="11">
        <v>27.88</v>
      </c>
      <c r="D5" s="11">
        <v>28.86</v>
      </c>
      <c r="E5" s="11">
        <v>25.86</v>
      </c>
      <c r="G5" s="11">
        <v>26.26</v>
      </c>
      <c r="H5" s="11">
        <v>25.1</v>
      </c>
      <c r="I5" s="11">
        <v>26.68</v>
      </c>
      <c r="J5" s="36">
        <v>27.24</v>
      </c>
      <c r="L5" s="11">
        <v>27.43</v>
      </c>
      <c r="M5" s="36">
        <v>27</v>
      </c>
      <c r="N5" s="11">
        <v>27.87</v>
      </c>
      <c r="O5" s="36">
        <v>26.66</v>
      </c>
      <c r="Q5" s="36">
        <v>28.49</v>
      </c>
      <c r="R5" s="40">
        <v>28.05</v>
      </c>
      <c r="S5" s="11">
        <v>28.12</v>
      </c>
      <c r="T5" s="11">
        <v>25.97</v>
      </c>
      <c r="V5" s="11">
        <v>29.29</v>
      </c>
      <c r="W5" s="11">
        <v>29.33</v>
      </c>
      <c r="X5" s="11">
        <f t="shared" si="0"/>
        <v>29.31</v>
      </c>
      <c r="Y5" s="6"/>
    </row>
    <row r="6" ht="15" spans="1:25">
      <c r="A6" s="17" t="s">
        <v>12</v>
      </c>
      <c r="B6" s="11">
        <v>26.53</v>
      </c>
      <c r="C6" s="11">
        <v>27.8</v>
      </c>
      <c r="D6" s="11">
        <v>28.45</v>
      </c>
      <c r="E6" s="11">
        <v>25.35</v>
      </c>
      <c r="G6" s="11">
        <v>26.42</v>
      </c>
      <c r="H6" s="11">
        <v>24.85</v>
      </c>
      <c r="I6" s="11">
        <v>26.97</v>
      </c>
      <c r="J6" s="36">
        <v>27.3</v>
      </c>
      <c r="L6" s="11">
        <v>26.69</v>
      </c>
      <c r="M6" s="36">
        <v>26.95</v>
      </c>
      <c r="N6" s="11">
        <v>27.65</v>
      </c>
      <c r="O6" s="36">
        <v>26.6</v>
      </c>
      <c r="Q6" s="36">
        <v>28.47</v>
      </c>
      <c r="R6" s="42">
        <v>27.47</v>
      </c>
      <c r="S6" s="11">
        <v>27.66</v>
      </c>
      <c r="T6" s="11">
        <v>26.18</v>
      </c>
      <c r="V6" s="11">
        <v>26.84</v>
      </c>
      <c r="W6" s="11">
        <v>28.86</v>
      </c>
      <c r="X6" s="11">
        <f t="shared" si="0"/>
        <v>27.85</v>
      </c>
      <c r="Y6" s="6"/>
    </row>
    <row r="7" ht="15" spans="1:25">
      <c r="A7" s="17" t="s">
        <v>12</v>
      </c>
      <c r="B7" s="11">
        <v>26.41</v>
      </c>
      <c r="C7" s="11">
        <v>27.41</v>
      </c>
      <c r="D7" s="11">
        <v>28.41</v>
      </c>
      <c r="E7" s="11">
        <v>25.42</v>
      </c>
      <c r="G7" s="11">
        <v>26.17</v>
      </c>
      <c r="H7" s="11">
        <v>24.98</v>
      </c>
      <c r="I7" s="11">
        <v>27.06</v>
      </c>
      <c r="J7" s="36">
        <v>27.51</v>
      </c>
      <c r="L7" s="11">
        <v>26.61</v>
      </c>
      <c r="M7" s="36">
        <v>26.61</v>
      </c>
      <c r="N7" s="11">
        <v>27.8</v>
      </c>
      <c r="O7" s="36">
        <v>26.74</v>
      </c>
      <c r="Q7" s="36">
        <v>28.02</v>
      </c>
      <c r="R7" s="42">
        <v>27.83</v>
      </c>
      <c r="S7" s="11">
        <v>28.09</v>
      </c>
      <c r="T7" s="11">
        <v>25.94</v>
      </c>
      <c r="V7" s="11">
        <v>29.19</v>
      </c>
      <c r="W7" s="11">
        <v>28.52</v>
      </c>
      <c r="X7" s="11">
        <f t="shared" si="0"/>
        <v>28.855</v>
      </c>
      <c r="Y7" s="6"/>
    </row>
    <row r="8" ht="15" spans="1:25">
      <c r="A8" s="17" t="s">
        <v>12</v>
      </c>
      <c r="B8" s="11">
        <v>26.75</v>
      </c>
      <c r="C8" s="11">
        <v>27.73</v>
      </c>
      <c r="D8" s="11">
        <v>28.55</v>
      </c>
      <c r="E8" s="11">
        <v>25.91</v>
      </c>
      <c r="G8" s="11">
        <v>26.54</v>
      </c>
      <c r="H8" s="11">
        <v>25.24</v>
      </c>
      <c r="I8" s="11">
        <v>26.86</v>
      </c>
      <c r="J8" s="36">
        <v>26.78</v>
      </c>
      <c r="L8" s="11">
        <v>26.89</v>
      </c>
      <c r="M8" s="36">
        <v>26.8</v>
      </c>
      <c r="N8" s="11">
        <v>27.78</v>
      </c>
      <c r="O8" s="36">
        <v>26.75</v>
      </c>
      <c r="Q8" s="36">
        <v>28.51</v>
      </c>
      <c r="R8" s="42">
        <v>27.79</v>
      </c>
      <c r="S8" s="11">
        <v>27.73</v>
      </c>
      <c r="T8" s="11">
        <v>25.95</v>
      </c>
      <c r="V8" s="11">
        <v>29.34</v>
      </c>
      <c r="W8" s="11">
        <v>28.71</v>
      </c>
      <c r="X8" s="11">
        <f t="shared" si="0"/>
        <v>29.025</v>
      </c>
      <c r="Y8" s="6"/>
    </row>
    <row r="9" ht="15" spans="1:25">
      <c r="A9" s="17" t="s">
        <v>13</v>
      </c>
      <c r="B9" s="11">
        <v>23.17</v>
      </c>
      <c r="C9" s="11">
        <v>25.55</v>
      </c>
      <c r="D9" s="11">
        <v>25.35</v>
      </c>
      <c r="E9" s="11">
        <v>22.46</v>
      </c>
      <c r="G9" s="11">
        <v>24.11</v>
      </c>
      <c r="H9" s="11">
        <v>22.8</v>
      </c>
      <c r="I9" s="11">
        <v>23.74</v>
      </c>
      <c r="J9" s="36">
        <v>24.42</v>
      </c>
      <c r="L9" s="11">
        <v>24.96</v>
      </c>
      <c r="M9" s="17">
        <v>27.47</v>
      </c>
      <c r="N9" s="11">
        <v>26.17</v>
      </c>
      <c r="O9" s="36">
        <v>24.53</v>
      </c>
      <c r="Q9" s="36">
        <v>24.69</v>
      </c>
      <c r="R9" s="42">
        <v>26.21</v>
      </c>
      <c r="S9" s="11">
        <v>24.25</v>
      </c>
      <c r="T9" s="11">
        <v>23.44</v>
      </c>
      <c r="V9" s="11">
        <v>25.45</v>
      </c>
      <c r="W9" s="11">
        <v>25.06</v>
      </c>
      <c r="X9" s="11">
        <f t="shared" si="0"/>
        <v>25.255</v>
      </c>
      <c r="Y9" s="6"/>
    </row>
    <row r="10" ht="15" spans="1:25">
      <c r="A10" s="17" t="s">
        <v>13</v>
      </c>
      <c r="B10" s="11">
        <v>23.39</v>
      </c>
      <c r="C10" s="11">
        <v>25.31</v>
      </c>
      <c r="D10" s="11">
        <v>25.29</v>
      </c>
      <c r="E10" s="11">
        <v>22.37</v>
      </c>
      <c r="G10" s="11">
        <v>23.77</v>
      </c>
      <c r="H10" s="11">
        <v>23.14</v>
      </c>
      <c r="I10" s="11">
        <v>23.61</v>
      </c>
      <c r="J10" s="36">
        <v>24.5</v>
      </c>
      <c r="L10" s="11">
        <v>24.73</v>
      </c>
      <c r="M10" s="17">
        <v>27.37</v>
      </c>
      <c r="N10" s="11">
        <v>26.14</v>
      </c>
      <c r="O10" s="36">
        <v>24.51</v>
      </c>
      <c r="Q10" s="36">
        <v>25.08</v>
      </c>
      <c r="R10" s="42">
        <v>26.33</v>
      </c>
      <c r="S10" s="11">
        <v>24.12</v>
      </c>
      <c r="T10" s="11">
        <v>23.47</v>
      </c>
      <c r="V10" s="11">
        <v>25.49</v>
      </c>
      <c r="W10" s="11">
        <v>24.87</v>
      </c>
      <c r="X10" s="11">
        <f t="shared" si="0"/>
        <v>25.18</v>
      </c>
      <c r="Y10" s="6"/>
    </row>
    <row r="11" ht="15" spans="1:25">
      <c r="A11" s="17" t="s">
        <v>13</v>
      </c>
      <c r="B11" s="11">
        <v>23.54</v>
      </c>
      <c r="C11" s="11">
        <v>25.33</v>
      </c>
      <c r="D11" s="11">
        <v>25.13</v>
      </c>
      <c r="E11" s="11">
        <v>22.47</v>
      </c>
      <c r="G11" s="11">
        <v>23.93</v>
      </c>
      <c r="H11" s="11">
        <v>22.84</v>
      </c>
      <c r="I11" s="11">
        <v>23.6</v>
      </c>
      <c r="J11" s="36">
        <v>24.35</v>
      </c>
      <c r="L11" s="11">
        <v>24.56</v>
      </c>
      <c r="M11" s="17">
        <v>27.26</v>
      </c>
      <c r="N11" s="11">
        <v>26.17</v>
      </c>
      <c r="O11" s="36">
        <v>25.08</v>
      </c>
      <c r="Q11" s="36">
        <v>24.51</v>
      </c>
      <c r="R11" s="42">
        <v>26.17</v>
      </c>
      <c r="S11" s="11">
        <v>23.94</v>
      </c>
      <c r="T11" s="11">
        <v>23.2</v>
      </c>
      <c r="V11" s="11">
        <v>25.62</v>
      </c>
      <c r="W11" s="11">
        <v>25</v>
      </c>
      <c r="X11" s="11">
        <f t="shared" si="0"/>
        <v>25.31</v>
      </c>
      <c r="Y11" s="6"/>
    </row>
    <row r="12" ht="15" spans="1:25">
      <c r="A12" s="17" t="s">
        <v>14</v>
      </c>
      <c r="B12" s="11">
        <v>23.06</v>
      </c>
      <c r="C12" s="11">
        <v>24.71</v>
      </c>
      <c r="D12" s="11">
        <v>25.16</v>
      </c>
      <c r="E12" s="11">
        <v>22.55</v>
      </c>
      <c r="G12" s="17">
        <v>23.4</v>
      </c>
      <c r="H12" s="11">
        <v>22.59</v>
      </c>
      <c r="I12" s="11">
        <v>23.6</v>
      </c>
      <c r="J12" s="36">
        <v>24.78</v>
      </c>
      <c r="L12" s="11">
        <v>22.18</v>
      </c>
      <c r="M12" s="36">
        <v>22.61</v>
      </c>
      <c r="N12" s="11">
        <v>23.13</v>
      </c>
      <c r="O12" s="36">
        <v>22.72</v>
      </c>
      <c r="Q12" s="36">
        <v>23.74</v>
      </c>
      <c r="R12" s="42">
        <v>23.66</v>
      </c>
      <c r="S12" s="11">
        <v>23.84</v>
      </c>
      <c r="T12" s="11">
        <v>23.97</v>
      </c>
      <c r="V12" s="17">
        <v>22.78</v>
      </c>
      <c r="W12" s="17">
        <v>23.53</v>
      </c>
      <c r="X12" s="11">
        <f t="shared" si="0"/>
        <v>23.155</v>
      </c>
      <c r="Y12" s="6"/>
    </row>
    <row r="13" ht="15" spans="1:25">
      <c r="A13" s="17" t="s">
        <v>14</v>
      </c>
      <c r="B13" s="11">
        <v>23.47</v>
      </c>
      <c r="C13" s="11">
        <v>24.72</v>
      </c>
      <c r="D13" s="11">
        <v>24.81</v>
      </c>
      <c r="E13" s="11">
        <v>22.88</v>
      </c>
      <c r="G13" s="17">
        <v>23.17</v>
      </c>
      <c r="H13" s="11">
        <v>22.61</v>
      </c>
      <c r="I13" s="11">
        <v>23.17</v>
      </c>
      <c r="J13" s="36">
        <v>25.37</v>
      </c>
      <c r="L13" s="11">
        <v>22.53</v>
      </c>
      <c r="M13" s="36">
        <v>22.67</v>
      </c>
      <c r="N13" s="11">
        <v>22.94</v>
      </c>
      <c r="O13" s="36">
        <v>22.64</v>
      </c>
      <c r="Q13" s="36">
        <v>24.1</v>
      </c>
      <c r="R13" s="42">
        <v>23.73</v>
      </c>
      <c r="S13" s="11">
        <v>23.38</v>
      </c>
      <c r="T13" s="11">
        <v>23.19</v>
      </c>
      <c r="V13" s="17">
        <v>21.83</v>
      </c>
      <c r="W13" s="17">
        <v>23.78</v>
      </c>
      <c r="X13" s="11">
        <f t="shared" si="0"/>
        <v>22.805</v>
      </c>
      <c r="Y13" s="6"/>
    </row>
    <row r="14" ht="15" spans="1:25">
      <c r="A14" s="17" t="s">
        <v>14</v>
      </c>
      <c r="B14" s="11">
        <v>23.95</v>
      </c>
      <c r="C14" s="11">
        <v>24.91</v>
      </c>
      <c r="D14" s="11">
        <v>24.55</v>
      </c>
      <c r="E14" s="11">
        <v>22.82</v>
      </c>
      <c r="G14" s="17">
        <v>23.44</v>
      </c>
      <c r="H14" s="11">
        <v>22.43</v>
      </c>
      <c r="I14" s="11">
        <v>23.4</v>
      </c>
      <c r="J14" s="36">
        <v>25.04</v>
      </c>
      <c r="L14" s="11">
        <v>22.36</v>
      </c>
      <c r="M14" s="36">
        <v>23.47</v>
      </c>
      <c r="N14" s="11">
        <v>22.84</v>
      </c>
      <c r="O14" s="36">
        <v>22.32</v>
      </c>
      <c r="Q14" s="36">
        <v>23.79</v>
      </c>
      <c r="R14" s="42">
        <v>23.54</v>
      </c>
      <c r="S14" s="11">
        <v>23.24</v>
      </c>
      <c r="T14" s="11">
        <v>23.2</v>
      </c>
      <c r="V14" s="17">
        <v>22.75</v>
      </c>
      <c r="W14" s="17">
        <v>23.79</v>
      </c>
      <c r="X14" s="11">
        <f t="shared" si="0"/>
        <v>23.27</v>
      </c>
      <c r="Y14" s="6"/>
    </row>
    <row r="15" ht="15" spans="1:25">
      <c r="A15" s="17" t="s">
        <v>15</v>
      </c>
      <c r="B15" s="11">
        <v>24.88</v>
      </c>
      <c r="C15" s="11">
        <v>26.35</v>
      </c>
      <c r="D15" s="11">
        <v>26.49</v>
      </c>
      <c r="E15" s="11">
        <v>24.32</v>
      </c>
      <c r="G15" s="11">
        <v>24.93</v>
      </c>
      <c r="H15" s="11">
        <v>23.42</v>
      </c>
      <c r="I15" s="11">
        <v>24.08</v>
      </c>
      <c r="J15" s="36">
        <v>26.87</v>
      </c>
      <c r="L15" s="11">
        <v>23.01</v>
      </c>
      <c r="M15" s="36">
        <v>23.42</v>
      </c>
      <c r="N15" s="11">
        <v>24.08</v>
      </c>
      <c r="O15" s="36">
        <v>23.28</v>
      </c>
      <c r="Q15" s="36">
        <v>25.66</v>
      </c>
      <c r="R15" s="42">
        <v>24.38</v>
      </c>
      <c r="S15" s="11">
        <v>26.18</v>
      </c>
      <c r="T15" s="11">
        <v>24.82</v>
      </c>
      <c r="V15" s="11">
        <v>26.96</v>
      </c>
      <c r="W15" s="11">
        <v>26.14</v>
      </c>
      <c r="X15" s="11">
        <f t="shared" si="0"/>
        <v>26.55</v>
      </c>
      <c r="Y15" s="6"/>
    </row>
    <row r="16" ht="15" spans="1:25">
      <c r="A16" s="17" t="s">
        <v>15</v>
      </c>
      <c r="B16" s="11">
        <v>25.18</v>
      </c>
      <c r="C16" s="11">
        <v>26.65</v>
      </c>
      <c r="D16" s="11">
        <v>26.63</v>
      </c>
      <c r="E16" s="11">
        <v>24.2</v>
      </c>
      <c r="G16" s="11">
        <v>24.96</v>
      </c>
      <c r="H16" s="11">
        <v>23.47</v>
      </c>
      <c r="I16" s="11">
        <v>24.17</v>
      </c>
      <c r="J16" s="36">
        <v>26.26</v>
      </c>
      <c r="L16" s="11">
        <v>22.96</v>
      </c>
      <c r="M16" s="36">
        <v>23.43</v>
      </c>
      <c r="N16" s="11">
        <v>24.23</v>
      </c>
      <c r="O16" s="36">
        <v>23.15</v>
      </c>
      <c r="Q16" s="36">
        <v>25.71</v>
      </c>
      <c r="R16" s="42">
        <v>24.96</v>
      </c>
      <c r="S16" s="11">
        <v>26.07</v>
      </c>
      <c r="T16" s="11">
        <v>24.57</v>
      </c>
      <c r="V16" s="11">
        <v>26.9</v>
      </c>
      <c r="W16" s="11">
        <v>26.23</v>
      </c>
      <c r="X16" s="11">
        <f t="shared" si="0"/>
        <v>26.565</v>
      </c>
      <c r="Y16" s="6"/>
    </row>
    <row r="17" ht="15" spans="1:25">
      <c r="A17" s="17" t="s">
        <v>15</v>
      </c>
      <c r="B17" s="11">
        <v>25.44</v>
      </c>
      <c r="C17" s="11">
        <v>26.53</v>
      </c>
      <c r="D17" s="11">
        <v>26.86</v>
      </c>
      <c r="E17" s="11">
        <v>24.33</v>
      </c>
      <c r="G17" s="11">
        <v>24.64</v>
      </c>
      <c r="H17" s="11">
        <v>23.22</v>
      </c>
      <c r="I17" s="11">
        <v>24.02</v>
      </c>
      <c r="J17" s="36">
        <v>26.16</v>
      </c>
      <c r="L17" s="11">
        <v>23.04</v>
      </c>
      <c r="M17" s="36">
        <v>23.34</v>
      </c>
      <c r="N17" s="11">
        <v>24.31</v>
      </c>
      <c r="O17" s="36">
        <v>23.08</v>
      </c>
      <c r="Q17" s="36">
        <v>25.69</v>
      </c>
      <c r="R17" s="42">
        <v>24.79</v>
      </c>
      <c r="S17" s="11">
        <v>26.18</v>
      </c>
      <c r="T17" s="11">
        <v>24.34</v>
      </c>
      <c r="V17" s="11">
        <v>26.87</v>
      </c>
      <c r="W17" s="11">
        <v>26.04</v>
      </c>
      <c r="X17" s="11">
        <f t="shared" si="0"/>
        <v>26.455</v>
      </c>
      <c r="Y17" s="6"/>
    </row>
    <row r="18" ht="15" spans="1:25">
      <c r="A18" s="17" t="s">
        <v>16</v>
      </c>
      <c r="B18" s="11">
        <v>24.19</v>
      </c>
      <c r="C18" s="11">
        <v>25.56</v>
      </c>
      <c r="D18" s="11">
        <v>25.4</v>
      </c>
      <c r="E18" s="11">
        <v>23.16</v>
      </c>
      <c r="G18" s="11">
        <v>23.97</v>
      </c>
      <c r="H18" s="11">
        <v>21.99</v>
      </c>
      <c r="I18" s="11">
        <v>23.29</v>
      </c>
      <c r="J18" s="36">
        <v>25.25</v>
      </c>
      <c r="L18" s="11">
        <v>21.23</v>
      </c>
      <c r="M18" s="36">
        <v>22.06</v>
      </c>
      <c r="N18" s="11">
        <v>22.65</v>
      </c>
      <c r="O18" s="36">
        <v>21.93</v>
      </c>
      <c r="Q18" s="36">
        <v>23.3</v>
      </c>
      <c r="R18" s="42">
        <v>22.79</v>
      </c>
      <c r="S18" s="11">
        <v>23.46</v>
      </c>
      <c r="T18" s="11">
        <v>22.41</v>
      </c>
      <c r="V18" s="11">
        <v>23.27</v>
      </c>
      <c r="W18" s="11">
        <v>22.55</v>
      </c>
      <c r="X18" s="11">
        <f t="shared" si="0"/>
        <v>22.91</v>
      </c>
      <c r="Y18" s="6"/>
    </row>
    <row r="19" ht="15" spans="1:25">
      <c r="A19" s="17" t="s">
        <v>16</v>
      </c>
      <c r="B19" s="11">
        <v>24</v>
      </c>
      <c r="C19" s="11">
        <v>25.62</v>
      </c>
      <c r="D19" s="11">
        <v>25.57</v>
      </c>
      <c r="E19" s="11">
        <v>23.54</v>
      </c>
      <c r="G19" s="11">
        <v>23.8</v>
      </c>
      <c r="H19" s="11">
        <v>22.08</v>
      </c>
      <c r="I19" s="11">
        <v>23.19</v>
      </c>
      <c r="J19" s="36">
        <v>25.06</v>
      </c>
      <c r="L19" s="11">
        <v>21.21</v>
      </c>
      <c r="M19" s="36">
        <v>21.92</v>
      </c>
      <c r="N19" s="11">
        <v>22.7</v>
      </c>
      <c r="O19" s="36">
        <v>21.97</v>
      </c>
      <c r="Q19" s="36">
        <v>23.36</v>
      </c>
      <c r="R19" s="42">
        <v>22.83</v>
      </c>
      <c r="S19" s="11">
        <v>23.16</v>
      </c>
      <c r="T19" s="11">
        <v>22.43</v>
      </c>
      <c r="V19" s="11">
        <v>23.31</v>
      </c>
      <c r="W19" s="11">
        <v>22.65</v>
      </c>
      <c r="X19" s="11">
        <f t="shared" si="0"/>
        <v>22.98</v>
      </c>
      <c r="Y19" s="6"/>
    </row>
    <row r="20" ht="15" spans="1:25">
      <c r="A20" s="17" t="s">
        <v>16</v>
      </c>
      <c r="B20" s="11">
        <v>23.94</v>
      </c>
      <c r="C20" s="11">
        <v>25.55</v>
      </c>
      <c r="D20" s="11">
        <v>25.32</v>
      </c>
      <c r="E20" s="11">
        <v>23.45</v>
      </c>
      <c r="G20" s="11">
        <v>23.82</v>
      </c>
      <c r="H20" s="11">
        <v>22.02</v>
      </c>
      <c r="I20" s="11">
        <v>23.11</v>
      </c>
      <c r="J20" s="36">
        <v>25.37</v>
      </c>
      <c r="L20" s="11">
        <v>21.08</v>
      </c>
      <c r="M20" s="36">
        <v>22.01</v>
      </c>
      <c r="N20" s="11">
        <v>22.91</v>
      </c>
      <c r="O20" s="36">
        <v>22.25</v>
      </c>
      <c r="Q20" s="36">
        <v>23.41</v>
      </c>
      <c r="R20" s="42">
        <v>23.12</v>
      </c>
      <c r="S20" s="11">
        <v>23.1</v>
      </c>
      <c r="T20" s="11">
        <v>22.26</v>
      </c>
      <c r="V20" s="11">
        <v>23.35</v>
      </c>
      <c r="W20" s="11">
        <v>22.54</v>
      </c>
      <c r="X20" s="11">
        <f t="shared" si="0"/>
        <v>22.945</v>
      </c>
      <c r="Y20" s="6"/>
    </row>
    <row r="21" ht="15" spans="1:25">
      <c r="A21" s="17" t="s">
        <v>17</v>
      </c>
      <c r="B21" s="11">
        <v>29.36</v>
      </c>
      <c r="C21" s="11">
        <v>30.45</v>
      </c>
      <c r="D21" s="11">
        <v>30.09</v>
      </c>
      <c r="E21" s="11">
        <v>27.52</v>
      </c>
      <c r="G21" s="11">
        <v>29.57</v>
      </c>
      <c r="H21" s="17">
        <v>27.17</v>
      </c>
      <c r="I21" s="11">
        <v>27.76</v>
      </c>
      <c r="J21" s="36">
        <v>29.04</v>
      </c>
      <c r="L21" s="11">
        <v>26.24</v>
      </c>
      <c r="M21" s="36">
        <v>26.85</v>
      </c>
      <c r="N21" s="11">
        <v>28</v>
      </c>
      <c r="O21" s="36">
        <v>26.11</v>
      </c>
      <c r="Q21" s="17">
        <v>29.89</v>
      </c>
      <c r="R21" s="42">
        <v>28.21</v>
      </c>
      <c r="S21" s="11">
        <v>29.55</v>
      </c>
      <c r="T21" s="11">
        <v>28.35</v>
      </c>
      <c r="V21" s="11">
        <v>29.62</v>
      </c>
      <c r="W21" s="11">
        <v>28.99</v>
      </c>
      <c r="X21" s="11">
        <f t="shared" si="0"/>
        <v>29.305</v>
      </c>
      <c r="Y21" s="6"/>
    </row>
    <row r="22" ht="15" spans="1:25">
      <c r="A22" s="17" t="s">
        <v>17</v>
      </c>
      <c r="B22" s="11">
        <v>28.57</v>
      </c>
      <c r="C22" s="11">
        <v>30.35</v>
      </c>
      <c r="D22" s="11">
        <v>29.91</v>
      </c>
      <c r="E22" s="11">
        <v>27.86</v>
      </c>
      <c r="G22" s="11">
        <v>29.09</v>
      </c>
      <c r="H22" s="17">
        <v>27.21</v>
      </c>
      <c r="I22" s="11">
        <v>27.79</v>
      </c>
      <c r="J22" s="36">
        <v>29.31</v>
      </c>
      <c r="L22" s="11">
        <v>25.94</v>
      </c>
      <c r="M22" s="36">
        <v>27.09</v>
      </c>
      <c r="N22" s="11">
        <v>27.98</v>
      </c>
      <c r="O22" s="36">
        <v>26.07</v>
      </c>
      <c r="Q22" s="17">
        <v>29.97</v>
      </c>
      <c r="R22" s="40">
        <v>29.1</v>
      </c>
      <c r="S22" s="11">
        <v>29.32</v>
      </c>
      <c r="T22" s="11">
        <v>28.15</v>
      </c>
      <c r="V22" s="11">
        <v>29.41</v>
      </c>
      <c r="W22" s="11">
        <v>28.61</v>
      </c>
      <c r="X22" s="11">
        <f t="shared" si="0"/>
        <v>29.01</v>
      </c>
      <c r="Y22" s="6"/>
    </row>
    <row r="23" ht="15" spans="1:25">
      <c r="A23" s="17" t="s">
        <v>17</v>
      </c>
      <c r="B23" s="11">
        <v>28.82</v>
      </c>
      <c r="C23" s="11">
        <v>29.93</v>
      </c>
      <c r="D23" s="11">
        <v>29.16</v>
      </c>
      <c r="E23" s="11">
        <v>27.7</v>
      </c>
      <c r="G23" s="11">
        <v>29.18</v>
      </c>
      <c r="H23" s="17">
        <v>27.49</v>
      </c>
      <c r="I23" s="11">
        <v>27.94</v>
      </c>
      <c r="J23" s="36">
        <v>29.52</v>
      </c>
      <c r="L23" s="11">
        <v>26.13</v>
      </c>
      <c r="M23" s="36">
        <v>27.09</v>
      </c>
      <c r="N23" s="11">
        <v>27.61</v>
      </c>
      <c r="O23" s="36">
        <v>25.99</v>
      </c>
      <c r="Q23" s="17">
        <v>30.36</v>
      </c>
      <c r="R23" s="42">
        <v>28.32</v>
      </c>
      <c r="S23" s="11">
        <v>29.8</v>
      </c>
      <c r="T23" s="11">
        <v>28.11</v>
      </c>
      <c r="V23" s="11">
        <v>29.24</v>
      </c>
      <c r="W23" s="11">
        <v>28.5</v>
      </c>
      <c r="X23" s="11">
        <f t="shared" si="0"/>
        <v>28.87</v>
      </c>
      <c r="Y23" s="6"/>
    </row>
    <row r="24" ht="15" spans="1:25">
      <c r="A24" s="17" t="s">
        <v>18</v>
      </c>
      <c r="B24" s="11">
        <v>31.39</v>
      </c>
      <c r="C24" s="11">
        <v>32.89</v>
      </c>
      <c r="D24" s="11">
        <v>32.73</v>
      </c>
      <c r="E24" s="11">
        <v>30.41</v>
      </c>
      <c r="G24" s="11">
        <v>29.69</v>
      </c>
      <c r="H24" s="11">
        <v>27.15</v>
      </c>
      <c r="I24" s="11">
        <v>28.21</v>
      </c>
      <c r="J24" s="36">
        <v>31.31</v>
      </c>
      <c r="L24" s="17">
        <v>28.21</v>
      </c>
      <c r="M24" s="36">
        <v>29.08</v>
      </c>
      <c r="N24" s="17">
        <v>29.53</v>
      </c>
      <c r="O24" s="11">
        <v>27.83</v>
      </c>
      <c r="Q24" s="36">
        <v>33.07</v>
      </c>
      <c r="R24" s="40">
        <v>29.23</v>
      </c>
      <c r="S24" s="17">
        <v>30.18</v>
      </c>
      <c r="T24" s="11">
        <v>32.31</v>
      </c>
      <c r="V24" s="11">
        <v>33.57</v>
      </c>
      <c r="W24" s="11">
        <v>33.09</v>
      </c>
      <c r="X24" s="11">
        <f t="shared" ref="X24:X47" si="1">AVERAGE(V24:W24)</f>
        <v>33.33</v>
      </c>
      <c r="Y24" s="6"/>
    </row>
    <row r="25" ht="15" spans="1:25">
      <c r="A25" s="17" t="s">
        <v>18</v>
      </c>
      <c r="B25" s="11">
        <v>31.22</v>
      </c>
      <c r="C25" s="11">
        <v>32.22</v>
      </c>
      <c r="D25" s="11">
        <v>32.93</v>
      </c>
      <c r="E25" s="11">
        <v>30.46</v>
      </c>
      <c r="G25" s="11">
        <v>29.07</v>
      </c>
      <c r="H25" s="11">
        <v>26.93</v>
      </c>
      <c r="I25" s="11">
        <v>28.28</v>
      </c>
      <c r="J25" s="36">
        <v>31.67</v>
      </c>
      <c r="L25" s="11">
        <v>28.35</v>
      </c>
      <c r="M25" s="36">
        <v>29.08</v>
      </c>
      <c r="N25" s="17">
        <v>29.39</v>
      </c>
      <c r="O25" s="11">
        <v>27.95</v>
      </c>
      <c r="Q25" s="36">
        <v>33.11</v>
      </c>
      <c r="R25" s="40">
        <v>29.61</v>
      </c>
      <c r="S25" s="17">
        <v>30.43</v>
      </c>
      <c r="T25" s="11">
        <v>32.36</v>
      </c>
      <c r="V25" s="11">
        <v>33.25</v>
      </c>
      <c r="W25" s="11">
        <v>33.04</v>
      </c>
      <c r="X25" s="11">
        <f t="shared" si="1"/>
        <v>33.145</v>
      </c>
      <c r="Y25" s="6"/>
    </row>
    <row r="26" ht="15" spans="1:25">
      <c r="A26" s="17" t="s">
        <v>18</v>
      </c>
      <c r="B26" s="11">
        <v>30.89</v>
      </c>
      <c r="C26" s="11">
        <v>32.72</v>
      </c>
      <c r="D26" s="11">
        <v>32.59</v>
      </c>
      <c r="E26" s="11">
        <v>30.46</v>
      </c>
      <c r="G26" s="11">
        <v>29.53</v>
      </c>
      <c r="H26" s="11">
        <v>27.24</v>
      </c>
      <c r="I26" s="11">
        <v>28.55</v>
      </c>
      <c r="J26" s="36">
        <v>31.29</v>
      </c>
      <c r="L26" s="17">
        <v>28.28</v>
      </c>
      <c r="M26" s="36">
        <v>29.17</v>
      </c>
      <c r="N26" s="17">
        <v>29.56</v>
      </c>
      <c r="O26" s="11">
        <v>27.91</v>
      </c>
      <c r="Q26" s="36">
        <v>32.95</v>
      </c>
      <c r="R26" s="40">
        <v>29.38</v>
      </c>
      <c r="S26" s="17">
        <v>30.23</v>
      </c>
      <c r="T26" s="11">
        <v>32.49</v>
      </c>
      <c r="V26" s="11">
        <v>33.61</v>
      </c>
      <c r="W26" s="11">
        <v>32.72</v>
      </c>
      <c r="X26" s="11">
        <f t="shared" si="1"/>
        <v>33.165</v>
      </c>
      <c r="Y26" s="6"/>
    </row>
    <row r="27" ht="15" spans="1:25">
      <c r="A27" s="17" t="s">
        <v>19</v>
      </c>
      <c r="B27" s="11">
        <v>24.15</v>
      </c>
      <c r="C27" s="11">
        <v>26.23</v>
      </c>
      <c r="D27" s="11">
        <v>26.69</v>
      </c>
      <c r="E27" s="11">
        <v>23.98</v>
      </c>
      <c r="G27" s="11">
        <v>24.27</v>
      </c>
      <c r="H27" s="11">
        <v>23.04</v>
      </c>
      <c r="I27" s="11">
        <v>24.11</v>
      </c>
      <c r="J27" s="36">
        <v>24.76</v>
      </c>
      <c r="L27" s="11">
        <v>24.03</v>
      </c>
      <c r="M27" s="36">
        <v>24.65</v>
      </c>
      <c r="N27" s="11">
        <v>25.29</v>
      </c>
      <c r="O27" s="36">
        <v>24.13</v>
      </c>
      <c r="Q27" s="36">
        <v>24.5</v>
      </c>
      <c r="R27" s="40">
        <v>23.21</v>
      </c>
      <c r="S27" s="11">
        <v>23.76</v>
      </c>
      <c r="T27" s="11">
        <v>24.37</v>
      </c>
      <c r="V27" s="11">
        <v>25.47</v>
      </c>
      <c r="W27" s="11">
        <v>25.45</v>
      </c>
      <c r="X27" s="11">
        <f t="shared" si="1"/>
        <v>25.46</v>
      </c>
      <c r="Y27" s="6"/>
    </row>
    <row r="28" ht="15" spans="1:25">
      <c r="A28" s="17" t="s">
        <v>19</v>
      </c>
      <c r="B28" s="11">
        <v>24.35</v>
      </c>
      <c r="C28" s="11">
        <v>25.44</v>
      </c>
      <c r="D28" s="11">
        <v>26.28</v>
      </c>
      <c r="E28" s="11">
        <v>23.82</v>
      </c>
      <c r="G28" s="11">
        <v>24.03</v>
      </c>
      <c r="H28" s="11">
        <v>22.73</v>
      </c>
      <c r="I28" s="11">
        <v>23.95</v>
      </c>
      <c r="J28" s="36">
        <v>25.21</v>
      </c>
      <c r="L28" s="11">
        <v>23.62</v>
      </c>
      <c r="M28" s="36">
        <v>24.48</v>
      </c>
      <c r="N28" s="11">
        <v>25.02</v>
      </c>
      <c r="O28" s="36">
        <v>23.82</v>
      </c>
      <c r="Q28" s="36">
        <v>24.28</v>
      </c>
      <c r="R28" s="40">
        <v>23.07</v>
      </c>
      <c r="S28" s="11">
        <v>23.76</v>
      </c>
      <c r="T28" s="11">
        <v>24.18</v>
      </c>
      <c r="V28" s="11">
        <v>25.96</v>
      </c>
      <c r="W28" s="11">
        <v>24.91</v>
      </c>
      <c r="X28" s="11">
        <f t="shared" si="1"/>
        <v>25.435</v>
      </c>
      <c r="Y28" s="6"/>
    </row>
    <row r="29" ht="15" spans="1:25">
      <c r="A29" s="17" t="s">
        <v>19</v>
      </c>
      <c r="B29" s="11">
        <v>24.67</v>
      </c>
      <c r="C29" s="11">
        <v>25.6</v>
      </c>
      <c r="D29" s="11">
        <v>26.27</v>
      </c>
      <c r="E29" s="11">
        <v>24.14</v>
      </c>
      <c r="G29" s="11">
        <v>24.1</v>
      </c>
      <c r="H29" s="11">
        <v>23.22</v>
      </c>
      <c r="I29" s="11">
        <v>24.32</v>
      </c>
      <c r="J29" s="36">
        <v>25.16</v>
      </c>
      <c r="L29" s="11">
        <v>24.09</v>
      </c>
      <c r="M29" s="36">
        <v>24.48</v>
      </c>
      <c r="N29" s="11">
        <v>25</v>
      </c>
      <c r="O29" s="36">
        <v>24.06</v>
      </c>
      <c r="Q29" s="36">
        <v>24.99</v>
      </c>
      <c r="R29" s="40">
        <v>23.15</v>
      </c>
      <c r="S29" s="11">
        <v>23.42</v>
      </c>
      <c r="T29" s="11">
        <v>24.14</v>
      </c>
      <c r="V29" s="11">
        <v>25.94</v>
      </c>
      <c r="W29" s="11">
        <v>25.47</v>
      </c>
      <c r="X29" s="11">
        <f t="shared" si="1"/>
        <v>25.705</v>
      </c>
      <c r="Y29" s="6"/>
    </row>
    <row r="30" ht="15" spans="1:25">
      <c r="A30" s="17" t="s">
        <v>20</v>
      </c>
      <c r="B30" s="11">
        <v>28.88</v>
      </c>
      <c r="C30" s="11">
        <v>29.65</v>
      </c>
      <c r="D30" s="11">
        <v>29.12</v>
      </c>
      <c r="E30" s="11">
        <v>28.03</v>
      </c>
      <c r="G30" s="11">
        <v>26.93</v>
      </c>
      <c r="H30" s="11">
        <v>26.04</v>
      </c>
      <c r="I30" s="11">
        <v>27.5</v>
      </c>
      <c r="J30" s="36">
        <v>27.82</v>
      </c>
      <c r="L30" s="11">
        <v>26.46</v>
      </c>
      <c r="M30" s="36">
        <v>26.77</v>
      </c>
      <c r="N30" s="11">
        <v>26.65</v>
      </c>
      <c r="O30" s="36">
        <v>26.27</v>
      </c>
      <c r="Q30" s="17">
        <v>28.53</v>
      </c>
      <c r="R30" s="40">
        <v>27.34</v>
      </c>
      <c r="S30" s="11">
        <v>28.5</v>
      </c>
      <c r="T30" s="11">
        <v>28.48</v>
      </c>
      <c r="V30" s="11">
        <v>29.56</v>
      </c>
      <c r="W30" s="11">
        <v>29.02</v>
      </c>
      <c r="X30" s="11">
        <f t="shared" si="1"/>
        <v>29.29</v>
      </c>
      <c r="Y30" s="6"/>
    </row>
    <row r="31" ht="15" spans="1:25">
      <c r="A31" s="17" t="s">
        <v>20</v>
      </c>
      <c r="B31" s="11">
        <v>28.64</v>
      </c>
      <c r="C31" s="11">
        <v>29.84</v>
      </c>
      <c r="D31" s="11">
        <v>29.49</v>
      </c>
      <c r="E31" s="11">
        <v>28</v>
      </c>
      <c r="G31" s="11">
        <v>26.86</v>
      </c>
      <c r="H31" s="11">
        <v>26.05</v>
      </c>
      <c r="I31" s="11">
        <v>26.88</v>
      </c>
      <c r="J31" s="36">
        <v>27.72</v>
      </c>
      <c r="L31" s="11">
        <v>26.11</v>
      </c>
      <c r="M31" s="36">
        <v>26.69</v>
      </c>
      <c r="N31" s="11">
        <v>27.01</v>
      </c>
      <c r="O31" s="36">
        <v>26.29</v>
      </c>
      <c r="Q31" s="17">
        <v>28.04</v>
      </c>
      <c r="R31" s="40">
        <v>27.51</v>
      </c>
      <c r="S31" s="11">
        <v>28.43</v>
      </c>
      <c r="T31" s="11">
        <v>28.76</v>
      </c>
      <c r="V31" s="11">
        <v>29.05</v>
      </c>
      <c r="W31" s="11">
        <v>29.38</v>
      </c>
      <c r="X31" s="11">
        <f t="shared" si="1"/>
        <v>29.215</v>
      </c>
      <c r="Y31" s="6"/>
    </row>
    <row r="32" ht="15" spans="1:25">
      <c r="A32" s="17" t="s">
        <v>20</v>
      </c>
      <c r="B32" s="11">
        <v>28.63</v>
      </c>
      <c r="C32" s="11">
        <v>29.58</v>
      </c>
      <c r="D32" s="11">
        <v>29.72</v>
      </c>
      <c r="E32" s="11">
        <v>28.17</v>
      </c>
      <c r="G32" s="11">
        <v>27.62</v>
      </c>
      <c r="H32" s="11">
        <v>25.89</v>
      </c>
      <c r="I32" s="11">
        <v>27.08</v>
      </c>
      <c r="J32" s="36">
        <v>27.88</v>
      </c>
      <c r="L32" s="11">
        <v>25.94</v>
      </c>
      <c r="M32" s="36">
        <v>26.55</v>
      </c>
      <c r="N32" s="11">
        <v>26.53</v>
      </c>
      <c r="O32" s="36">
        <v>26.2</v>
      </c>
      <c r="Q32" s="17">
        <v>28.24</v>
      </c>
      <c r="R32" s="40">
        <v>27.28</v>
      </c>
      <c r="S32" s="11">
        <v>29.04</v>
      </c>
      <c r="T32" s="11">
        <v>28.89</v>
      </c>
      <c r="V32" s="11">
        <v>29.08</v>
      </c>
      <c r="W32" s="11">
        <v>28.98</v>
      </c>
      <c r="X32" s="11">
        <f t="shared" si="1"/>
        <v>29.03</v>
      </c>
      <c r="Y32" s="6"/>
    </row>
    <row r="33" ht="15" spans="1:25">
      <c r="A33" s="17" t="s">
        <v>21</v>
      </c>
      <c r="B33" s="17">
        <v>29.87</v>
      </c>
      <c r="C33" s="40">
        <v>29.75</v>
      </c>
      <c r="D33" s="17">
        <v>29.96</v>
      </c>
      <c r="E33" s="11">
        <v>29.08</v>
      </c>
      <c r="G33" s="17">
        <v>29.12</v>
      </c>
      <c r="H33" s="40">
        <v>28.12</v>
      </c>
      <c r="I33" s="11">
        <v>30.48</v>
      </c>
      <c r="J33" s="11">
        <v>30.63</v>
      </c>
      <c r="L33" s="11">
        <v>29.85</v>
      </c>
      <c r="M33" s="40">
        <v>29.26</v>
      </c>
      <c r="N33" s="11">
        <v>29.4</v>
      </c>
      <c r="O33" s="11">
        <v>30.2</v>
      </c>
      <c r="Q33" s="11">
        <v>27.88</v>
      </c>
      <c r="R33" s="40">
        <v>28.04</v>
      </c>
      <c r="S33" s="17">
        <v>27.56</v>
      </c>
      <c r="T33" s="11">
        <v>28.98</v>
      </c>
      <c r="V33" s="11">
        <v>28.37</v>
      </c>
      <c r="W33" s="11">
        <v>28.33</v>
      </c>
      <c r="X33" s="11">
        <f t="shared" si="1"/>
        <v>28.35</v>
      </c>
      <c r="Y33" s="6"/>
    </row>
    <row r="34" ht="15" spans="1:25">
      <c r="A34" s="17" t="s">
        <v>21</v>
      </c>
      <c r="B34" s="17">
        <v>30.55</v>
      </c>
      <c r="C34" s="40">
        <v>29.63</v>
      </c>
      <c r="D34" s="17">
        <v>30.38</v>
      </c>
      <c r="E34" s="11">
        <v>29.12</v>
      </c>
      <c r="G34" s="11">
        <v>29.23</v>
      </c>
      <c r="H34" s="40">
        <v>27.83</v>
      </c>
      <c r="I34" s="11">
        <v>29.89</v>
      </c>
      <c r="J34" s="11">
        <v>31.25</v>
      </c>
      <c r="L34" s="11">
        <v>29.87</v>
      </c>
      <c r="M34" s="40">
        <v>29.69</v>
      </c>
      <c r="N34" s="11">
        <v>29.12</v>
      </c>
      <c r="O34" s="11">
        <v>30.31</v>
      </c>
      <c r="Q34" s="17">
        <v>27.94</v>
      </c>
      <c r="R34" s="40">
        <v>27.83</v>
      </c>
      <c r="S34" s="17">
        <v>27.2</v>
      </c>
      <c r="T34" s="11">
        <v>28.94</v>
      </c>
      <c r="V34" s="11">
        <v>29.27</v>
      </c>
      <c r="W34" s="11">
        <v>28.2</v>
      </c>
      <c r="X34" s="11">
        <f t="shared" si="1"/>
        <v>28.735</v>
      </c>
      <c r="Y34" s="6"/>
    </row>
    <row r="35" ht="15" spans="1:25">
      <c r="A35" s="17" t="s">
        <v>21</v>
      </c>
      <c r="B35" s="17">
        <v>30.77</v>
      </c>
      <c r="C35" s="40">
        <v>29.83</v>
      </c>
      <c r="D35" s="17">
        <v>29.3</v>
      </c>
      <c r="E35" s="11">
        <v>29.06</v>
      </c>
      <c r="G35" s="17">
        <v>29.31</v>
      </c>
      <c r="H35" s="40">
        <v>27.68</v>
      </c>
      <c r="I35" s="11">
        <v>30.54</v>
      </c>
      <c r="J35" s="11">
        <v>31.34</v>
      </c>
      <c r="L35" s="11">
        <v>29.93</v>
      </c>
      <c r="M35" s="40">
        <v>29.05</v>
      </c>
      <c r="N35" s="11">
        <v>28.95</v>
      </c>
      <c r="O35" s="11">
        <v>30.01</v>
      </c>
      <c r="Q35" s="17">
        <v>28.05</v>
      </c>
      <c r="R35" s="40">
        <v>27.75</v>
      </c>
      <c r="S35" s="17">
        <v>27.92</v>
      </c>
      <c r="T35" s="11">
        <v>28.62</v>
      </c>
      <c r="V35" s="11">
        <v>28.85</v>
      </c>
      <c r="W35" s="11">
        <v>27.82</v>
      </c>
      <c r="X35" s="11">
        <f t="shared" si="1"/>
        <v>28.335</v>
      </c>
      <c r="Y35" s="6"/>
    </row>
    <row r="36" ht="15" spans="1:25">
      <c r="A36" s="17" t="s">
        <v>22</v>
      </c>
      <c r="B36" s="11">
        <v>31.41</v>
      </c>
      <c r="C36" s="40">
        <v>31.32</v>
      </c>
      <c r="D36" s="17">
        <v>29.66</v>
      </c>
      <c r="E36" s="11">
        <v>30.34</v>
      </c>
      <c r="G36" s="11">
        <v>29.71</v>
      </c>
      <c r="H36" s="40">
        <v>28.97</v>
      </c>
      <c r="I36" s="11">
        <v>28.08</v>
      </c>
      <c r="J36" s="36">
        <v>30.86</v>
      </c>
      <c r="L36" s="11">
        <v>29.03</v>
      </c>
      <c r="M36" s="40">
        <v>29.22</v>
      </c>
      <c r="N36" s="11">
        <v>31.78</v>
      </c>
      <c r="O36" s="36">
        <v>30.22</v>
      </c>
      <c r="Q36" s="36">
        <v>29.97</v>
      </c>
      <c r="R36" s="40">
        <v>29.29</v>
      </c>
      <c r="S36" s="11">
        <v>31.65</v>
      </c>
      <c r="T36" s="11">
        <v>30.56</v>
      </c>
      <c r="V36" s="11">
        <v>31.73</v>
      </c>
      <c r="W36" s="11">
        <v>30.27</v>
      </c>
      <c r="X36" s="11">
        <f t="shared" si="1"/>
        <v>31</v>
      </c>
      <c r="Y36" s="6"/>
    </row>
    <row r="37" ht="15" spans="1:25">
      <c r="A37" s="17" t="s">
        <v>22</v>
      </c>
      <c r="B37" s="11">
        <v>31.14</v>
      </c>
      <c r="C37" s="40">
        <v>31.12</v>
      </c>
      <c r="D37" s="17">
        <v>29.44</v>
      </c>
      <c r="E37" s="11">
        <v>29.93</v>
      </c>
      <c r="G37" s="11">
        <v>29.14</v>
      </c>
      <c r="H37" s="40">
        <v>28.95</v>
      </c>
      <c r="I37" s="11">
        <v>28.11</v>
      </c>
      <c r="J37" s="36">
        <v>30.83</v>
      </c>
      <c r="L37" s="11">
        <v>29.36</v>
      </c>
      <c r="M37" s="40">
        <v>28.96</v>
      </c>
      <c r="N37" s="11">
        <v>31.87</v>
      </c>
      <c r="O37" s="36">
        <v>29.96</v>
      </c>
      <c r="Q37" s="36">
        <v>30.08</v>
      </c>
      <c r="R37" s="40">
        <v>29.46</v>
      </c>
      <c r="S37" s="11">
        <v>31.57</v>
      </c>
      <c r="T37" s="11">
        <v>30.47</v>
      </c>
      <c r="V37" s="11">
        <v>31.27</v>
      </c>
      <c r="W37" s="11">
        <v>30.77</v>
      </c>
      <c r="X37" s="11">
        <f t="shared" si="1"/>
        <v>31.02</v>
      </c>
      <c r="Y37" s="6"/>
    </row>
    <row r="38" ht="15" spans="1:25">
      <c r="A38" s="17" t="s">
        <v>22</v>
      </c>
      <c r="B38" s="11">
        <v>31.39</v>
      </c>
      <c r="C38" s="40">
        <v>31.55</v>
      </c>
      <c r="D38" s="17">
        <v>29.78</v>
      </c>
      <c r="E38" s="11">
        <v>29.63</v>
      </c>
      <c r="G38" s="11">
        <v>29.36</v>
      </c>
      <c r="H38" s="40">
        <v>28.25</v>
      </c>
      <c r="I38" s="11">
        <v>28.24</v>
      </c>
      <c r="J38" s="36">
        <v>30.95</v>
      </c>
      <c r="L38" s="11">
        <v>29.17</v>
      </c>
      <c r="M38" s="40">
        <v>29.12</v>
      </c>
      <c r="N38" s="11">
        <v>31.85</v>
      </c>
      <c r="O38" s="36">
        <v>30.27</v>
      </c>
      <c r="Q38" s="36">
        <v>30.47</v>
      </c>
      <c r="R38" s="40">
        <v>28.96</v>
      </c>
      <c r="S38" s="11">
        <v>30.86</v>
      </c>
      <c r="T38" s="11">
        <v>30.83</v>
      </c>
      <c r="V38" s="11">
        <v>31.56</v>
      </c>
      <c r="W38" s="11">
        <v>30.35</v>
      </c>
      <c r="X38" s="11">
        <f t="shared" si="1"/>
        <v>30.955</v>
      </c>
      <c r="Y38" s="6"/>
    </row>
    <row r="39" ht="15" spans="1:25">
      <c r="A39" s="17" t="s">
        <v>23</v>
      </c>
      <c r="B39" s="41">
        <v>33.47</v>
      </c>
      <c r="C39" s="42">
        <v>32.25</v>
      </c>
      <c r="D39" s="11">
        <v>32.42</v>
      </c>
      <c r="E39" s="11">
        <v>31.35</v>
      </c>
      <c r="G39" s="11">
        <v>32.63</v>
      </c>
      <c r="H39" s="11">
        <v>30.76</v>
      </c>
      <c r="I39" s="11">
        <v>31.13</v>
      </c>
      <c r="J39" s="36">
        <v>32.69</v>
      </c>
      <c r="L39" s="11">
        <v>32.34</v>
      </c>
      <c r="M39" s="42">
        <v>30.55</v>
      </c>
      <c r="N39" s="11">
        <v>31.53</v>
      </c>
      <c r="O39" s="36">
        <v>31.38</v>
      </c>
      <c r="Q39" s="36">
        <v>30.22</v>
      </c>
      <c r="R39" s="42">
        <v>29.58</v>
      </c>
      <c r="S39" s="11">
        <v>30.92</v>
      </c>
      <c r="T39" s="11">
        <v>30.08</v>
      </c>
      <c r="V39" s="11">
        <v>32.65</v>
      </c>
      <c r="W39" s="11">
        <v>32.83</v>
      </c>
      <c r="X39" s="11">
        <f t="shared" si="1"/>
        <v>32.74</v>
      </c>
      <c r="Y39" s="6"/>
    </row>
    <row r="40" ht="15" spans="1:25">
      <c r="A40" s="17" t="s">
        <v>23</v>
      </c>
      <c r="B40" s="43">
        <v>33.73</v>
      </c>
      <c r="C40" s="42">
        <v>31.97</v>
      </c>
      <c r="D40" s="11">
        <v>32.29</v>
      </c>
      <c r="E40" s="11">
        <v>31.5</v>
      </c>
      <c r="G40" s="11">
        <v>32.84</v>
      </c>
      <c r="H40" s="11">
        <v>30.96</v>
      </c>
      <c r="I40" s="11">
        <v>31.08</v>
      </c>
      <c r="J40" s="36">
        <v>32.23</v>
      </c>
      <c r="L40" s="11">
        <v>31.38</v>
      </c>
      <c r="M40" s="42">
        <v>30.85</v>
      </c>
      <c r="N40" s="11">
        <v>32.88</v>
      </c>
      <c r="O40" s="36">
        <v>31.04</v>
      </c>
      <c r="Q40" s="36">
        <v>30.84</v>
      </c>
      <c r="R40" s="42">
        <v>29.67</v>
      </c>
      <c r="S40" s="11">
        <v>31.79</v>
      </c>
      <c r="T40" s="11">
        <v>30.8</v>
      </c>
      <c r="V40" s="11">
        <v>32.09</v>
      </c>
      <c r="W40" s="11">
        <v>32.51</v>
      </c>
      <c r="X40" s="11">
        <f t="shared" si="1"/>
        <v>32.3</v>
      </c>
      <c r="Y40" s="6"/>
    </row>
    <row r="41" ht="15" spans="1:25">
      <c r="A41" s="17" t="s">
        <v>23</v>
      </c>
      <c r="B41" s="41">
        <v>33.14</v>
      </c>
      <c r="C41" s="42">
        <v>32.34</v>
      </c>
      <c r="D41" s="11">
        <v>33.31</v>
      </c>
      <c r="E41" s="11">
        <v>30.79</v>
      </c>
      <c r="G41" s="11">
        <v>32.43</v>
      </c>
      <c r="H41" s="11">
        <v>30.46</v>
      </c>
      <c r="I41" s="11">
        <v>30.21</v>
      </c>
      <c r="J41" s="36">
        <v>32.72</v>
      </c>
      <c r="L41" s="11">
        <v>31.37</v>
      </c>
      <c r="M41" s="42">
        <v>31.23</v>
      </c>
      <c r="N41" s="11">
        <v>31.92</v>
      </c>
      <c r="O41" s="36">
        <v>30.78</v>
      </c>
      <c r="Q41" s="36">
        <v>30.41</v>
      </c>
      <c r="R41" s="42">
        <v>29.82</v>
      </c>
      <c r="S41" s="11">
        <v>31.75</v>
      </c>
      <c r="T41" s="11">
        <v>31.15</v>
      </c>
      <c r="V41" s="11">
        <v>32.39</v>
      </c>
      <c r="W41" s="11">
        <v>31.75</v>
      </c>
      <c r="X41" s="11">
        <f t="shared" si="1"/>
        <v>32.07</v>
      </c>
      <c r="Y41" s="6"/>
    </row>
    <row r="42" ht="15" spans="1:25">
      <c r="A42" s="17" t="s">
        <v>24</v>
      </c>
      <c r="B42" s="11">
        <v>21.81</v>
      </c>
      <c r="C42" s="11">
        <v>22.86</v>
      </c>
      <c r="D42" s="11">
        <v>23.07</v>
      </c>
      <c r="E42" s="11">
        <v>21.56</v>
      </c>
      <c r="G42" s="11">
        <v>21.54</v>
      </c>
      <c r="H42" s="11">
        <v>20.47</v>
      </c>
      <c r="I42" s="11">
        <v>20.75</v>
      </c>
      <c r="J42" s="36">
        <v>22.95</v>
      </c>
      <c r="L42" s="11">
        <v>22.08</v>
      </c>
      <c r="M42" s="36">
        <v>22.52</v>
      </c>
      <c r="N42" s="11">
        <v>22.13</v>
      </c>
      <c r="O42" s="36">
        <v>22.25</v>
      </c>
      <c r="Q42" s="36">
        <v>22.08</v>
      </c>
      <c r="R42" s="42">
        <v>22.21</v>
      </c>
      <c r="S42" s="11">
        <v>20.98</v>
      </c>
      <c r="T42" s="11">
        <v>21.36</v>
      </c>
      <c r="V42" s="17">
        <v>21.3</v>
      </c>
      <c r="W42" s="17">
        <v>21.95</v>
      </c>
      <c r="X42" s="11">
        <f t="shared" si="1"/>
        <v>21.625</v>
      </c>
      <c r="Y42" s="6"/>
    </row>
    <row r="43" ht="15" spans="1:25">
      <c r="A43" s="17" t="s">
        <v>24</v>
      </c>
      <c r="B43" s="11">
        <v>21.62</v>
      </c>
      <c r="C43" s="11">
        <v>22.92</v>
      </c>
      <c r="D43" s="11">
        <v>23.01</v>
      </c>
      <c r="E43" s="11">
        <v>21.47</v>
      </c>
      <c r="G43" s="11">
        <v>21.74</v>
      </c>
      <c r="H43" s="11">
        <v>20.33</v>
      </c>
      <c r="I43" s="11">
        <v>20.78</v>
      </c>
      <c r="J43" s="36">
        <v>22.67</v>
      </c>
      <c r="L43" s="11">
        <v>22.54</v>
      </c>
      <c r="M43" s="36">
        <v>22.56</v>
      </c>
      <c r="N43" s="11">
        <v>22.08</v>
      </c>
      <c r="O43" s="36">
        <v>21.99</v>
      </c>
      <c r="Q43" s="36">
        <v>22.25</v>
      </c>
      <c r="R43" s="42">
        <v>22.33</v>
      </c>
      <c r="S43" s="11">
        <v>20.96</v>
      </c>
      <c r="T43" s="11">
        <v>21.29</v>
      </c>
      <c r="V43" s="17">
        <v>21.31</v>
      </c>
      <c r="W43" s="17">
        <v>21.67</v>
      </c>
      <c r="X43" s="11">
        <f t="shared" si="1"/>
        <v>21.49</v>
      </c>
      <c r="Y43" s="6"/>
    </row>
    <row r="44" ht="15" spans="1:25">
      <c r="A44" s="17" t="s">
        <v>24</v>
      </c>
      <c r="B44" s="11">
        <v>21.58</v>
      </c>
      <c r="C44" s="11">
        <v>22.73</v>
      </c>
      <c r="D44" s="11">
        <v>22.91</v>
      </c>
      <c r="E44" s="11">
        <v>20.98</v>
      </c>
      <c r="G44" s="11">
        <v>21.25</v>
      </c>
      <c r="H44" s="11">
        <v>20.72</v>
      </c>
      <c r="I44" s="11">
        <v>19.61</v>
      </c>
      <c r="J44" s="36">
        <v>22.38</v>
      </c>
      <c r="L44" s="11">
        <v>21.64</v>
      </c>
      <c r="M44" s="36">
        <v>22.5</v>
      </c>
      <c r="N44" s="11">
        <v>21.87</v>
      </c>
      <c r="O44" s="36">
        <v>22.08</v>
      </c>
      <c r="Q44" s="36">
        <v>22.49</v>
      </c>
      <c r="R44" s="42">
        <v>22.53</v>
      </c>
      <c r="S44" s="11">
        <v>20.89</v>
      </c>
      <c r="T44" s="11">
        <v>20.9</v>
      </c>
      <c r="V44" s="17">
        <v>21.33</v>
      </c>
      <c r="W44" s="17">
        <v>21.81</v>
      </c>
      <c r="X44" s="11">
        <f t="shared" si="1"/>
        <v>21.57</v>
      </c>
      <c r="Y44" s="6"/>
    </row>
    <row r="45" ht="15" spans="1:25">
      <c r="A45" s="17" t="s">
        <v>25</v>
      </c>
      <c r="B45" s="11">
        <v>21</v>
      </c>
      <c r="C45" s="11">
        <v>22.18</v>
      </c>
      <c r="D45" s="11">
        <v>21.94</v>
      </c>
      <c r="E45" s="11">
        <v>20.4</v>
      </c>
      <c r="G45" s="11">
        <v>21.44</v>
      </c>
      <c r="H45" s="40">
        <v>20.21</v>
      </c>
      <c r="I45" s="11">
        <v>20.69</v>
      </c>
      <c r="J45" s="36">
        <v>22.99</v>
      </c>
      <c r="L45" s="11">
        <v>21.32</v>
      </c>
      <c r="M45" s="36">
        <v>21.64</v>
      </c>
      <c r="N45" s="11">
        <v>22.03</v>
      </c>
      <c r="O45" s="36">
        <v>21.78</v>
      </c>
      <c r="Q45" s="36">
        <v>20</v>
      </c>
      <c r="R45" s="40">
        <v>21.32</v>
      </c>
      <c r="S45" s="11">
        <v>21.18</v>
      </c>
      <c r="T45" s="11">
        <v>20.31</v>
      </c>
      <c r="V45" s="11">
        <v>21.08</v>
      </c>
      <c r="W45" s="11">
        <v>20.8</v>
      </c>
      <c r="X45" s="11">
        <f t="shared" si="1"/>
        <v>20.94</v>
      </c>
      <c r="Y45" s="6"/>
    </row>
    <row r="46" ht="15" spans="1:25">
      <c r="A46" s="17" t="s">
        <v>25</v>
      </c>
      <c r="B46" s="11">
        <v>21.81</v>
      </c>
      <c r="C46" s="11">
        <v>22.28</v>
      </c>
      <c r="D46" s="11">
        <v>21.78</v>
      </c>
      <c r="E46" s="11">
        <v>21.18</v>
      </c>
      <c r="G46" s="11">
        <v>21.04</v>
      </c>
      <c r="H46" s="40">
        <v>20.38</v>
      </c>
      <c r="I46" s="11">
        <v>20.53</v>
      </c>
      <c r="J46" s="36">
        <v>22.78</v>
      </c>
      <c r="L46" s="11">
        <v>21.72</v>
      </c>
      <c r="M46" s="36">
        <v>21.54</v>
      </c>
      <c r="N46" s="11">
        <v>22.05</v>
      </c>
      <c r="O46" s="36">
        <v>21.73</v>
      </c>
      <c r="Q46" s="36">
        <v>21.04</v>
      </c>
      <c r="R46" s="40">
        <v>21.51</v>
      </c>
      <c r="S46" s="11">
        <v>20.86</v>
      </c>
      <c r="T46" s="11">
        <v>20.21</v>
      </c>
      <c r="V46" s="11">
        <v>21.24</v>
      </c>
      <c r="W46" s="11">
        <v>21.47</v>
      </c>
      <c r="X46" s="11">
        <f t="shared" si="1"/>
        <v>21.355</v>
      </c>
      <c r="Y46" s="7">
        <f>AVERAGE(X45:X47)</f>
        <v>21.175</v>
      </c>
    </row>
    <row r="47" ht="15" spans="1:25">
      <c r="A47" s="17" t="s">
        <v>25</v>
      </c>
      <c r="B47" s="11">
        <v>21.64</v>
      </c>
      <c r="C47" s="11">
        <v>22.31</v>
      </c>
      <c r="D47" s="11">
        <v>22.33</v>
      </c>
      <c r="E47" s="11">
        <v>21.18</v>
      </c>
      <c r="G47" s="11">
        <v>20.84</v>
      </c>
      <c r="H47" s="40">
        <v>20.17</v>
      </c>
      <c r="I47" s="11">
        <v>21.54</v>
      </c>
      <c r="J47" s="36">
        <v>23.01</v>
      </c>
      <c r="L47" s="11">
        <v>21.02</v>
      </c>
      <c r="M47" s="36">
        <v>21.87</v>
      </c>
      <c r="N47" s="11">
        <v>22.06</v>
      </c>
      <c r="O47" s="36">
        <v>21.36</v>
      </c>
      <c r="Q47" s="36">
        <v>21.07</v>
      </c>
      <c r="R47" s="40">
        <v>21.49</v>
      </c>
      <c r="S47" s="11">
        <v>20.8</v>
      </c>
      <c r="T47" s="11">
        <v>21.17</v>
      </c>
      <c r="V47" s="11">
        <v>21.51</v>
      </c>
      <c r="W47" s="11">
        <v>20.95</v>
      </c>
      <c r="X47" s="11">
        <f t="shared" si="1"/>
        <v>21.23</v>
      </c>
      <c r="Y47" s="6"/>
    </row>
    <row r="55" ht="15" spans="1:23">
      <c r="A55" s="2"/>
      <c r="B55" s="2" t="s">
        <v>6</v>
      </c>
      <c r="C55" s="2" t="s">
        <v>7</v>
      </c>
      <c r="D55" s="2" t="s">
        <v>8</v>
      </c>
      <c r="E55" s="2" t="s">
        <v>9</v>
      </c>
      <c r="F55" s="2"/>
      <c r="G55" s="2" t="s">
        <v>6</v>
      </c>
      <c r="H55" s="2" t="s">
        <v>7</v>
      </c>
      <c r="I55" s="2" t="s">
        <v>8</v>
      </c>
      <c r="J55" s="2" t="s">
        <v>9</v>
      </c>
      <c r="K55" s="2"/>
      <c r="L55" s="2" t="s">
        <v>6</v>
      </c>
      <c r="M55" s="2" t="s">
        <v>7</v>
      </c>
      <c r="N55" s="2" t="s">
        <v>8</v>
      </c>
      <c r="O55" s="2" t="s">
        <v>9</v>
      </c>
      <c r="P55" s="2"/>
      <c r="Q55" s="2" t="s">
        <v>6</v>
      </c>
      <c r="R55" s="2" t="s">
        <v>7</v>
      </c>
      <c r="S55" s="2" t="s">
        <v>8</v>
      </c>
      <c r="T55" s="2" t="s">
        <v>9</v>
      </c>
      <c r="U55" s="2"/>
      <c r="V55" s="2" t="s">
        <v>26</v>
      </c>
      <c r="W55" s="2" t="s">
        <v>27</v>
      </c>
    </row>
    <row r="56" ht="15" spans="1:23">
      <c r="A56" s="2" t="s">
        <v>28</v>
      </c>
      <c r="B56" s="7">
        <v>21</v>
      </c>
      <c r="C56" s="7">
        <v>22.18</v>
      </c>
      <c r="D56" s="7">
        <v>21.94</v>
      </c>
      <c r="E56" s="7">
        <v>20.4</v>
      </c>
      <c r="F56" s="2" t="s">
        <v>29</v>
      </c>
      <c r="G56" s="7">
        <v>21.44</v>
      </c>
      <c r="H56" s="11">
        <v>20.21</v>
      </c>
      <c r="I56" s="7">
        <v>20.69</v>
      </c>
      <c r="J56" s="44">
        <v>22.99</v>
      </c>
      <c r="K56" s="2" t="s">
        <v>30</v>
      </c>
      <c r="L56" s="7">
        <v>21.32</v>
      </c>
      <c r="M56" s="44">
        <v>21.64</v>
      </c>
      <c r="N56" s="7">
        <v>22.03</v>
      </c>
      <c r="O56" s="44">
        <v>21.78</v>
      </c>
      <c r="P56" s="2" t="s">
        <v>31</v>
      </c>
      <c r="Q56" s="44">
        <v>20</v>
      </c>
      <c r="R56" s="11">
        <v>21.32</v>
      </c>
      <c r="S56" s="7">
        <v>21.18</v>
      </c>
      <c r="T56" s="7">
        <v>20.31</v>
      </c>
      <c r="U56" s="2" t="s">
        <v>32</v>
      </c>
      <c r="V56" s="7">
        <v>21.08</v>
      </c>
      <c r="W56" s="7">
        <v>20.8</v>
      </c>
    </row>
    <row r="57" ht="15" spans="1:23">
      <c r="A57" s="2" t="s">
        <v>33</v>
      </c>
      <c r="B57" s="7">
        <v>21.81</v>
      </c>
      <c r="C57" s="7">
        <v>22.28</v>
      </c>
      <c r="D57" s="7">
        <v>21.78</v>
      </c>
      <c r="E57" s="7">
        <v>21.18</v>
      </c>
      <c r="F57" s="2" t="s">
        <v>34</v>
      </c>
      <c r="G57" s="7">
        <v>21.04</v>
      </c>
      <c r="H57" s="11">
        <v>20.38</v>
      </c>
      <c r="I57" s="7">
        <v>20.53</v>
      </c>
      <c r="J57" s="44">
        <v>22.78</v>
      </c>
      <c r="K57" s="2" t="s">
        <v>35</v>
      </c>
      <c r="L57" s="7">
        <v>21.72</v>
      </c>
      <c r="M57" s="44">
        <v>21.54</v>
      </c>
      <c r="N57" s="7">
        <v>22.05</v>
      </c>
      <c r="O57" s="44">
        <v>21.73</v>
      </c>
      <c r="P57" s="2" t="s">
        <v>36</v>
      </c>
      <c r="Q57" s="44">
        <v>21.04</v>
      </c>
      <c r="R57" s="11">
        <v>21.51</v>
      </c>
      <c r="S57" s="7">
        <v>20.86</v>
      </c>
      <c r="T57" s="7">
        <v>20.21</v>
      </c>
      <c r="U57" s="2" t="s">
        <v>37</v>
      </c>
      <c r="V57" s="7">
        <v>21.24</v>
      </c>
      <c r="W57" s="7">
        <v>21.47</v>
      </c>
    </row>
    <row r="58" ht="15" spans="1:23">
      <c r="A58" s="2" t="s">
        <v>38</v>
      </c>
      <c r="B58" s="7">
        <v>21.64</v>
      </c>
      <c r="C58" s="7">
        <v>22.31</v>
      </c>
      <c r="D58" s="7">
        <v>22.33</v>
      </c>
      <c r="E58" s="7">
        <v>21.18</v>
      </c>
      <c r="F58" s="2" t="s">
        <v>39</v>
      </c>
      <c r="G58" s="7">
        <v>20.84</v>
      </c>
      <c r="H58" s="11">
        <v>20.17</v>
      </c>
      <c r="I58" s="7">
        <v>21.54</v>
      </c>
      <c r="J58" s="44">
        <v>23.01</v>
      </c>
      <c r="K58" s="2" t="s">
        <v>40</v>
      </c>
      <c r="L58" s="7">
        <v>21.02</v>
      </c>
      <c r="M58" s="44">
        <v>21.87</v>
      </c>
      <c r="N58" s="7">
        <v>22.06</v>
      </c>
      <c r="O58" s="44">
        <v>21.36</v>
      </c>
      <c r="P58" s="2" t="s">
        <v>41</v>
      </c>
      <c r="Q58" s="44">
        <v>21.07</v>
      </c>
      <c r="R58" s="11">
        <v>21.49</v>
      </c>
      <c r="S58" s="7">
        <v>20.8</v>
      </c>
      <c r="T58" s="7">
        <v>21.17</v>
      </c>
      <c r="U58" s="2" t="s">
        <v>42</v>
      </c>
      <c r="V58" s="7">
        <v>21.51</v>
      </c>
      <c r="W58" s="7">
        <v>20.95</v>
      </c>
    </row>
    <row r="78" spans="14:14">
      <c r="N78" s="45"/>
    </row>
    <row r="121" spans="14:14">
      <c r="N121" s="45"/>
    </row>
    <row r="122" spans="14:14">
      <c r="N122" s="45"/>
    </row>
    <row r="123" spans="14:14">
      <c r="N123" s="45"/>
    </row>
    <row r="127" spans="14:14">
      <c r="N127" s="45"/>
    </row>
    <row r="128" spans="14:14">
      <c r="N128" s="45"/>
    </row>
    <row r="129" spans="14:14">
      <c r="N129" s="45"/>
    </row>
    <row r="135" spans="9:9">
      <c r="I135" s="45"/>
    </row>
    <row r="136" spans="9:9">
      <c r="I136" s="45"/>
    </row>
    <row r="137" spans="9:9">
      <c r="I137" s="45"/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8"/>
  <sheetViews>
    <sheetView topLeftCell="A31" workbookViewId="0">
      <selection activeCell="K53" sqref="K53:M53"/>
    </sheetView>
  </sheetViews>
  <sheetFormatPr defaultColWidth="9" defaultRowHeight="13.5"/>
  <cols>
    <col min="5" max="5" width="7.75" customWidth="1"/>
    <col min="9" max="9" width="7.75" customWidth="1"/>
    <col min="13" max="13" width="7.75" customWidth="1"/>
    <col min="16" max="16" width="9.375"/>
    <col min="17" max="17" width="7.75" customWidth="1"/>
    <col min="21" max="21" width="7.75" customWidth="1"/>
  </cols>
  <sheetData>
    <row r="1" ht="15" spans="1:21">
      <c r="A1" s="23" t="s">
        <v>43</v>
      </c>
      <c r="B1" s="37" t="s">
        <v>6</v>
      </c>
      <c r="C1" s="37"/>
      <c r="D1" s="37"/>
      <c r="E1" s="37"/>
      <c r="F1" s="37" t="s">
        <v>7</v>
      </c>
      <c r="G1" s="37"/>
      <c r="H1" s="37"/>
      <c r="I1" s="37"/>
      <c r="J1" s="37" t="s">
        <v>8</v>
      </c>
      <c r="K1" s="37"/>
      <c r="L1" s="37"/>
      <c r="M1" s="37"/>
      <c r="N1" s="37" t="s">
        <v>9</v>
      </c>
      <c r="O1" s="37"/>
      <c r="P1" s="37"/>
      <c r="Q1" s="37"/>
      <c r="R1" s="37" t="s">
        <v>44</v>
      </c>
      <c r="S1" s="37"/>
      <c r="T1" s="37"/>
      <c r="U1" s="37"/>
    </row>
    <row r="2" ht="15" spans="1:21">
      <c r="A2" s="27"/>
      <c r="B2" s="28" t="s">
        <v>45</v>
      </c>
      <c r="C2" s="28" t="s">
        <v>46</v>
      </c>
      <c r="D2" s="28" t="s">
        <v>47</v>
      </c>
      <c r="E2" s="28" t="s">
        <v>48</v>
      </c>
      <c r="F2" s="28" t="s">
        <v>45</v>
      </c>
      <c r="G2" s="28" t="s">
        <v>46</v>
      </c>
      <c r="H2" s="28" t="s">
        <v>47</v>
      </c>
      <c r="I2" s="28" t="s">
        <v>48</v>
      </c>
      <c r="J2" s="28" t="s">
        <v>45</v>
      </c>
      <c r="K2" s="28" t="s">
        <v>46</v>
      </c>
      <c r="L2" s="28" t="s">
        <v>47</v>
      </c>
      <c r="M2" s="28" t="s">
        <v>48</v>
      </c>
      <c r="N2" s="28" t="s">
        <v>45</v>
      </c>
      <c r="O2" s="28" t="s">
        <v>46</v>
      </c>
      <c r="P2" s="28" t="s">
        <v>47</v>
      </c>
      <c r="Q2" s="28" t="s">
        <v>48</v>
      </c>
      <c r="R2" s="28" t="s">
        <v>45</v>
      </c>
      <c r="S2" s="28" t="s">
        <v>46</v>
      </c>
      <c r="T2" s="28" t="s">
        <v>47</v>
      </c>
      <c r="U2" s="28" t="s">
        <v>48</v>
      </c>
    </row>
    <row r="3" ht="15" spans="1:21">
      <c r="A3" s="27" t="s">
        <v>11</v>
      </c>
      <c r="B3" s="32">
        <v>26.66</v>
      </c>
      <c r="C3" s="32">
        <v>26.36</v>
      </c>
      <c r="D3" s="32">
        <v>26.65</v>
      </c>
      <c r="E3" s="33">
        <v>26.56</v>
      </c>
      <c r="F3" s="32">
        <v>27.79</v>
      </c>
      <c r="G3" s="32">
        <v>27.63</v>
      </c>
      <c r="H3" s="32">
        <v>27.88</v>
      </c>
      <c r="I3" s="33">
        <f>AVERAGE(F3:H3)</f>
        <v>27.7666666666667</v>
      </c>
      <c r="J3" s="32">
        <v>28.43</v>
      </c>
      <c r="K3" s="32">
        <v>28.24</v>
      </c>
      <c r="L3" s="32">
        <v>28.86</v>
      </c>
      <c r="M3" s="33">
        <f>AVERAGE(J3:L3)</f>
        <v>28.51</v>
      </c>
      <c r="N3" s="32">
        <v>25.71</v>
      </c>
      <c r="O3" s="32">
        <v>25.4</v>
      </c>
      <c r="P3" s="32">
        <v>25.86</v>
      </c>
      <c r="Q3" s="33">
        <f>AVERAGE(N3:P3)</f>
        <v>25.6566666666667</v>
      </c>
      <c r="R3" s="33">
        <v>29.41</v>
      </c>
      <c r="S3" s="33">
        <v>28.315</v>
      </c>
      <c r="T3" s="33">
        <v>29.31</v>
      </c>
      <c r="U3" s="33">
        <f>AVERAGE(R3:T3)</f>
        <v>29.0116666666667</v>
      </c>
    </row>
    <row r="4" ht="15" spans="1:21">
      <c r="A4" s="27" t="s">
        <v>12</v>
      </c>
      <c r="B4" s="32">
        <v>26.53</v>
      </c>
      <c r="C4" s="32">
        <v>26.41</v>
      </c>
      <c r="D4" s="32">
        <v>26.75</v>
      </c>
      <c r="E4" s="33">
        <f>AVERAGE(B4:D4)</f>
        <v>26.5633333333333</v>
      </c>
      <c r="F4" s="32">
        <v>27.8</v>
      </c>
      <c r="G4" s="32">
        <v>27.41</v>
      </c>
      <c r="H4" s="32">
        <v>27.73</v>
      </c>
      <c r="I4" s="33">
        <f t="shared" ref="I4:I17" si="0">AVERAGE(F4:H4)</f>
        <v>27.6466666666667</v>
      </c>
      <c r="J4" s="32">
        <v>28.45</v>
      </c>
      <c r="K4" s="32">
        <v>28.41</v>
      </c>
      <c r="L4" s="32">
        <v>28.55</v>
      </c>
      <c r="M4" s="33">
        <f t="shared" ref="M4:M17" si="1">AVERAGE(J4:L4)</f>
        <v>28.47</v>
      </c>
      <c r="N4" s="32">
        <v>25.35</v>
      </c>
      <c r="O4" s="32">
        <v>25.42</v>
      </c>
      <c r="P4" s="32">
        <v>25.91</v>
      </c>
      <c r="Q4" s="33">
        <f t="shared" ref="Q4:Q17" si="2">AVERAGE(N4:P4)</f>
        <v>25.56</v>
      </c>
      <c r="R4" s="33">
        <v>27.85</v>
      </c>
      <c r="S4" s="33">
        <v>28.855</v>
      </c>
      <c r="T4" s="33">
        <v>29.025</v>
      </c>
      <c r="U4" s="33">
        <f t="shared" ref="U4:U16" si="3">AVERAGE(R4:T4)</f>
        <v>28.5766666666667</v>
      </c>
    </row>
    <row r="5" ht="15" spans="1:21">
      <c r="A5" s="27" t="s">
        <v>13</v>
      </c>
      <c r="B5" s="32">
        <v>23.17</v>
      </c>
      <c r="C5" s="32">
        <v>23.39</v>
      </c>
      <c r="D5" s="32">
        <v>23.54</v>
      </c>
      <c r="E5" s="33">
        <f t="shared" ref="E5:E17" si="4">AVERAGE(B5:D5)</f>
        <v>23.3666666666667</v>
      </c>
      <c r="F5" s="32">
        <v>25.55</v>
      </c>
      <c r="G5" s="32">
        <v>25.31</v>
      </c>
      <c r="H5" s="32">
        <v>25.33</v>
      </c>
      <c r="I5" s="33">
        <f t="shared" si="0"/>
        <v>25.3966666666667</v>
      </c>
      <c r="J5" s="32">
        <v>25.35</v>
      </c>
      <c r="K5" s="32">
        <v>25.29</v>
      </c>
      <c r="L5" s="32">
        <v>25.13</v>
      </c>
      <c r="M5" s="33">
        <f t="shared" si="1"/>
        <v>25.2566666666667</v>
      </c>
      <c r="N5" s="32">
        <v>22.46</v>
      </c>
      <c r="O5" s="32">
        <v>22.37</v>
      </c>
      <c r="P5" s="32">
        <v>22.47</v>
      </c>
      <c r="Q5" s="33">
        <f t="shared" si="2"/>
        <v>22.4333333333333</v>
      </c>
      <c r="R5" s="33">
        <v>25.255</v>
      </c>
      <c r="S5" s="33">
        <v>25.18</v>
      </c>
      <c r="T5" s="33">
        <v>25.31</v>
      </c>
      <c r="U5" s="33">
        <f t="shared" si="3"/>
        <v>25.2483333333333</v>
      </c>
    </row>
    <row r="6" ht="15" spans="1:21">
      <c r="A6" s="27" t="s">
        <v>14</v>
      </c>
      <c r="B6" s="32">
        <v>23.06</v>
      </c>
      <c r="C6" s="32">
        <v>23.47</v>
      </c>
      <c r="D6" s="32">
        <v>23.95</v>
      </c>
      <c r="E6" s="33">
        <f t="shared" si="4"/>
        <v>23.4933333333333</v>
      </c>
      <c r="F6" s="32">
        <v>24.71</v>
      </c>
      <c r="G6" s="32">
        <v>24.72</v>
      </c>
      <c r="H6" s="32">
        <v>24.91</v>
      </c>
      <c r="I6" s="33">
        <f t="shared" si="0"/>
        <v>24.78</v>
      </c>
      <c r="J6" s="32">
        <v>25.16</v>
      </c>
      <c r="K6" s="32">
        <v>24.81</v>
      </c>
      <c r="L6" s="32">
        <v>24.55</v>
      </c>
      <c r="M6" s="33">
        <f t="shared" si="1"/>
        <v>24.84</v>
      </c>
      <c r="N6" s="32">
        <v>22.55</v>
      </c>
      <c r="O6" s="32">
        <v>22.88</v>
      </c>
      <c r="P6" s="32">
        <v>22.82</v>
      </c>
      <c r="Q6" s="33">
        <f t="shared" si="2"/>
        <v>22.75</v>
      </c>
      <c r="R6" s="33">
        <v>23.155</v>
      </c>
      <c r="S6" s="33">
        <v>22.805</v>
      </c>
      <c r="T6" s="33">
        <v>23.27</v>
      </c>
      <c r="U6" s="33">
        <f t="shared" si="3"/>
        <v>23.0766666666667</v>
      </c>
    </row>
    <row r="7" ht="15" spans="1:21">
      <c r="A7" s="27" t="s">
        <v>15</v>
      </c>
      <c r="B7" s="32">
        <v>24.88</v>
      </c>
      <c r="C7" s="32">
        <v>25.18</v>
      </c>
      <c r="D7" s="32">
        <v>25.44</v>
      </c>
      <c r="E7" s="33">
        <f t="shared" si="4"/>
        <v>25.1666666666667</v>
      </c>
      <c r="F7" s="32">
        <v>26.35</v>
      </c>
      <c r="G7" s="32">
        <v>26.65</v>
      </c>
      <c r="H7" s="32">
        <v>26.53</v>
      </c>
      <c r="I7" s="33">
        <f t="shared" si="0"/>
        <v>26.51</v>
      </c>
      <c r="J7" s="32">
        <v>26.49</v>
      </c>
      <c r="K7" s="32">
        <v>26.63</v>
      </c>
      <c r="L7" s="32">
        <v>26.86</v>
      </c>
      <c r="M7" s="33">
        <f t="shared" si="1"/>
        <v>26.66</v>
      </c>
      <c r="N7" s="32">
        <v>24.32</v>
      </c>
      <c r="O7" s="32">
        <v>24.2</v>
      </c>
      <c r="P7" s="32">
        <v>24.33</v>
      </c>
      <c r="Q7" s="33">
        <f t="shared" si="2"/>
        <v>24.2833333333333</v>
      </c>
      <c r="R7" s="33">
        <v>26.55</v>
      </c>
      <c r="S7" s="33">
        <v>26.565</v>
      </c>
      <c r="T7" s="33">
        <v>26.455</v>
      </c>
      <c r="U7" s="33">
        <f t="shared" si="3"/>
        <v>26.5233333333333</v>
      </c>
    </row>
    <row r="8" ht="15" spans="1:21">
      <c r="A8" s="27" t="s">
        <v>16</v>
      </c>
      <c r="B8" s="32">
        <v>24.19</v>
      </c>
      <c r="C8" s="32">
        <v>24</v>
      </c>
      <c r="D8" s="32">
        <v>23.94</v>
      </c>
      <c r="E8" s="33">
        <f t="shared" si="4"/>
        <v>24.0433333333333</v>
      </c>
      <c r="F8" s="32">
        <v>25.56</v>
      </c>
      <c r="G8" s="32">
        <v>25.62</v>
      </c>
      <c r="H8" s="32">
        <v>25.55</v>
      </c>
      <c r="I8" s="33">
        <f t="shared" si="0"/>
        <v>25.5766666666667</v>
      </c>
      <c r="J8" s="32">
        <v>25.4</v>
      </c>
      <c r="K8" s="32">
        <v>25.57</v>
      </c>
      <c r="L8" s="32">
        <v>25.32</v>
      </c>
      <c r="M8" s="33">
        <f t="shared" si="1"/>
        <v>25.43</v>
      </c>
      <c r="N8" s="32">
        <v>23.16</v>
      </c>
      <c r="O8" s="32">
        <v>23.54</v>
      </c>
      <c r="P8" s="32">
        <v>23.45</v>
      </c>
      <c r="Q8" s="33">
        <f t="shared" si="2"/>
        <v>23.3833333333333</v>
      </c>
      <c r="R8" s="33">
        <v>22.91</v>
      </c>
      <c r="S8" s="33">
        <v>22.98</v>
      </c>
      <c r="T8" s="33">
        <v>22.945</v>
      </c>
      <c r="U8" s="33">
        <f t="shared" si="3"/>
        <v>22.945</v>
      </c>
    </row>
    <row r="9" ht="15" spans="1:21">
      <c r="A9" s="27" t="s">
        <v>17</v>
      </c>
      <c r="B9" s="32">
        <v>29.36</v>
      </c>
      <c r="C9" s="32">
        <v>28.57</v>
      </c>
      <c r="D9" s="32">
        <v>28.82</v>
      </c>
      <c r="E9" s="33">
        <f t="shared" si="4"/>
        <v>28.9166666666667</v>
      </c>
      <c r="F9" s="32">
        <v>30.45</v>
      </c>
      <c r="G9" s="32">
        <v>30.35</v>
      </c>
      <c r="H9" s="32">
        <v>29.93</v>
      </c>
      <c r="I9" s="33">
        <f t="shared" si="0"/>
        <v>30.2433333333333</v>
      </c>
      <c r="J9" s="32">
        <v>30.09</v>
      </c>
      <c r="K9" s="32">
        <v>29.91</v>
      </c>
      <c r="L9" s="32">
        <v>29.16</v>
      </c>
      <c r="M9" s="33">
        <f t="shared" si="1"/>
        <v>29.72</v>
      </c>
      <c r="N9" s="32">
        <v>27.52</v>
      </c>
      <c r="O9" s="32">
        <v>27.86</v>
      </c>
      <c r="P9" s="32">
        <v>27.7</v>
      </c>
      <c r="Q9" s="33">
        <f t="shared" si="2"/>
        <v>27.6933333333333</v>
      </c>
      <c r="R9" s="33">
        <v>29.305</v>
      </c>
      <c r="S9" s="33">
        <v>29.01</v>
      </c>
      <c r="T9" s="33">
        <v>28.87</v>
      </c>
      <c r="U9" s="33">
        <f t="shared" si="3"/>
        <v>29.0616666666667</v>
      </c>
    </row>
    <row r="10" ht="15" spans="1:21">
      <c r="A10" s="27" t="s">
        <v>18</v>
      </c>
      <c r="B10" s="32">
        <v>31.39</v>
      </c>
      <c r="C10" s="32">
        <v>31.22</v>
      </c>
      <c r="D10" s="32">
        <v>30.89</v>
      </c>
      <c r="E10" s="33">
        <f t="shared" si="4"/>
        <v>31.1666666666667</v>
      </c>
      <c r="F10" s="32">
        <v>32.89</v>
      </c>
      <c r="G10" s="32">
        <v>32.22</v>
      </c>
      <c r="H10" s="32">
        <v>32.72</v>
      </c>
      <c r="I10" s="33">
        <f t="shared" si="0"/>
        <v>32.61</v>
      </c>
      <c r="J10" s="32">
        <v>32.73</v>
      </c>
      <c r="K10" s="32">
        <v>32.93</v>
      </c>
      <c r="L10" s="32">
        <v>32.59</v>
      </c>
      <c r="M10" s="33">
        <f t="shared" si="1"/>
        <v>32.75</v>
      </c>
      <c r="N10" s="32">
        <v>30.41</v>
      </c>
      <c r="O10" s="32">
        <v>30.46</v>
      </c>
      <c r="P10" s="32">
        <v>30.46</v>
      </c>
      <c r="Q10" s="33">
        <f t="shared" si="2"/>
        <v>30.4433333333333</v>
      </c>
      <c r="R10" s="33">
        <v>33.33</v>
      </c>
      <c r="S10" s="33">
        <v>33.145</v>
      </c>
      <c r="T10" s="33">
        <v>33.165</v>
      </c>
      <c r="U10" s="33">
        <f t="shared" si="3"/>
        <v>33.2133333333333</v>
      </c>
    </row>
    <row r="11" ht="15" spans="1:21">
      <c r="A11" s="27" t="s">
        <v>19</v>
      </c>
      <c r="B11" s="32">
        <v>24.15</v>
      </c>
      <c r="C11" s="32">
        <v>24.35</v>
      </c>
      <c r="D11" s="32">
        <v>24.67</v>
      </c>
      <c r="E11" s="33">
        <f t="shared" si="4"/>
        <v>24.39</v>
      </c>
      <c r="F11" s="32">
        <v>26.23</v>
      </c>
      <c r="G11" s="32">
        <v>25.44</v>
      </c>
      <c r="H11" s="32">
        <v>25.6</v>
      </c>
      <c r="I11" s="33">
        <f t="shared" si="0"/>
        <v>25.7566666666667</v>
      </c>
      <c r="J11" s="32">
        <v>26.69</v>
      </c>
      <c r="K11" s="32">
        <v>26.28</v>
      </c>
      <c r="L11" s="32">
        <v>26.27</v>
      </c>
      <c r="M11" s="33">
        <f t="shared" si="1"/>
        <v>26.4133333333333</v>
      </c>
      <c r="N11" s="32">
        <v>23.98</v>
      </c>
      <c r="O11" s="32">
        <v>23.82</v>
      </c>
      <c r="P11" s="32">
        <v>24.14</v>
      </c>
      <c r="Q11" s="33">
        <f t="shared" si="2"/>
        <v>23.98</v>
      </c>
      <c r="R11" s="33">
        <v>25.46</v>
      </c>
      <c r="S11" s="33">
        <v>25.435</v>
      </c>
      <c r="T11" s="33">
        <v>25.705</v>
      </c>
      <c r="U11" s="33">
        <f t="shared" si="3"/>
        <v>25.5333333333333</v>
      </c>
    </row>
    <row r="12" ht="15" spans="1:21">
      <c r="A12" s="27" t="s">
        <v>20</v>
      </c>
      <c r="B12" s="32">
        <v>28.88</v>
      </c>
      <c r="C12" s="32">
        <v>28.64</v>
      </c>
      <c r="D12" s="32">
        <v>28.63</v>
      </c>
      <c r="E12" s="33">
        <f t="shared" si="4"/>
        <v>28.7166666666667</v>
      </c>
      <c r="F12" s="32">
        <v>29.65</v>
      </c>
      <c r="G12" s="32">
        <v>29.84</v>
      </c>
      <c r="H12" s="32">
        <v>29.58</v>
      </c>
      <c r="I12" s="33">
        <f t="shared" si="0"/>
        <v>29.69</v>
      </c>
      <c r="J12" s="32">
        <v>29.12</v>
      </c>
      <c r="K12" s="32">
        <v>29.49</v>
      </c>
      <c r="L12" s="32">
        <v>29.72</v>
      </c>
      <c r="M12" s="33">
        <f t="shared" si="1"/>
        <v>29.4433333333333</v>
      </c>
      <c r="N12" s="32">
        <v>28.03</v>
      </c>
      <c r="O12" s="32">
        <v>28</v>
      </c>
      <c r="P12" s="32">
        <v>28.17</v>
      </c>
      <c r="Q12" s="33">
        <f t="shared" si="2"/>
        <v>28.0666666666667</v>
      </c>
      <c r="R12" s="33">
        <v>29.29</v>
      </c>
      <c r="S12" s="33">
        <v>29.215</v>
      </c>
      <c r="T12" s="33">
        <v>29.03</v>
      </c>
      <c r="U12" s="33">
        <f t="shared" si="3"/>
        <v>29.1783333333333</v>
      </c>
    </row>
    <row r="13" ht="15" spans="1:21">
      <c r="A13" s="27" t="s">
        <v>21</v>
      </c>
      <c r="B13" s="32">
        <v>29.87</v>
      </c>
      <c r="C13" s="32">
        <v>30.55</v>
      </c>
      <c r="D13" s="32">
        <v>30.77</v>
      </c>
      <c r="E13" s="33">
        <f t="shared" si="4"/>
        <v>30.3966666666667</v>
      </c>
      <c r="F13" s="32">
        <v>29.75</v>
      </c>
      <c r="G13" s="32">
        <v>29.63</v>
      </c>
      <c r="H13" s="32">
        <v>29.83</v>
      </c>
      <c r="I13" s="33">
        <f t="shared" si="0"/>
        <v>29.7366666666667</v>
      </c>
      <c r="J13" s="32">
        <v>29.96</v>
      </c>
      <c r="K13" s="32">
        <v>30.38</v>
      </c>
      <c r="L13" s="32">
        <v>29.3</v>
      </c>
      <c r="M13" s="33">
        <f t="shared" si="1"/>
        <v>29.88</v>
      </c>
      <c r="N13" s="32">
        <v>29.08</v>
      </c>
      <c r="O13" s="32">
        <v>29.12</v>
      </c>
      <c r="P13" s="32">
        <v>29.06</v>
      </c>
      <c r="Q13" s="33">
        <f t="shared" si="2"/>
        <v>29.0866666666667</v>
      </c>
      <c r="R13" s="33">
        <v>28.35</v>
      </c>
      <c r="S13" s="33">
        <v>28.735</v>
      </c>
      <c r="T13" s="33">
        <v>28.335</v>
      </c>
      <c r="U13" s="33">
        <f t="shared" si="3"/>
        <v>28.4733333333333</v>
      </c>
    </row>
    <row r="14" ht="15" spans="1:21">
      <c r="A14" s="27" t="s">
        <v>22</v>
      </c>
      <c r="B14" s="32">
        <v>31.41</v>
      </c>
      <c r="C14" s="32">
        <v>31.14</v>
      </c>
      <c r="D14" s="32">
        <v>31.39</v>
      </c>
      <c r="E14" s="33">
        <f t="shared" si="4"/>
        <v>31.3133333333333</v>
      </c>
      <c r="F14" s="32">
        <v>31.32</v>
      </c>
      <c r="G14" s="32">
        <v>31.12</v>
      </c>
      <c r="H14" s="32">
        <v>31.55</v>
      </c>
      <c r="I14" s="33">
        <f t="shared" si="0"/>
        <v>31.33</v>
      </c>
      <c r="J14" s="32">
        <v>29.66</v>
      </c>
      <c r="K14" s="32">
        <v>29.44</v>
      </c>
      <c r="L14" s="32">
        <v>29.78</v>
      </c>
      <c r="M14" s="33">
        <f t="shared" si="1"/>
        <v>29.6266666666667</v>
      </c>
      <c r="N14" s="32">
        <v>30.34</v>
      </c>
      <c r="O14" s="32">
        <v>29.93</v>
      </c>
      <c r="P14" s="32">
        <v>29.63</v>
      </c>
      <c r="Q14" s="33">
        <f t="shared" si="2"/>
        <v>29.9666666666667</v>
      </c>
      <c r="R14" s="33">
        <v>31</v>
      </c>
      <c r="S14" s="33">
        <v>31.02</v>
      </c>
      <c r="T14" s="33">
        <v>30.955</v>
      </c>
      <c r="U14" s="33">
        <f t="shared" si="3"/>
        <v>30.9916666666667</v>
      </c>
    </row>
    <row r="15" ht="15" spans="1:21">
      <c r="A15" s="27" t="s">
        <v>23</v>
      </c>
      <c r="B15" s="38">
        <v>33.47</v>
      </c>
      <c r="C15" s="38">
        <v>33.73</v>
      </c>
      <c r="D15" s="38">
        <v>33.14</v>
      </c>
      <c r="E15" s="33">
        <f t="shared" si="4"/>
        <v>33.4466666666667</v>
      </c>
      <c r="F15" s="32">
        <v>32.25</v>
      </c>
      <c r="G15" s="32">
        <v>31.97</v>
      </c>
      <c r="H15" s="32">
        <v>32.34</v>
      </c>
      <c r="I15" s="33">
        <f t="shared" si="0"/>
        <v>32.1866666666667</v>
      </c>
      <c r="J15" s="32">
        <v>32.42</v>
      </c>
      <c r="K15" s="32">
        <v>32.29</v>
      </c>
      <c r="L15" s="32">
        <v>33.31</v>
      </c>
      <c r="M15" s="33">
        <f t="shared" si="1"/>
        <v>32.6733333333333</v>
      </c>
      <c r="N15" s="32">
        <v>31.35</v>
      </c>
      <c r="O15" s="32">
        <v>31.5</v>
      </c>
      <c r="P15" s="32">
        <v>30.79</v>
      </c>
      <c r="Q15" s="33">
        <f t="shared" si="2"/>
        <v>31.2133333333333</v>
      </c>
      <c r="R15" s="33">
        <v>32.74</v>
      </c>
      <c r="S15" s="33">
        <v>32.3</v>
      </c>
      <c r="T15" s="33">
        <v>32.07</v>
      </c>
      <c r="U15" s="33">
        <f t="shared" si="3"/>
        <v>32.37</v>
      </c>
    </row>
    <row r="16" ht="15" spans="1:21">
      <c r="A16" s="27" t="s">
        <v>24</v>
      </c>
      <c r="B16" s="32">
        <v>21.81</v>
      </c>
      <c r="C16" s="32">
        <v>21.62</v>
      </c>
      <c r="D16" s="32">
        <v>21.58</v>
      </c>
      <c r="E16" s="33">
        <f t="shared" si="4"/>
        <v>21.67</v>
      </c>
      <c r="F16" s="32">
        <v>22.86</v>
      </c>
      <c r="G16" s="32">
        <v>22.92</v>
      </c>
      <c r="H16" s="32">
        <v>22.73</v>
      </c>
      <c r="I16" s="33">
        <f t="shared" si="0"/>
        <v>22.8366666666667</v>
      </c>
      <c r="J16" s="32">
        <v>23.07</v>
      </c>
      <c r="K16" s="32">
        <v>23.01</v>
      </c>
      <c r="L16" s="32">
        <v>22.91</v>
      </c>
      <c r="M16" s="33">
        <f t="shared" si="1"/>
        <v>22.9966666666667</v>
      </c>
      <c r="N16" s="32">
        <v>21.56</v>
      </c>
      <c r="O16" s="32">
        <v>21.47</v>
      </c>
      <c r="P16" s="32">
        <v>20.98</v>
      </c>
      <c r="Q16" s="33">
        <f t="shared" si="2"/>
        <v>21.3366666666667</v>
      </c>
      <c r="R16" s="33">
        <v>21.625</v>
      </c>
      <c r="S16" s="33">
        <v>21.49</v>
      </c>
      <c r="T16" s="33">
        <v>21.57</v>
      </c>
      <c r="U16" s="33">
        <f t="shared" si="3"/>
        <v>21.5616666666667</v>
      </c>
    </row>
    <row r="17" ht="15" spans="1:21">
      <c r="A17" s="27" t="s">
        <v>49</v>
      </c>
      <c r="B17" s="32">
        <v>21</v>
      </c>
      <c r="C17" s="32">
        <v>21.81</v>
      </c>
      <c r="D17" s="32">
        <v>21.64</v>
      </c>
      <c r="E17" s="33">
        <f t="shared" si="4"/>
        <v>21.4833333333333</v>
      </c>
      <c r="F17" s="32">
        <v>22.18</v>
      </c>
      <c r="G17" s="32">
        <v>22.28</v>
      </c>
      <c r="H17" s="32">
        <v>22.31</v>
      </c>
      <c r="I17" s="33">
        <f t="shared" si="0"/>
        <v>22.2566666666667</v>
      </c>
      <c r="J17" s="32">
        <v>21.94</v>
      </c>
      <c r="K17" s="32">
        <v>21.78</v>
      </c>
      <c r="L17" s="32">
        <v>22.33</v>
      </c>
      <c r="M17" s="33">
        <f t="shared" si="1"/>
        <v>22.0166666666667</v>
      </c>
      <c r="N17" s="32">
        <v>20.4</v>
      </c>
      <c r="O17" s="32">
        <v>21.18</v>
      </c>
      <c r="P17" s="32">
        <v>21.18</v>
      </c>
      <c r="Q17" s="33">
        <f t="shared" si="2"/>
        <v>20.92</v>
      </c>
      <c r="R17" s="33">
        <v>20.94</v>
      </c>
      <c r="S17" s="33">
        <v>21.355</v>
      </c>
      <c r="T17" s="33">
        <v>21.23</v>
      </c>
      <c r="U17" s="33">
        <v>21.18</v>
      </c>
    </row>
    <row r="19" ht="15" spans="1:17">
      <c r="A19" s="23" t="s">
        <v>50</v>
      </c>
      <c r="B19" s="37" t="s">
        <v>6</v>
      </c>
      <c r="C19" s="37"/>
      <c r="D19" s="37"/>
      <c r="E19" s="37" t="s">
        <v>7</v>
      </c>
      <c r="F19" s="37"/>
      <c r="G19" s="37"/>
      <c r="H19" s="37" t="s">
        <v>8</v>
      </c>
      <c r="I19" s="37"/>
      <c r="J19" s="37"/>
      <c r="K19" s="37" t="s">
        <v>9</v>
      </c>
      <c r="L19" s="37"/>
      <c r="M19" s="37"/>
      <c r="N19" s="37" t="s">
        <v>44</v>
      </c>
      <c r="O19" s="37"/>
      <c r="P19" s="37"/>
      <c r="Q19" s="37"/>
    </row>
    <row r="20" ht="15" spans="1:17">
      <c r="A20" s="27"/>
      <c r="B20" s="28" t="s">
        <v>45</v>
      </c>
      <c r="C20" s="28" t="s">
        <v>46</v>
      </c>
      <c r="D20" s="28" t="s">
        <v>47</v>
      </c>
      <c r="E20" s="28" t="s">
        <v>45</v>
      </c>
      <c r="F20" s="28" t="s">
        <v>46</v>
      </c>
      <c r="G20" s="28" t="s">
        <v>47</v>
      </c>
      <c r="H20" s="28" t="s">
        <v>45</v>
      </c>
      <c r="I20" s="28" t="s">
        <v>46</v>
      </c>
      <c r="J20" s="28" t="s">
        <v>47</v>
      </c>
      <c r="K20" s="28" t="s">
        <v>45</v>
      </c>
      <c r="L20" s="28" t="s">
        <v>46</v>
      </c>
      <c r="M20" s="28" t="s">
        <v>47</v>
      </c>
      <c r="N20" s="28" t="s">
        <v>45</v>
      </c>
      <c r="O20" s="28" t="s">
        <v>46</v>
      </c>
      <c r="P20" s="28" t="s">
        <v>47</v>
      </c>
      <c r="Q20" s="28" t="s">
        <v>48</v>
      </c>
    </row>
    <row r="21" ht="15" spans="1:17">
      <c r="A21" s="27" t="s">
        <v>11</v>
      </c>
      <c r="B21" s="29">
        <v>5.18</v>
      </c>
      <c r="C21" s="29">
        <v>4.88</v>
      </c>
      <c r="D21" s="29">
        <v>5.17</v>
      </c>
      <c r="E21" s="29">
        <v>5.53</v>
      </c>
      <c r="F21" s="27">
        <v>5.53</v>
      </c>
      <c r="G21" s="27">
        <v>5.37</v>
      </c>
      <c r="H21" s="27">
        <v>5.62</v>
      </c>
      <c r="I21" s="29">
        <v>6.22</v>
      </c>
      <c r="J21" s="29">
        <v>6.84</v>
      </c>
      <c r="K21" s="29">
        <v>4.79</v>
      </c>
      <c r="L21" s="29">
        <v>4.48</v>
      </c>
      <c r="M21" s="29">
        <v>4.94</v>
      </c>
      <c r="N21" s="29">
        <v>8.23</v>
      </c>
      <c r="O21" s="29">
        <v>7.135</v>
      </c>
      <c r="P21" s="29">
        <v>8.13</v>
      </c>
      <c r="Q21" s="29">
        <v>7.83</v>
      </c>
    </row>
    <row r="22" ht="15" spans="1:17">
      <c r="A22" s="27" t="s">
        <v>12</v>
      </c>
      <c r="B22" s="29">
        <v>5.05</v>
      </c>
      <c r="C22" s="29">
        <v>4.93</v>
      </c>
      <c r="D22" s="29">
        <v>5.27</v>
      </c>
      <c r="E22" s="29">
        <v>5.54</v>
      </c>
      <c r="F22" s="27">
        <v>5.54</v>
      </c>
      <c r="G22" s="27">
        <v>5.15</v>
      </c>
      <c r="H22" s="27">
        <v>5.47</v>
      </c>
      <c r="I22" s="29">
        <v>6.39</v>
      </c>
      <c r="J22" s="29">
        <v>6.53</v>
      </c>
      <c r="K22" s="29">
        <v>4.43</v>
      </c>
      <c r="L22" s="29">
        <v>4.5</v>
      </c>
      <c r="M22" s="29">
        <v>4.99</v>
      </c>
      <c r="N22" s="29">
        <v>6.67</v>
      </c>
      <c r="O22" s="29">
        <v>7.675</v>
      </c>
      <c r="P22" s="29">
        <v>7.845</v>
      </c>
      <c r="Q22" s="29">
        <v>7.4</v>
      </c>
    </row>
    <row r="23" ht="15" spans="1:17">
      <c r="A23" s="27" t="s">
        <v>13</v>
      </c>
      <c r="B23" s="29">
        <v>1.69</v>
      </c>
      <c r="C23" s="29">
        <v>1.91</v>
      </c>
      <c r="D23" s="29">
        <v>2.06</v>
      </c>
      <c r="E23" s="29">
        <v>3.29</v>
      </c>
      <c r="F23" s="27">
        <v>3.29</v>
      </c>
      <c r="G23" s="27">
        <v>3.05</v>
      </c>
      <c r="H23" s="27">
        <v>3.07</v>
      </c>
      <c r="I23" s="29">
        <v>3.27</v>
      </c>
      <c r="J23" s="29">
        <v>3.11</v>
      </c>
      <c r="K23" s="29">
        <v>1.54</v>
      </c>
      <c r="L23" s="29">
        <v>1.45</v>
      </c>
      <c r="M23" s="29">
        <v>1.55</v>
      </c>
      <c r="N23" s="29">
        <v>4.075</v>
      </c>
      <c r="O23" s="29">
        <v>4</v>
      </c>
      <c r="P23" s="29">
        <v>4.13</v>
      </c>
      <c r="Q23" s="29">
        <v>4.06833333333333</v>
      </c>
    </row>
    <row r="24" ht="15" spans="1:17">
      <c r="A24" s="27" t="s">
        <v>14</v>
      </c>
      <c r="B24" s="27">
        <v>1.58</v>
      </c>
      <c r="C24" s="27">
        <v>1.99</v>
      </c>
      <c r="D24" s="27">
        <v>2.47</v>
      </c>
      <c r="E24" s="27">
        <v>2.45</v>
      </c>
      <c r="F24" s="27">
        <v>2.45</v>
      </c>
      <c r="G24" s="27">
        <v>2.46</v>
      </c>
      <c r="H24" s="27">
        <v>2.65</v>
      </c>
      <c r="I24" s="27">
        <v>2.79</v>
      </c>
      <c r="J24" s="27">
        <v>2.53</v>
      </c>
      <c r="K24" s="27">
        <v>1.63</v>
      </c>
      <c r="L24" s="27">
        <v>1.96</v>
      </c>
      <c r="M24" s="27">
        <v>1.9</v>
      </c>
      <c r="N24" s="27">
        <v>1.975</v>
      </c>
      <c r="O24" s="27">
        <v>1.625</v>
      </c>
      <c r="P24" s="27">
        <v>2.09</v>
      </c>
      <c r="Q24" s="29">
        <v>1.9</v>
      </c>
    </row>
    <row r="25" ht="15" spans="1:17">
      <c r="A25" s="27" t="s">
        <v>15</v>
      </c>
      <c r="B25" s="29">
        <v>3.4</v>
      </c>
      <c r="C25" s="29">
        <v>3.7</v>
      </c>
      <c r="D25" s="29">
        <v>3.96</v>
      </c>
      <c r="E25" s="29">
        <v>4.09</v>
      </c>
      <c r="F25" s="27">
        <v>4.09</v>
      </c>
      <c r="G25" s="27">
        <v>4.39</v>
      </c>
      <c r="H25" s="27">
        <v>4.27</v>
      </c>
      <c r="I25" s="27">
        <v>4.61</v>
      </c>
      <c r="J25" s="27">
        <v>4.84</v>
      </c>
      <c r="K25" s="27">
        <v>3.4</v>
      </c>
      <c r="L25" s="27">
        <v>3.28</v>
      </c>
      <c r="M25" s="27">
        <v>3.41</v>
      </c>
      <c r="N25" s="27">
        <v>5.37</v>
      </c>
      <c r="O25" s="27">
        <v>5.385</v>
      </c>
      <c r="P25" s="27">
        <v>5.275</v>
      </c>
      <c r="Q25" s="29">
        <v>5.34</v>
      </c>
    </row>
    <row r="26" ht="15" spans="1:17">
      <c r="A26" s="27" t="s">
        <v>16</v>
      </c>
      <c r="B26" s="29">
        <v>2.71</v>
      </c>
      <c r="C26" s="29">
        <v>2.52</v>
      </c>
      <c r="D26" s="29">
        <v>2.46</v>
      </c>
      <c r="E26" s="29">
        <v>3.3</v>
      </c>
      <c r="F26" s="27">
        <v>3.3</v>
      </c>
      <c r="G26" s="27">
        <v>3.36</v>
      </c>
      <c r="H26" s="27">
        <v>3.29</v>
      </c>
      <c r="I26" s="29">
        <v>3.55</v>
      </c>
      <c r="J26" s="27">
        <v>3.3</v>
      </c>
      <c r="K26" s="27">
        <v>2.24</v>
      </c>
      <c r="L26" s="27">
        <v>2.62</v>
      </c>
      <c r="M26" s="27">
        <v>2.53</v>
      </c>
      <c r="N26" s="27">
        <v>1.73</v>
      </c>
      <c r="O26" s="27">
        <v>1.8</v>
      </c>
      <c r="P26" s="27">
        <v>1.765</v>
      </c>
      <c r="Q26" s="29">
        <v>1.77</v>
      </c>
    </row>
    <row r="27" ht="15" spans="1:17">
      <c r="A27" s="27" t="s">
        <v>17</v>
      </c>
      <c r="B27" s="29">
        <v>7.88</v>
      </c>
      <c r="C27" s="29">
        <v>7.09</v>
      </c>
      <c r="D27" s="29">
        <v>7.34</v>
      </c>
      <c r="E27" s="29">
        <v>8.19</v>
      </c>
      <c r="F27" s="27">
        <v>8.19</v>
      </c>
      <c r="G27" s="27">
        <v>8.09</v>
      </c>
      <c r="H27" s="27">
        <v>7.67</v>
      </c>
      <c r="I27" s="27">
        <v>7.89</v>
      </c>
      <c r="J27" s="27">
        <v>7.14</v>
      </c>
      <c r="K27" s="27">
        <v>6.6</v>
      </c>
      <c r="L27" s="27">
        <v>6.94</v>
      </c>
      <c r="M27" s="27">
        <v>6.78</v>
      </c>
      <c r="N27" s="29">
        <v>8.125</v>
      </c>
      <c r="O27" s="29">
        <v>7.83</v>
      </c>
      <c r="P27" s="29">
        <v>7.69</v>
      </c>
      <c r="Q27" s="29">
        <v>7.88</v>
      </c>
    </row>
    <row r="28" ht="15" spans="1:17">
      <c r="A28" s="27" t="s">
        <v>18</v>
      </c>
      <c r="B28" s="27">
        <v>9.91</v>
      </c>
      <c r="C28" s="27">
        <v>9.74</v>
      </c>
      <c r="D28" s="27">
        <v>9.41</v>
      </c>
      <c r="E28" s="27">
        <v>10.63</v>
      </c>
      <c r="F28" s="27">
        <v>10.63</v>
      </c>
      <c r="G28" s="27">
        <v>9.96</v>
      </c>
      <c r="H28" s="27">
        <v>10.46</v>
      </c>
      <c r="I28" s="27">
        <v>10.91</v>
      </c>
      <c r="J28" s="27">
        <v>10.57</v>
      </c>
      <c r="K28" s="27">
        <v>9.49</v>
      </c>
      <c r="L28" s="27">
        <v>9.54</v>
      </c>
      <c r="M28" s="27">
        <v>9.54</v>
      </c>
      <c r="N28" s="27">
        <v>12.15</v>
      </c>
      <c r="O28" s="27">
        <v>11.965</v>
      </c>
      <c r="P28" s="27">
        <v>11.985</v>
      </c>
      <c r="Q28" s="29">
        <v>12.03</v>
      </c>
    </row>
    <row r="29" ht="15" spans="1:17">
      <c r="A29" s="27" t="s">
        <v>19</v>
      </c>
      <c r="B29" s="29">
        <v>2.67</v>
      </c>
      <c r="C29" s="29">
        <v>2.87</v>
      </c>
      <c r="D29" s="29">
        <v>3.19</v>
      </c>
      <c r="E29" s="29">
        <v>3.97</v>
      </c>
      <c r="F29" s="27">
        <v>3.97</v>
      </c>
      <c r="G29" s="27">
        <v>3.18</v>
      </c>
      <c r="H29" s="27">
        <v>3.34</v>
      </c>
      <c r="I29" s="27">
        <v>4.26</v>
      </c>
      <c r="J29" s="27">
        <v>4.25</v>
      </c>
      <c r="K29" s="27">
        <v>3.06</v>
      </c>
      <c r="L29" s="27">
        <v>2.9</v>
      </c>
      <c r="M29" s="27">
        <v>3.22</v>
      </c>
      <c r="N29" s="29">
        <v>4.28</v>
      </c>
      <c r="O29" s="29">
        <v>4.255</v>
      </c>
      <c r="P29" s="29">
        <v>4.525</v>
      </c>
      <c r="Q29" s="29">
        <v>4.35</v>
      </c>
    </row>
    <row r="30" ht="15" spans="1:17">
      <c r="A30" s="27" t="s">
        <v>20</v>
      </c>
      <c r="B30" s="29">
        <v>7.4</v>
      </c>
      <c r="C30" s="29">
        <v>7.16</v>
      </c>
      <c r="D30" s="29">
        <v>7.15</v>
      </c>
      <c r="E30" s="27">
        <v>7.39</v>
      </c>
      <c r="F30" s="27">
        <v>7.58</v>
      </c>
      <c r="G30" s="27">
        <v>7.32</v>
      </c>
      <c r="H30" s="27">
        <v>7.1</v>
      </c>
      <c r="I30" s="27">
        <v>7.47</v>
      </c>
      <c r="J30" s="27">
        <v>7.7</v>
      </c>
      <c r="K30" s="27">
        <v>7.11</v>
      </c>
      <c r="L30" s="27">
        <v>7.08</v>
      </c>
      <c r="M30" s="27">
        <v>7.25</v>
      </c>
      <c r="N30" s="27">
        <v>8.11</v>
      </c>
      <c r="O30" s="27">
        <v>8.035</v>
      </c>
      <c r="P30" s="27">
        <v>7.85</v>
      </c>
      <c r="Q30" s="29">
        <v>8</v>
      </c>
    </row>
    <row r="31" ht="15" spans="1:17">
      <c r="A31" s="27" t="s">
        <v>21</v>
      </c>
      <c r="B31" s="27">
        <v>8.39</v>
      </c>
      <c r="C31" s="27">
        <v>9.07</v>
      </c>
      <c r="D31" s="27">
        <v>9.29</v>
      </c>
      <c r="E31" s="27">
        <v>7.49</v>
      </c>
      <c r="F31" s="27">
        <v>7.37</v>
      </c>
      <c r="G31" s="27">
        <v>7.57</v>
      </c>
      <c r="H31" s="27">
        <v>7.94</v>
      </c>
      <c r="I31" s="27">
        <v>8.36</v>
      </c>
      <c r="J31" s="27">
        <v>7.28</v>
      </c>
      <c r="K31" s="27">
        <v>8.16</v>
      </c>
      <c r="L31" s="27">
        <v>8.2</v>
      </c>
      <c r="M31" s="27">
        <v>8.14</v>
      </c>
      <c r="N31" s="29">
        <v>7.17</v>
      </c>
      <c r="O31" s="27">
        <v>7.555</v>
      </c>
      <c r="P31" s="27">
        <v>7.155</v>
      </c>
      <c r="Q31" s="29">
        <v>7.29</v>
      </c>
    </row>
    <row r="32" ht="15" spans="1:17">
      <c r="A32" s="27" t="s">
        <v>22</v>
      </c>
      <c r="B32" s="27">
        <v>9.93</v>
      </c>
      <c r="C32" s="27">
        <v>9.66</v>
      </c>
      <c r="D32" s="27">
        <v>9.91</v>
      </c>
      <c r="E32" s="27">
        <v>9.06</v>
      </c>
      <c r="F32" s="27">
        <v>8.86</v>
      </c>
      <c r="G32" s="27">
        <v>9.29</v>
      </c>
      <c r="H32" s="27">
        <v>7.64</v>
      </c>
      <c r="I32" s="27">
        <v>7.42</v>
      </c>
      <c r="J32" s="27">
        <v>7.76</v>
      </c>
      <c r="K32" s="27">
        <v>9.42</v>
      </c>
      <c r="L32" s="27">
        <v>9.01</v>
      </c>
      <c r="M32" s="27">
        <v>8.71</v>
      </c>
      <c r="N32" s="27">
        <v>9.82</v>
      </c>
      <c r="O32" s="27">
        <v>9.84</v>
      </c>
      <c r="P32" s="27">
        <v>9.775</v>
      </c>
      <c r="Q32" s="29">
        <v>9.81</v>
      </c>
    </row>
    <row r="33" ht="15" spans="1:17">
      <c r="A33" s="27" t="s">
        <v>23</v>
      </c>
      <c r="B33" s="27">
        <v>11.99</v>
      </c>
      <c r="C33" s="27">
        <v>12.25</v>
      </c>
      <c r="D33" s="27">
        <v>11.66</v>
      </c>
      <c r="E33" s="27">
        <v>9.99</v>
      </c>
      <c r="F33" s="27">
        <v>9.71</v>
      </c>
      <c r="G33" s="27">
        <v>10.08</v>
      </c>
      <c r="H33" s="27">
        <v>10.4</v>
      </c>
      <c r="I33" s="27">
        <v>10.27</v>
      </c>
      <c r="J33" s="27">
        <v>11.29</v>
      </c>
      <c r="K33" s="27">
        <v>10.43</v>
      </c>
      <c r="L33" s="27">
        <v>10.58</v>
      </c>
      <c r="M33" s="27">
        <v>9.87</v>
      </c>
      <c r="N33" s="27">
        <v>11.56</v>
      </c>
      <c r="O33" s="27">
        <v>11.12</v>
      </c>
      <c r="P33" s="27">
        <v>10.89</v>
      </c>
      <c r="Q33" s="29">
        <v>11.19</v>
      </c>
    </row>
    <row r="34" ht="15" spans="1:17">
      <c r="A34" s="27" t="s">
        <v>24</v>
      </c>
      <c r="B34" s="27">
        <v>0.329999999999998</v>
      </c>
      <c r="C34" s="27">
        <v>0.140000000000001</v>
      </c>
      <c r="D34" s="27">
        <v>0.0999999999999979</v>
      </c>
      <c r="E34" s="27">
        <v>0.599999999999998</v>
      </c>
      <c r="F34" s="27">
        <v>0.66</v>
      </c>
      <c r="G34" s="27">
        <v>0.469999999999999</v>
      </c>
      <c r="H34" s="27">
        <v>1.05</v>
      </c>
      <c r="I34" s="27">
        <v>0.990000000000002</v>
      </c>
      <c r="J34" s="27">
        <v>0.890000000000001</v>
      </c>
      <c r="K34" s="27">
        <v>0.639999999999997</v>
      </c>
      <c r="L34" s="27">
        <v>0.549999999999997</v>
      </c>
      <c r="M34" s="27">
        <v>0.0599999999999987</v>
      </c>
      <c r="N34" s="27">
        <v>0.445</v>
      </c>
      <c r="O34" s="27">
        <v>0.309999999999999</v>
      </c>
      <c r="P34" s="27">
        <v>0.390000000000001</v>
      </c>
      <c r="Q34" s="29">
        <v>0.38</v>
      </c>
    </row>
    <row r="36" ht="15" spans="1:13">
      <c r="A36" s="30" t="s">
        <v>51</v>
      </c>
      <c r="B36" s="24" t="s">
        <v>52</v>
      </c>
      <c r="C36" s="25"/>
      <c r="D36" s="26"/>
      <c r="E36" s="24" t="s">
        <v>53</v>
      </c>
      <c r="F36" s="25"/>
      <c r="G36" s="26"/>
      <c r="H36" s="24" t="s">
        <v>54</v>
      </c>
      <c r="I36" s="25"/>
      <c r="J36" s="26"/>
      <c r="K36" s="24" t="s">
        <v>55</v>
      </c>
      <c r="L36" s="25"/>
      <c r="M36" s="26"/>
    </row>
    <row r="37" ht="15" spans="1:13">
      <c r="A37" s="27"/>
      <c r="B37" s="28" t="s">
        <v>45</v>
      </c>
      <c r="C37" s="28" t="s">
        <v>46</v>
      </c>
      <c r="D37" s="28" t="s">
        <v>47</v>
      </c>
      <c r="E37" s="28" t="s">
        <v>45</v>
      </c>
      <c r="F37" s="28" t="s">
        <v>46</v>
      </c>
      <c r="G37" s="28" t="s">
        <v>47</v>
      </c>
      <c r="H37" s="28" t="s">
        <v>45</v>
      </c>
      <c r="I37" s="28" t="s">
        <v>46</v>
      </c>
      <c r="J37" s="28" t="s">
        <v>47</v>
      </c>
      <c r="K37" s="28" t="s">
        <v>45</v>
      </c>
      <c r="L37" s="28" t="s">
        <v>46</v>
      </c>
      <c r="M37" s="28" t="s">
        <v>47</v>
      </c>
    </row>
    <row r="38" ht="15" spans="1:13">
      <c r="A38" s="27" t="s">
        <v>11</v>
      </c>
      <c r="B38" s="29">
        <v>2.65</v>
      </c>
      <c r="C38" s="29">
        <v>2.95</v>
      </c>
      <c r="D38" s="29">
        <v>2.66</v>
      </c>
      <c r="E38" s="29">
        <v>2.3</v>
      </c>
      <c r="F38" s="29">
        <v>2.46</v>
      </c>
      <c r="G38" s="29">
        <v>2.21</v>
      </c>
      <c r="H38" s="29">
        <v>1.42</v>
      </c>
      <c r="I38" s="29">
        <v>1.61</v>
      </c>
      <c r="J38" s="29">
        <v>0.99</v>
      </c>
      <c r="K38" s="29">
        <v>3.04</v>
      </c>
      <c r="L38" s="29">
        <v>3.35</v>
      </c>
      <c r="M38" s="29">
        <v>2.89</v>
      </c>
    </row>
    <row r="39" ht="15" spans="1:13">
      <c r="A39" s="27" t="s">
        <v>12</v>
      </c>
      <c r="B39" s="29">
        <v>2.35</v>
      </c>
      <c r="C39" s="29">
        <v>2.47</v>
      </c>
      <c r="D39" s="29">
        <v>2.13</v>
      </c>
      <c r="E39" s="29">
        <v>1.86</v>
      </c>
      <c r="F39" s="29">
        <v>2.25</v>
      </c>
      <c r="G39" s="29">
        <v>1.93</v>
      </c>
      <c r="H39" s="29">
        <v>0.970000000000001</v>
      </c>
      <c r="I39" s="29">
        <v>1.01</v>
      </c>
      <c r="J39" s="29">
        <v>0.869999999999999</v>
      </c>
      <c r="K39" s="29">
        <v>2.97</v>
      </c>
      <c r="L39" s="29">
        <v>2.9</v>
      </c>
      <c r="M39" s="29">
        <v>2.41</v>
      </c>
    </row>
    <row r="40" ht="15" spans="1:13">
      <c r="A40" s="27" t="s">
        <v>13</v>
      </c>
      <c r="B40" s="29">
        <v>2.38</v>
      </c>
      <c r="C40" s="29">
        <v>2.16</v>
      </c>
      <c r="D40" s="29">
        <v>2.01</v>
      </c>
      <c r="E40" s="29">
        <v>0.780000000000001</v>
      </c>
      <c r="F40" s="29">
        <v>1.02</v>
      </c>
      <c r="G40" s="29">
        <v>1</v>
      </c>
      <c r="H40" s="29">
        <v>0.739999999999998</v>
      </c>
      <c r="I40" s="29">
        <v>0.800000000000001</v>
      </c>
      <c r="J40" s="29">
        <v>0.960000000000001</v>
      </c>
      <c r="K40" s="29">
        <v>2.53</v>
      </c>
      <c r="L40" s="29">
        <v>2.62</v>
      </c>
      <c r="M40" s="29">
        <v>2.52</v>
      </c>
    </row>
    <row r="41" ht="15" spans="1:13">
      <c r="A41" s="27" t="s">
        <v>14</v>
      </c>
      <c r="B41" s="29">
        <v>0.320000000000002</v>
      </c>
      <c r="C41" s="29">
        <v>-0.0899999999999985</v>
      </c>
      <c r="D41" s="29">
        <v>-0.569999999999999</v>
      </c>
      <c r="E41" s="29">
        <v>-0.549999999999999</v>
      </c>
      <c r="F41" s="29">
        <v>-0.559999999999997</v>
      </c>
      <c r="G41" s="29">
        <v>-0.749999999999999</v>
      </c>
      <c r="H41" s="29">
        <v>-1.24</v>
      </c>
      <c r="I41" s="29">
        <v>-0.889999999999999</v>
      </c>
      <c r="J41" s="29">
        <v>-0.630000000000001</v>
      </c>
      <c r="K41" s="29">
        <v>0.270000000000001</v>
      </c>
      <c r="L41" s="29">
        <v>-0.0599999999999974</v>
      </c>
      <c r="M41" s="29">
        <v>0</v>
      </c>
    </row>
    <row r="42" ht="15" spans="1:13">
      <c r="A42" s="27" t="s">
        <v>15</v>
      </c>
      <c r="B42" s="29">
        <v>1.94</v>
      </c>
      <c r="C42" s="29">
        <v>1.64</v>
      </c>
      <c r="D42" s="29">
        <v>1.38</v>
      </c>
      <c r="E42" s="29">
        <v>1.25</v>
      </c>
      <c r="F42" s="29">
        <v>0.950000000000003</v>
      </c>
      <c r="G42" s="29">
        <v>1.07</v>
      </c>
      <c r="H42" s="29">
        <v>0.870000000000001</v>
      </c>
      <c r="I42" s="29">
        <v>0.73</v>
      </c>
      <c r="J42" s="29">
        <v>0.5</v>
      </c>
      <c r="K42" s="29">
        <v>1.94</v>
      </c>
      <c r="L42" s="29">
        <v>2.06</v>
      </c>
      <c r="M42" s="29">
        <v>1.93</v>
      </c>
    </row>
    <row r="43" ht="15" spans="1:13">
      <c r="A43" s="27" t="s">
        <v>16</v>
      </c>
      <c r="B43" s="29">
        <v>-0.940000000000001</v>
      </c>
      <c r="C43" s="29">
        <v>-0.75</v>
      </c>
      <c r="D43" s="29">
        <v>-0.690000000000001</v>
      </c>
      <c r="E43" s="29">
        <v>-1.53</v>
      </c>
      <c r="F43" s="29">
        <v>-1.59</v>
      </c>
      <c r="G43" s="29">
        <v>-1.52</v>
      </c>
      <c r="H43" s="29">
        <v>-1.61</v>
      </c>
      <c r="I43" s="29">
        <v>-1.78</v>
      </c>
      <c r="J43" s="29">
        <v>-1.53</v>
      </c>
      <c r="K43" s="29">
        <v>-0.469999999999998</v>
      </c>
      <c r="L43" s="29">
        <v>-0.849999999999997</v>
      </c>
      <c r="M43" s="29">
        <v>-0.759999999999998</v>
      </c>
    </row>
    <row r="44" ht="15" spans="1:13">
      <c r="A44" s="27" t="s">
        <v>17</v>
      </c>
      <c r="B44" s="29">
        <v>0</v>
      </c>
      <c r="C44" s="29">
        <v>0.79</v>
      </c>
      <c r="D44" s="29">
        <v>0.54</v>
      </c>
      <c r="E44" s="29">
        <v>-0.309999999999998</v>
      </c>
      <c r="F44" s="29">
        <v>-0.21</v>
      </c>
      <c r="G44" s="29">
        <v>0.210000000000002</v>
      </c>
      <c r="H44" s="29">
        <v>-0.19</v>
      </c>
      <c r="I44" s="29">
        <v>-0.0100000000000007</v>
      </c>
      <c r="J44" s="29">
        <v>0.739999999999999</v>
      </c>
      <c r="K44" s="29">
        <v>1.28</v>
      </c>
      <c r="L44" s="29">
        <v>0.940000000000002</v>
      </c>
      <c r="M44" s="29">
        <v>1.1</v>
      </c>
    </row>
    <row r="45" ht="15" spans="1:13">
      <c r="A45" s="27" t="s">
        <v>18</v>
      </c>
      <c r="B45" s="29">
        <v>2.12</v>
      </c>
      <c r="C45" s="29">
        <v>2.29</v>
      </c>
      <c r="D45" s="29">
        <v>2.62</v>
      </c>
      <c r="E45" s="29">
        <v>1.4</v>
      </c>
      <c r="F45" s="29">
        <v>2.07</v>
      </c>
      <c r="G45" s="29">
        <v>1.57</v>
      </c>
      <c r="H45" s="29">
        <v>1.32</v>
      </c>
      <c r="I45" s="29">
        <v>1.12</v>
      </c>
      <c r="J45" s="29">
        <v>1.46</v>
      </c>
      <c r="K45" s="29">
        <v>2.54</v>
      </c>
      <c r="L45" s="29">
        <v>2.49</v>
      </c>
      <c r="M45" s="29">
        <v>2.49</v>
      </c>
    </row>
    <row r="46" ht="15" spans="1:13">
      <c r="A46" s="27" t="s">
        <v>19</v>
      </c>
      <c r="B46" s="29">
        <v>1.68</v>
      </c>
      <c r="C46" s="29">
        <v>1.48</v>
      </c>
      <c r="D46" s="29">
        <v>1.16</v>
      </c>
      <c r="E46" s="29">
        <v>0.380000000000001</v>
      </c>
      <c r="F46" s="29">
        <v>1.17</v>
      </c>
      <c r="G46" s="29">
        <v>1.01</v>
      </c>
      <c r="H46" s="29">
        <v>-0.320000000000002</v>
      </c>
      <c r="I46" s="29">
        <v>0.0899999999999981</v>
      </c>
      <c r="J46" s="29">
        <v>0.0999999999999996</v>
      </c>
      <c r="K46" s="29">
        <v>1.29</v>
      </c>
      <c r="L46" s="29">
        <v>1.45</v>
      </c>
      <c r="M46" s="29">
        <v>1.13</v>
      </c>
    </row>
    <row r="47" ht="15" spans="1:13">
      <c r="A47" s="27" t="s">
        <v>20</v>
      </c>
      <c r="B47" s="29">
        <v>0.600000000000001</v>
      </c>
      <c r="C47" s="29">
        <v>0.84</v>
      </c>
      <c r="D47" s="29">
        <v>0.850000000000001</v>
      </c>
      <c r="E47" s="29">
        <v>0.610000000000003</v>
      </c>
      <c r="F47" s="29">
        <v>0.420000000000002</v>
      </c>
      <c r="G47" s="29">
        <v>0.680000000000003</v>
      </c>
      <c r="H47" s="29">
        <v>0.899999999999999</v>
      </c>
      <c r="I47" s="29">
        <v>0.530000000000001</v>
      </c>
      <c r="J47" s="29">
        <v>0.300000000000001</v>
      </c>
      <c r="K47" s="29">
        <v>0.890000000000001</v>
      </c>
      <c r="L47" s="29">
        <v>0.920000000000002</v>
      </c>
      <c r="M47" s="29">
        <v>0.75</v>
      </c>
    </row>
    <row r="48" ht="15" spans="1:13">
      <c r="A48" s="27" t="s">
        <v>21</v>
      </c>
      <c r="B48" s="29">
        <v>-1.1</v>
      </c>
      <c r="C48" s="29">
        <v>-1.78</v>
      </c>
      <c r="D48" s="29">
        <v>-2</v>
      </c>
      <c r="E48" s="29">
        <v>-0.199999999999998</v>
      </c>
      <c r="F48" s="29">
        <v>-0.0799999999999974</v>
      </c>
      <c r="G48" s="29">
        <v>-0.279999999999997</v>
      </c>
      <c r="H48" s="29">
        <v>-0.650000000000001</v>
      </c>
      <c r="I48" s="29">
        <v>-1.07</v>
      </c>
      <c r="J48" s="29">
        <v>0.0099999999999989</v>
      </c>
      <c r="K48" s="29">
        <v>-0.869999999999997</v>
      </c>
      <c r="L48" s="29">
        <v>-0.909999999999999</v>
      </c>
      <c r="M48" s="29">
        <v>-0.849999999999997</v>
      </c>
    </row>
    <row r="49" ht="15" spans="1:13">
      <c r="A49" s="27" t="s">
        <v>22</v>
      </c>
      <c r="B49" s="29">
        <v>-0.119999999999999</v>
      </c>
      <c r="C49" s="29">
        <v>0.15</v>
      </c>
      <c r="D49" s="29">
        <v>-0.0999999999999996</v>
      </c>
      <c r="E49" s="29">
        <v>0.750000000000002</v>
      </c>
      <c r="F49" s="29">
        <v>0.950000000000001</v>
      </c>
      <c r="G49" s="29">
        <v>0.520000000000001</v>
      </c>
      <c r="H49" s="29">
        <v>2.17</v>
      </c>
      <c r="I49" s="29">
        <v>2.39</v>
      </c>
      <c r="J49" s="29">
        <v>2.05</v>
      </c>
      <c r="K49" s="29">
        <v>0.390000000000002</v>
      </c>
      <c r="L49" s="29">
        <v>0.800000000000002</v>
      </c>
      <c r="M49" s="29">
        <v>1.1</v>
      </c>
    </row>
    <row r="50" ht="15" spans="1:13">
      <c r="A50" s="27" t="s">
        <v>23</v>
      </c>
      <c r="B50" s="29">
        <v>-0.799999999999999</v>
      </c>
      <c r="C50" s="29">
        <v>-1.06</v>
      </c>
      <c r="D50" s="29">
        <v>-0.470000000000001</v>
      </c>
      <c r="E50" s="29">
        <v>1.2</v>
      </c>
      <c r="F50" s="29">
        <v>1.48</v>
      </c>
      <c r="G50" s="29">
        <v>1.11</v>
      </c>
      <c r="H50" s="29">
        <v>0.789999999999997</v>
      </c>
      <c r="I50" s="29">
        <v>0.92</v>
      </c>
      <c r="J50" s="29">
        <v>-0.100000000000003</v>
      </c>
      <c r="K50" s="29">
        <v>0.76</v>
      </c>
      <c r="L50" s="29">
        <v>0.610000000000001</v>
      </c>
      <c r="M50" s="29">
        <v>1.32</v>
      </c>
    </row>
    <row r="51" ht="15" spans="1:13">
      <c r="A51" s="27" t="s">
        <v>24</v>
      </c>
      <c r="B51" s="29">
        <v>0.0500000000000017</v>
      </c>
      <c r="C51" s="29">
        <v>0.239999999999999</v>
      </c>
      <c r="D51" s="29">
        <v>0.280000000000002</v>
      </c>
      <c r="E51" s="29">
        <v>-0.219999999999998</v>
      </c>
      <c r="F51" s="29">
        <v>-0.28</v>
      </c>
      <c r="G51" s="29">
        <v>-0.0899999999999989</v>
      </c>
      <c r="H51" s="29">
        <v>-0.670000000000001</v>
      </c>
      <c r="I51" s="29">
        <v>-0.610000000000002</v>
      </c>
      <c r="J51" s="29">
        <v>-0.510000000000001</v>
      </c>
      <c r="K51" s="29">
        <v>-0.259999999999997</v>
      </c>
      <c r="L51" s="29">
        <v>-0.169999999999997</v>
      </c>
      <c r="M51" s="29">
        <v>0.320000000000001</v>
      </c>
    </row>
    <row r="53" ht="15.75" spans="1:13">
      <c r="A53" s="23" t="s">
        <v>56</v>
      </c>
      <c r="B53" s="24" t="s">
        <v>52</v>
      </c>
      <c r="C53" s="25"/>
      <c r="D53" s="26"/>
      <c r="E53" s="24" t="s">
        <v>53</v>
      </c>
      <c r="F53" s="25"/>
      <c r="G53" s="26"/>
      <c r="H53" s="24" t="s">
        <v>54</v>
      </c>
      <c r="I53" s="25"/>
      <c r="J53" s="26"/>
      <c r="K53" s="24" t="s">
        <v>55</v>
      </c>
      <c r="L53" s="25"/>
      <c r="M53" s="26"/>
    </row>
    <row r="54" ht="15" spans="1:13">
      <c r="A54" s="27"/>
      <c r="B54" s="28" t="s">
        <v>45</v>
      </c>
      <c r="C54" s="28" t="s">
        <v>46</v>
      </c>
      <c r="D54" s="28" t="s">
        <v>47</v>
      </c>
      <c r="E54" s="28" t="s">
        <v>45</v>
      </c>
      <c r="F54" s="28" t="s">
        <v>46</v>
      </c>
      <c r="G54" s="28" t="s">
        <v>47</v>
      </c>
      <c r="H54" s="28" t="s">
        <v>45</v>
      </c>
      <c r="I54" s="28" t="s">
        <v>46</v>
      </c>
      <c r="J54" s="28" t="s">
        <v>47</v>
      </c>
      <c r="K54" s="28" t="s">
        <v>45</v>
      </c>
      <c r="L54" s="28" t="s">
        <v>46</v>
      </c>
      <c r="M54" s="28" t="s">
        <v>47</v>
      </c>
    </row>
    <row r="55" ht="15" spans="1:13">
      <c r="A55" s="27" t="s">
        <v>11</v>
      </c>
      <c r="B55" s="29">
        <v>6.27667278317401</v>
      </c>
      <c r="C55" s="29">
        <v>7.72749063139877</v>
      </c>
      <c r="D55" s="29">
        <v>6.32033049490703</v>
      </c>
      <c r="E55" s="29">
        <v>4.92457765337966</v>
      </c>
      <c r="F55" s="29">
        <v>5.50216727255897</v>
      </c>
      <c r="G55" s="29">
        <v>4.62675273562115</v>
      </c>
      <c r="H55" s="29">
        <v>2.67585510957222</v>
      </c>
      <c r="I55" s="29">
        <v>3.05251841792112</v>
      </c>
      <c r="J55" s="29">
        <v>1.98618499087407</v>
      </c>
      <c r="K55" s="29">
        <v>8.22491061324854</v>
      </c>
      <c r="L55" s="29">
        <v>10.1964850185541</v>
      </c>
      <c r="M55" s="29">
        <v>7.41270449512298</v>
      </c>
    </row>
    <row r="56" ht="15" spans="1:13">
      <c r="A56" s="27" t="s">
        <v>12</v>
      </c>
      <c r="B56" s="29">
        <v>5.09824250927705</v>
      </c>
      <c r="C56" s="29">
        <v>5.5404378724437</v>
      </c>
      <c r="D56" s="29">
        <v>4.37717480504296</v>
      </c>
      <c r="E56" s="29">
        <v>3.63007662126864</v>
      </c>
      <c r="F56" s="29">
        <v>4.75682846001088</v>
      </c>
      <c r="G56" s="29">
        <v>3.81055199217575</v>
      </c>
      <c r="H56" s="29">
        <v>1.95884059517385</v>
      </c>
      <c r="I56" s="29">
        <v>2.01391110011344</v>
      </c>
      <c r="J56" s="29">
        <v>1.8276629004588</v>
      </c>
      <c r="K56" s="29">
        <v>7.83536238069542</v>
      </c>
      <c r="L56" s="29">
        <v>7.46426393229446</v>
      </c>
      <c r="M56" s="29">
        <v>5.31474325638605</v>
      </c>
    </row>
    <row r="57" ht="15" spans="1:13">
      <c r="A57" s="27" t="s">
        <v>13</v>
      </c>
      <c r="B57" s="29">
        <v>1</v>
      </c>
      <c r="C57" s="29">
        <v>1.72907446261573</v>
      </c>
      <c r="D57" s="29">
        <v>1.45397251732031</v>
      </c>
      <c r="E57" s="29">
        <v>1.71713087287551</v>
      </c>
      <c r="F57" s="29">
        <v>2.02791895958006</v>
      </c>
      <c r="G57" s="29">
        <v>2</v>
      </c>
      <c r="H57" s="29">
        <v>0.876605721316035</v>
      </c>
      <c r="I57" s="29">
        <v>0.993092495437035</v>
      </c>
      <c r="J57" s="29">
        <v>1.67017583885674</v>
      </c>
      <c r="K57" s="29">
        <v>2.4283897687901</v>
      </c>
      <c r="L57" s="29">
        <v>1.91852823865053</v>
      </c>
      <c r="M57" s="29">
        <v>2.14354692507259</v>
      </c>
    </row>
    <row r="58" ht="15" spans="1:13">
      <c r="A58" s="27" t="s">
        <v>14</v>
      </c>
      <c r="B58" s="29">
        <v>0.52123288042056</v>
      </c>
      <c r="C58" s="29">
        <v>0.594603557501361</v>
      </c>
      <c r="D58" s="29">
        <v>0.619853849969493</v>
      </c>
      <c r="E58" s="29">
        <v>0.683020128377198</v>
      </c>
      <c r="F58" s="29">
        <v>0.678302163723837</v>
      </c>
      <c r="G58" s="29">
        <v>0.594603557501361</v>
      </c>
      <c r="H58" s="29">
        <v>0.327598350964591</v>
      </c>
      <c r="I58" s="29">
        <v>0.291183396617114</v>
      </c>
      <c r="J58" s="29">
        <v>0.346277367027731</v>
      </c>
      <c r="K58" s="29">
        <v>0.721964597761249</v>
      </c>
      <c r="L58" s="29">
        <v>0.554784736033924</v>
      </c>
      <c r="M58" s="29">
        <v>0.590496330714766</v>
      </c>
    </row>
    <row r="59" ht="15" spans="1:13">
      <c r="A59" s="27" t="s">
        <v>15</v>
      </c>
      <c r="B59" s="29">
        <v>3.83705647730106</v>
      </c>
      <c r="C59" s="29">
        <v>3.116658318642</v>
      </c>
      <c r="D59" s="29">
        <v>2.60268371088387</v>
      </c>
      <c r="E59" s="29">
        <v>2.37841423000544</v>
      </c>
      <c r="F59" s="29">
        <v>1.93187265784969</v>
      </c>
      <c r="G59" s="29">
        <v>2.09943336724613</v>
      </c>
      <c r="H59" s="29">
        <v>1.8276629004588</v>
      </c>
      <c r="I59" s="29">
        <v>1.65863909162888</v>
      </c>
      <c r="J59" s="29">
        <v>1.4142135623731</v>
      </c>
      <c r="K59" s="29">
        <v>3.83705647730106</v>
      </c>
      <c r="L59" s="29">
        <v>4.16986304336449</v>
      </c>
      <c r="M59" s="29">
        <v>3.81055199217576</v>
      </c>
    </row>
    <row r="60" ht="15" spans="1:13">
      <c r="A60" s="27" t="s">
        <v>16</v>
      </c>
      <c r="B60" s="29">
        <v>1.24833054890161</v>
      </c>
      <c r="C60" s="29">
        <v>0.939522749214013</v>
      </c>
      <c r="D60" s="29">
        <v>0.673616788432846</v>
      </c>
      <c r="E60" s="29">
        <v>0.346277367027731</v>
      </c>
      <c r="F60" s="29">
        <v>0.332171453524128</v>
      </c>
      <c r="G60" s="29">
        <v>0.348685916587601</v>
      </c>
      <c r="H60" s="29">
        <v>0.423372656181263</v>
      </c>
      <c r="I60" s="29">
        <v>0.539614118252214</v>
      </c>
      <c r="J60" s="29">
        <v>0.646176415318746</v>
      </c>
      <c r="K60" s="29">
        <v>1.20580782769076</v>
      </c>
      <c r="L60" s="29">
        <v>0.959264119325266</v>
      </c>
      <c r="M60" s="29">
        <v>1</v>
      </c>
    </row>
    <row r="61" ht="15" spans="1:13">
      <c r="A61" s="27" t="s">
        <v>17</v>
      </c>
      <c r="B61" s="29">
        <v>5.20536742176773</v>
      </c>
      <c r="C61" s="29">
        <v>4.46914855228888</v>
      </c>
      <c r="D61" s="29">
        <v>4.02782220022688</v>
      </c>
      <c r="E61" s="29">
        <v>0.806641759222127</v>
      </c>
      <c r="F61" s="29">
        <v>0.864537231307865</v>
      </c>
      <c r="G61" s="29">
        <v>1.15668818390529</v>
      </c>
      <c r="H61" s="29">
        <v>1.67017583885674</v>
      </c>
      <c r="I61" s="29">
        <v>1.74110112659225</v>
      </c>
      <c r="J61" s="29">
        <v>1.94530989482457</v>
      </c>
      <c r="K61" s="29">
        <v>5.77571678208999</v>
      </c>
      <c r="L61" s="29">
        <v>6.14750072515205</v>
      </c>
      <c r="M61" s="29">
        <v>5.73582099206332</v>
      </c>
    </row>
    <row r="62" ht="15" spans="1:13">
      <c r="A62" s="27" t="s">
        <v>18</v>
      </c>
      <c r="B62" s="29">
        <v>4.34693945010423</v>
      </c>
      <c r="C62" s="29">
        <v>4.89056111076828</v>
      </c>
      <c r="D62" s="29">
        <v>6.14750072515205</v>
      </c>
      <c r="E62" s="29">
        <v>2.63901582154579</v>
      </c>
      <c r="F62" s="29">
        <v>4.19886673449227</v>
      </c>
      <c r="G62" s="29">
        <v>2.9690471412581</v>
      </c>
      <c r="H62" s="29">
        <v>2.49666109780323</v>
      </c>
      <c r="I62" s="29">
        <v>2.17346972505211</v>
      </c>
      <c r="J62" s="29">
        <v>2.75108363627948</v>
      </c>
      <c r="K62" s="29">
        <v>5.81589006928125</v>
      </c>
      <c r="L62" s="29">
        <v>5.61777950295199</v>
      </c>
      <c r="M62" s="29">
        <v>5.61777950295199</v>
      </c>
    </row>
    <row r="63" ht="15" spans="1:13">
      <c r="A63" s="27" t="s">
        <v>19</v>
      </c>
      <c r="B63" s="29">
        <v>3.20427951035849</v>
      </c>
      <c r="C63" s="29">
        <v>2.78948733270081</v>
      </c>
      <c r="D63" s="29">
        <v>2.23457427614444</v>
      </c>
      <c r="E63" s="29">
        <v>1.30134185544193</v>
      </c>
      <c r="F63" s="29">
        <v>2.25011696937762</v>
      </c>
      <c r="G63" s="29">
        <v>2.01391110011344</v>
      </c>
      <c r="H63" s="29">
        <v>0.801069877589621</v>
      </c>
      <c r="I63" s="29">
        <v>1.06437018245336</v>
      </c>
      <c r="J63" s="29">
        <v>1.07177346253629</v>
      </c>
      <c r="K63" s="29">
        <v>2.44528055538414</v>
      </c>
      <c r="L63" s="29">
        <v>2.73208051350879</v>
      </c>
      <c r="M63" s="29">
        <v>2.18858740252148</v>
      </c>
    </row>
    <row r="64" ht="15" spans="1:13">
      <c r="A64" s="27" t="s">
        <v>20</v>
      </c>
      <c r="B64" s="29">
        <v>1.5157165665104</v>
      </c>
      <c r="C64" s="29">
        <v>1.79005014185594</v>
      </c>
      <c r="D64" s="29">
        <v>1.80250092522166</v>
      </c>
      <c r="E64" s="29">
        <v>1.52625920896056</v>
      </c>
      <c r="F64" s="29">
        <v>1.33792755478611</v>
      </c>
      <c r="G64" s="29">
        <v>1.60213975517925</v>
      </c>
      <c r="H64" s="29">
        <v>1.86606598307361</v>
      </c>
      <c r="I64" s="29">
        <v>1.4439291955225</v>
      </c>
      <c r="J64" s="29">
        <v>1.23114441334492</v>
      </c>
      <c r="K64" s="29">
        <v>1.85317612378074</v>
      </c>
      <c r="L64" s="29">
        <v>1.89211529345119</v>
      </c>
      <c r="M64" s="29">
        <v>1.68179283050743</v>
      </c>
    </row>
    <row r="65" ht="15" spans="1:13">
      <c r="A65" s="27" t="s">
        <v>21</v>
      </c>
      <c r="B65" s="29">
        <v>0.466516495768404</v>
      </c>
      <c r="C65" s="29">
        <v>0.291183396617114</v>
      </c>
      <c r="D65" s="29">
        <v>0.25</v>
      </c>
      <c r="E65" s="29">
        <v>0.870550563296125</v>
      </c>
      <c r="F65" s="29">
        <v>0.946057646725598</v>
      </c>
      <c r="G65" s="29">
        <v>0.823591017267575</v>
      </c>
      <c r="H65" s="29">
        <v>0.637280313659631</v>
      </c>
      <c r="I65" s="29">
        <v>0.476318999021969</v>
      </c>
      <c r="J65" s="29">
        <v>1.00695555005672</v>
      </c>
      <c r="K65" s="29">
        <v>0.547146850630371</v>
      </c>
      <c r="L65" s="29">
        <v>0.53218509122668</v>
      </c>
      <c r="M65" s="29">
        <v>0.554784736033924</v>
      </c>
    </row>
    <row r="66" ht="15" spans="1:13">
      <c r="A66" s="27" t="s">
        <v>22</v>
      </c>
      <c r="B66" s="29">
        <v>0.920187650624876</v>
      </c>
      <c r="C66" s="29">
        <v>1.10956947206785</v>
      </c>
      <c r="D66" s="29">
        <v>0.933032991536808</v>
      </c>
      <c r="E66" s="29">
        <v>1.68179283050743</v>
      </c>
      <c r="F66" s="29">
        <v>1.93187265784969</v>
      </c>
      <c r="G66" s="29">
        <v>1.43395524801583</v>
      </c>
      <c r="H66" s="29">
        <v>4.50023393875524</v>
      </c>
      <c r="I66" s="29">
        <v>5.24157361543345</v>
      </c>
      <c r="J66" s="29">
        <v>4.14105969536551</v>
      </c>
      <c r="K66" s="29">
        <v>1.31039340385837</v>
      </c>
      <c r="L66" s="29">
        <v>1.74110112659225</v>
      </c>
      <c r="M66" s="29">
        <v>2.14354692507259</v>
      </c>
    </row>
    <row r="67" ht="15" spans="1:13">
      <c r="A67" s="27" t="s">
        <v>23</v>
      </c>
      <c r="B67" s="29">
        <v>0.574349177498518</v>
      </c>
      <c r="C67" s="29">
        <v>0.479632059662633</v>
      </c>
      <c r="D67" s="29">
        <v>0.721964597761248</v>
      </c>
      <c r="E67" s="29">
        <v>2.29739670999407</v>
      </c>
      <c r="F67" s="29">
        <v>2.78948733270082</v>
      </c>
      <c r="G67" s="29">
        <v>2.15845647300885</v>
      </c>
      <c r="H67" s="29">
        <v>1.72907446261573</v>
      </c>
      <c r="I67" s="29">
        <v>1.89211529345119</v>
      </c>
      <c r="J67" s="29">
        <v>0.933032991536805</v>
      </c>
      <c r="K67" s="29">
        <v>1.69349062472505</v>
      </c>
      <c r="L67" s="29">
        <v>1.52625920896056</v>
      </c>
      <c r="M67" s="29">
        <v>2.49666109780323</v>
      </c>
    </row>
    <row r="68" ht="15" spans="1:13">
      <c r="A68" s="27" t="s">
        <v>24</v>
      </c>
      <c r="B68" s="29">
        <v>1.03526492384138</v>
      </c>
      <c r="C68" s="29">
        <v>1.18099266142953</v>
      </c>
      <c r="D68" s="29">
        <v>1.21419488439505</v>
      </c>
      <c r="E68" s="29">
        <v>0.858565436437755</v>
      </c>
      <c r="F68" s="29">
        <v>0.823591017267573</v>
      </c>
      <c r="G68" s="29">
        <v>0.939522749214012</v>
      </c>
      <c r="H68" s="29">
        <v>0.628506687260914</v>
      </c>
      <c r="I68" s="29">
        <v>0.655196701929181</v>
      </c>
      <c r="J68" s="29">
        <v>0.702222437868998</v>
      </c>
      <c r="K68" s="29">
        <v>0.835087919428371</v>
      </c>
      <c r="L68" s="29">
        <v>0.888842681166572</v>
      </c>
      <c r="M68" s="29">
        <v>1.24833054890161</v>
      </c>
    </row>
  </sheetData>
  <mergeCells count="18">
    <mergeCell ref="B1:E1"/>
    <mergeCell ref="F1:I1"/>
    <mergeCell ref="J1:M1"/>
    <mergeCell ref="N1:Q1"/>
    <mergeCell ref="R1:U1"/>
    <mergeCell ref="B19:D19"/>
    <mergeCell ref="E19:G19"/>
    <mergeCell ref="H19:J19"/>
    <mergeCell ref="K19:M19"/>
    <mergeCell ref="N19:Q19"/>
    <mergeCell ref="B36:D36"/>
    <mergeCell ref="E36:G36"/>
    <mergeCell ref="H36:J36"/>
    <mergeCell ref="K36:M36"/>
    <mergeCell ref="B53:D53"/>
    <mergeCell ref="E53:G53"/>
    <mergeCell ref="H53:J53"/>
    <mergeCell ref="K53:M53"/>
  </mergeCells>
  <pageMargins left="0.7" right="0.7" top="0.75" bottom="0.75" header="0.3" footer="0.3"/>
  <pageSetup paperSize="9" orientation="portrait"/>
  <headerFooter/>
  <ignoredErrors>
    <ignoredError sqref="I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9"/>
  <sheetViews>
    <sheetView topLeftCell="A37" workbookViewId="0">
      <selection activeCell="K54" sqref="K54:M54"/>
    </sheetView>
  </sheetViews>
  <sheetFormatPr defaultColWidth="9" defaultRowHeight="13.5"/>
  <cols>
    <col min="15" max="16" width="7.375" customWidth="1"/>
  </cols>
  <sheetData>
    <row r="1" ht="15" spans="1:21">
      <c r="A1" s="23" t="s">
        <v>57</v>
      </c>
      <c r="B1" s="24" t="s">
        <v>6</v>
      </c>
      <c r="C1" s="25"/>
      <c r="D1" s="25"/>
      <c r="E1" s="26"/>
      <c r="F1" s="24" t="s">
        <v>7</v>
      </c>
      <c r="G1" s="25"/>
      <c r="H1" s="25"/>
      <c r="I1" s="26"/>
      <c r="J1" s="24" t="s">
        <v>8</v>
      </c>
      <c r="K1" s="25"/>
      <c r="L1" s="25"/>
      <c r="M1" s="26"/>
      <c r="N1" s="24" t="s">
        <v>9</v>
      </c>
      <c r="O1" s="25"/>
      <c r="P1" s="25"/>
      <c r="Q1" s="26"/>
      <c r="R1" s="24" t="s">
        <v>44</v>
      </c>
      <c r="S1" s="25"/>
      <c r="T1" s="25"/>
      <c r="U1" s="26"/>
    </row>
    <row r="2" ht="15" spans="1:21">
      <c r="A2" s="27"/>
      <c r="B2" s="28" t="s">
        <v>45</v>
      </c>
      <c r="C2" s="28" t="s">
        <v>46</v>
      </c>
      <c r="D2" s="28" t="s">
        <v>47</v>
      </c>
      <c r="E2" s="28" t="s">
        <v>48</v>
      </c>
      <c r="F2" s="28" t="s">
        <v>45</v>
      </c>
      <c r="G2" s="28" t="s">
        <v>46</v>
      </c>
      <c r="H2" s="28" t="s">
        <v>47</v>
      </c>
      <c r="I2" s="28" t="s">
        <v>48</v>
      </c>
      <c r="J2" s="28" t="s">
        <v>45</v>
      </c>
      <c r="K2" s="28" t="s">
        <v>46</v>
      </c>
      <c r="L2" s="28" t="s">
        <v>47</v>
      </c>
      <c r="M2" s="28" t="s">
        <v>48</v>
      </c>
      <c r="N2" s="28" t="s">
        <v>45</v>
      </c>
      <c r="O2" s="28" t="s">
        <v>46</v>
      </c>
      <c r="P2" s="28" t="s">
        <v>47</v>
      </c>
      <c r="Q2" s="28" t="s">
        <v>48</v>
      </c>
      <c r="R2" s="28" t="s">
        <v>45</v>
      </c>
      <c r="S2" s="28" t="s">
        <v>46</v>
      </c>
      <c r="T2" s="28" t="s">
        <v>47</v>
      </c>
      <c r="U2" s="28" t="s">
        <v>48</v>
      </c>
    </row>
    <row r="3" ht="15" spans="1:21">
      <c r="A3" s="27" t="s">
        <v>11</v>
      </c>
      <c r="B3" s="32">
        <v>26.46</v>
      </c>
      <c r="C3" s="32">
        <v>26.28</v>
      </c>
      <c r="D3" s="32">
        <v>26.26</v>
      </c>
      <c r="E3" s="33">
        <f>AVERAGE(B3:D3)</f>
        <v>26.3333333333333</v>
      </c>
      <c r="F3" s="32">
        <v>25.09</v>
      </c>
      <c r="G3" s="32">
        <v>24.91</v>
      </c>
      <c r="H3" s="32">
        <v>25.1</v>
      </c>
      <c r="I3" s="33">
        <f>AVERAGE(F3:H3)</f>
        <v>25.0333333333333</v>
      </c>
      <c r="J3" s="32">
        <v>27.04</v>
      </c>
      <c r="K3" s="32">
        <v>26.95</v>
      </c>
      <c r="L3" s="32">
        <v>26.68</v>
      </c>
      <c r="M3" s="33">
        <f>AVERAGE(J3:L3)</f>
        <v>26.89</v>
      </c>
      <c r="N3" s="32">
        <v>26.89</v>
      </c>
      <c r="O3" s="32">
        <v>27.12</v>
      </c>
      <c r="P3" s="32">
        <v>27.24</v>
      </c>
      <c r="Q3" s="33">
        <f>AVERAGE(N3:P3)</f>
        <v>27.0833333333333</v>
      </c>
      <c r="R3" s="33">
        <v>29.41</v>
      </c>
      <c r="S3" s="33">
        <v>28.315</v>
      </c>
      <c r="T3" s="33">
        <v>29.31</v>
      </c>
      <c r="U3" s="33">
        <f t="shared" ref="U3:U16" si="0">AVERAGE(R3:T3)</f>
        <v>29.0116666666667</v>
      </c>
    </row>
    <row r="4" ht="15" spans="1:21">
      <c r="A4" s="27" t="s">
        <v>12</v>
      </c>
      <c r="B4" s="32">
        <v>26.42</v>
      </c>
      <c r="C4" s="32">
        <v>26.17</v>
      </c>
      <c r="D4" s="32">
        <v>26.54</v>
      </c>
      <c r="E4" s="33">
        <f t="shared" ref="E4:E17" si="1">AVERAGE(B4:D4)</f>
        <v>26.3766666666667</v>
      </c>
      <c r="F4" s="32">
        <v>24.85</v>
      </c>
      <c r="G4" s="32">
        <v>24.98</v>
      </c>
      <c r="H4" s="32">
        <v>25.24</v>
      </c>
      <c r="I4" s="33">
        <f t="shared" ref="I4:I17" si="2">AVERAGE(F4:H4)</f>
        <v>25.0233333333333</v>
      </c>
      <c r="J4" s="32">
        <v>26.97</v>
      </c>
      <c r="K4" s="32">
        <v>27.06</v>
      </c>
      <c r="L4" s="32">
        <v>26.86</v>
      </c>
      <c r="M4" s="33">
        <f t="shared" ref="M4:M17" si="3">AVERAGE(J4:L4)</f>
        <v>26.9633333333333</v>
      </c>
      <c r="N4" s="32">
        <v>27.3</v>
      </c>
      <c r="O4" s="32">
        <v>27.51</v>
      </c>
      <c r="P4" s="32">
        <v>26.78</v>
      </c>
      <c r="Q4" s="33">
        <f t="shared" ref="Q4:Q17" si="4">AVERAGE(N4:P4)</f>
        <v>27.1966666666667</v>
      </c>
      <c r="R4" s="33">
        <v>27.85</v>
      </c>
      <c r="S4" s="33">
        <v>28.855</v>
      </c>
      <c r="T4" s="33">
        <v>29.025</v>
      </c>
      <c r="U4" s="33">
        <f t="shared" si="0"/>
        <v>28.5766666666667</v>
      </c>
    </row>
    <row r="5" ht="15" spans="1:21">
      <c r="A5" s="27" t="s">
        <v>13</v>
      </c>
      <c r="B5" s="32">
        <v>24.11</v>
      </c>
      <c r="C5" s="32">
        <v>23.77</v>
      </c>
      <c r="D5" s="32">
        <v>23.93</v>
      </c>
      <c r="E5" s="33">
        <f t="shared" si="1"/>
        <v>23.9366666666667</v>
      </c>
      <c r="F5" s="32">
        <v>22.8</v>
      </c>
      <c r="G5" s="32">
        <v>23.14</v>
      </c>
      <c r="H5" s="32">
        <v>22.84</v>
      </c>
      <c r="I5" s="33">
        <f t="shared" si="2"/>
        <v>22.9266666666667</v>
      </c>
      <c r="J5" s="32">
        <v>23.74</v>
      </c>
      <c r="K5" s="32">
        <v>23.61</v>
      </c>
      <c r="L5" s="32">
        <v>23.6</v>
      </c>
      <c r="M5" s="33">
        <f t="shared" si="3"/>
        <v>23.65</v>
      </c>
      <c r="N5" s="32">
        <v>24.42</v>
      </c>
      <c r="O5" s="32">
        <v>24.5</v>
      </c>
      <c r="P5" s="32">
        <v>24.35</v>
      </c>
      <c r="Q5" s="33">
        <f t="shared" si="4"/>
        <v>24.4233333333333</v>
      </c>
      <c r="R5" s="33">
        <v>25.255</v>
      </c>
      <c r="S5" s="33">
        <v>25.18</v>
      </c>
      <c r="T5" s="33">
        <v>25.31</v>
      </c>
      <c r="U5" s="33">
        <f t="shared" si="0"/>
        <v>25.2483333333333</v>
      </c>
    </row>
    <row r="6" ht="15" spans="1:21">
      <c r="A6" s="27" t="s">
        <v>14</v>
      </c>
      <c r="B6" s="32">
        <v>23.4</v>
      </c>
      <c r="C6" s="32">
        <v>23.17</v>
      </c>
      <c r="D6" s="32">
        <v>23.44</v>
      </c>
      <c r="E6" s="33">
        <f t="shared" si="1"/>
        <v>23.3366666666667</v>
      </c>
      <c r="F6" s="32">
        <v>22.59</v>
      </c>
      <c r="G6" s="32">
        <v>22.61</v>
      </c>
      <c r="H6" s="32">
        <v>22.43</v>
      </c>
      <c r="I6" s="33">
        <f t="shared" si="2"/>
        <v>22.5433333333333</v>
      </c>
      <c r="J6" s="32">
        <v>23.6</v>
      </c>
      <c r="K6" s="32">
        <v>23.17</v>
      </c>
      <c r="L6" s="32">
        <v>23.4</v>
      </c>
      <c r="M6" s="33">
        <f t="shared" si="3"/>
        <v>23.39</v>
      </c>
      <c r="N6" s="32">
        <v>24.78</v>
      </c>
      <c r="O6" s="32">
        <v>25.37</v>
      </c>
      <c r="P6" s="32">
        <v>25.04</v>
      </c>
      <c r="Q6" s="33">
        <f t="shared" si="4"/>
        <v>25.0633333333333</v>
      </c>
      <c r="R6" s="33">
        <v>23.155</v>
      </c>
      <c r="S6" s="33">
        <v>22.805</v>
      </c>
      <c r="T6" s="33">
        <v>23.27</v>
      </c>
      <c r="U6" s="33">
        <f t="shared" si="0"/>
        <v>23.0766666666667</v>
      </c>
    </row>
    <row r="7" ht="15" spans="1:21">
      <c r="A7" s="27" t="s">
        <v>15</v>
      </c>
      <c r="B7" s="32">
        <v>24.93</v>
      </c>
      <c r="C7" s="32">
        <v>24.96</v>
      </c>
      <c r="D7" s="32">
        <v>24.64</v>
      </c>
      <c r="E7" s="33">
        <f t="shared" si="1"/>
        <v>24.8433333333333</v>
      </c>
      <c r="F7" s="32">
        <v>23.42</v>
      </c>
      <c r="G7" s="32">
        <v>23.47</v>
      </c>
      <c r="H7" s="32">
        <v>23.22</v>
      </c>
      <c r="I7" s="33">
        <f t="shared" si="2"/>
        <v>23.37</v>
      </c>
      <c r="J7" s="32">
        <v>24.08</v>
      </c>
      <c r="K7" s="32">
        <v>24.17</v>
      </c>
      <c r="L7" s="32">
        <v>24.02</v>
      </c>
      <c r="M7" s="33">
        <f t="shared" si="3"/>
        <v>24.09</v>
      </c>
      <c r="N7" s="32">
        <v>26.87</v>
      </c>
      <c r="O7" s="32">
        <v>26.26</v>
      </c>
      <c r="P7" s="32">
        <v>26.16</v>
      </c>
      <c r="Q7" s="33">
        <f t="shared" si="4"/>
        <v>26.43</v>
      </c>
      <c r="R7" s="33">
        <v>26.55</v>
      </c>
      <c r="S7" s="33">
        <v>26.565</v>
      </c>
      <c r="T7" s="33">
        <v>26.455</v>
      </c>
      <c r="U7" s="33">
        <f t="shared" si="0"/>
        <v>26.5233333333333</v>
      </c>
    </row>
    <row r="8" ht="15" spans="1:21">
      <c r="A8" s="27" t="s">
        <v>16</v>
      </c>
      <c r="B8" s="32">
        <v>23.97</v>
      </c>
      <c r="C8" s="32">
        <v>23.8</v>
      </c>
      <c r="D8" s="32">
        <v>23.82</v>
      </c>
      <c r="E8" s="33">
        <f t="shared" si="1"/>
        <v>23.8633333333333</v>
      </c>
      <c r="F8" s="32">
        <v>21.99</v>
      </c>
      <c r="G8" s="32">
        <v>22.08</v>
      </c>
      <c r="H8" s="32">
        <v>22.02</v>
      </c>
      <c r="I8" s="33">
        <f t="shared" si="2"/>
        <v>22.03</v>
      </c>
      <c r="J8" s="32">
        <v>23.29</v>
      </c>
      <c r="K8" s="32">
        <v>23.19</v>
      </c>
      <c r="L8" s="32">
        <v>23.11</v>
      </c>
      <c r="M8" s="33">
        <f t="shared" si="3"/>
        <v>23.1966666666667</v>
      </c>
      <c r="N8" s="32">
        <v>25.25</v>
      </c>
      <c r="O8" s="32">
        <v>25.06</v>
      </c>
      <c r="P8" s="32">
        <v>25.37</v>
      </c>
      <c r="Q8" s="33">
        <f t="shared" si="4"/>
        <v>25.2266666666667</v>
      </c>
      <c r="R8" s="33">
        <v>22.91</v>
      </c>
      <c r="S8" s="33">
        <v>22.98</v>
      </c>
      <c r="T8" s="33">
        <v>22.945</v>
      </c>
      <c r="U8" s="33">
        <f t="shared" si="0"/>
        <v>22.945</v>
      </c>
    </row>
    <row r="9" ht="15" spans="1:21">
      <c r="A9" s="27" t="s">
        <v>17</v>
      </c>
      <c r="B9" s="32">
        <v>29.57</v>
      </c>
      <c r="C9" s="32">
        <v>29.09</v>
      </c>
      <c r="D9" s="32">
        <v>29.18</v>
      </c>
      <c r="E9" s="33">
        <f t="shared" si="1"/>
        <v>29.28</v>
      </c>
      <c r="F9" s="32">
        <v>27.17</v>
      </c>
      <c r="G9" s="32">
        <v>27.21</v>
      </c>
      <c r="H9" s="32">
        <v>27.49</v>
      </c>
      <c r="I9" s="33">
        <f t="shared" si="2"/>
        <v>27.29</v>
      </c>
      <c r="J9" s="32">
        <v>27.76</v>
      </c>
      <c r="K9" s="32">
        <v>27.79</v>
      </c>
      <c r="L9" s="32">
        <v>27.94</v>
      </c>
      <c r="M9" s="33">
        <f t="shared" si="3"/>
        <v>27.83</v>
      </c>
      <c r="N9" s="32">
        <v>29.04</v>
      </c>
      <c r="O9" s="32">
        <v>29.31</v>
      </c>
      <c r="P9" s="32">
        <v>29.52</v>
      </c>
      <c r="Q9" s="33">
        <f t="shared" si="4"/>
        <v>29.29</v>
      </c>
      <c r="R9" s="33">
        <v>29.305</v>
      </c>
      <c r="S9" s="33">
        <v>29.01</v>
      </c>
      <c r="T9" s="33">
        <v>28.87</v>
      </c>
      <c r="U9" s="33">
        <f t="shared" si="0"/>
        <v>29.0616666666667</v>
      </c>
    </row>
    <row r="10" ht="15" spans="1:21">
      <c r="A10" s="27" t="s">
        <v>18</v>
      </c>
      <c r="B10" s="32">
        <v>29.69</v>
      </c>
      <c r="C10" s="32">
        <v>29.07</v>
      </c>
      <c r="D10" s="32">
        <v>29.53</v>
      </c>
      <c r="E10" s="33">
        <f t="shared" si="1"/>
        <v>29.43</v>
      </c>
      <c r="F10" s="32">
        <v>27.15</v>
      </c>
      <c r="G10" s="32">
        <v>26.93</v>
      </c>
      <c r="H10" s="32">
        <v>27.24</v>
      </c>
      <c r="I10" s="33">
        <f t="shared" si="2"/>
        <v>27.1066666666667</v>
      </c>
      <c r="J10" s="32">
        <v>28.21</v>
      </c>
      <c r="K10" s="32">
        <v>28.28</v>
      </c>
      <c r="L10" s="32">
        <v>28.55</v>
      </c>
      <c r="M10" s="33">
        <f t="shared" si="3"/>
        <v>28.3466666666667</v>
      </c>
      <c r="N10" s="32">
        <v>31.31</v>
      </c>
      <c r="O10" s="32">
        <v>31.67</v>
      </c>
      <c r="P10" s="32">
        <v>31.29</v>
      </c>
      <c r="Q10" s="33">
        <f t="shared" si="4"/>
        <v>31.4233333333333</v>
      </c>
      <c r="R10" s="33">
        <v>33.33</v>
      </c>
      <c r="S10" s="33">
        <v>33.145</v>
      </c>
      <c r="T10" s="33">
        <v>33.165</v>
      </c>
      <c r="U10" s="33">
        <f t="shared" si="0"/>
        <v>33.2133333333333</v>
      </c>
    </row>
    <row r="11" ht="15" spans="1:21">
      <c r="A11" s="27" t="s">
        <v>19</v>
      </c>
      <c r="B11" s="32">
        <v>24.27</v>
      </c>
      <c r="C11" s="32">
        <v>24.03</v>
      </c>
      <c r="D11" s="32">
        <v>24.1</v>
      </c>
      <c r="E11" s="33">
        <f t="shared" si="1"/>
        <v>24.1333333333333</v>
      </c>
      <c r="F11" s="32">
        <v>23.04</v>
      </c>
      <c r="G11" s="32">
        <v>22.73</v>
      </c>
      <c r="H11" s="32">
        <v>23.22</v>
      </c>
      <c r="I11" s="33">
        <f t="shared" si="2"/>
        <v>22.9966666666667</v>
      </c>
      <c r="J11" s="32">
        <v>24.11</v>
      </c>
      <c r="K11" s="32">
        <v>23.95</v>
      </c>
      <c r="L11" s="32">
        <v>24.32</v>
      </c>
      <c r="M11" s="33">
        <f t="shared" si="3"/>
        <v>24.1266666666667</v>
      </c>
      <c r="N11" s="32">
        <v>24.76</v>
      </c>
      <c r="O11" s="32">
        <v>25.21</v>
      </c>
      <c r="P11" s="32">
        <v>25.16</v>
      </c>
      <c r="Q11" s="33">
        <f t="shared" si="4"/>
        <v>25.0433333333333</v>
      </c>
      <c r="R11" s="33">
        <v>25.46</v>
      </c>
      <c r="S11" s="33">
        <v>25.435</v>
      </c>
      <c r="T11" s="33">
        <v>25.705</v>
      </c>
      <c r="U11" s="33">
        <f t="shared" si="0"/>
        <v>25.5333333333333</v>
      </c>
    </row>
    <row r="12" ht="15" spans="1:21">
      <c r="A12" s="27" t="s">
        <v>20</v>
      </c>
      <c r="B12" s="32">
        <v>26.93</v>
      </c>
      <c r="C12" s="32">
        <v>26.86</v>
      </c>
      <c r="D12" s="32">
        <v>27.62</v>
      </c>
      <c r="E12" s="33">
        <f t="shared" si="1"/>
        <v>27.1366666666667</v>
      </c>
      <c r="F12" s="32">
        <v>26.04</v>
      </c>
      <c r="G12" s="32">
        <v>26.05</v>
      </c>
      <c r="H12" s="32">
        <v>25.89</v>
      </c>
      <c r="I12" s="33">
        <f t="shared" si="2"/>
        <v>25.9933333333333</v>
      </c>
      <c r="J12" s="32">
        <v>27.5</v>
      </c>
      <c r="K12" s="32">
        <v>26.88</v>
      </c>
      <c r="L12" s="32">
        <v>27.08</v>
      </c>
      <c r="M12" s="33">
        <f t="shared" si="3"/>
        <v>27.1533333333333</v>
      </c>
      <c r="N12" s="32">
        <v>27.82</v>
      </c>
      <c r="O12" s="32">
        <v>27.72</v>
      </c>
      <c r="P12" s="32">
        <v>27.88</v>
      </c>
      <c r="Q12" s="33">
        <f t="shared" si="4"/>
        <v>27.8066666666667</v>
      </c>
      <c r="R12" s="33">
        <v>29.29</v>
      </c>
      <c r="S12" s="33">
        <v>29.215</v>
      </c>
      <c r="T12" s="33">
        <v>29.03</v>
      </c>
      <c r="U12" s="33">
        <f t="shared" si="0"/>
        <v>29.1783333333333</v>
      </c>
    </row>
    <row r="13" ht="15" spans="1:21">
      <c r="A13" s="27" t="s">
        <v>21</v>
      </c>
      <c r="B13" s="32">
        <v>29.12</v>
      </c>
      <c r="C13" s="32">
        <v>29.23</v>
      </c>
      <c r="D13" s="32">
        <v>29.31</v>
      </c>
      <c r="E13" s="33">
        <f t="shared" si="1"/>
        <v>29.22</v>
      </c>
      <c r="F13" s="32">
        <v>28.12</v>
      </c>
      <c r="G13" s="32">
        <v>27.83</v>
      </c>
      <c r="H13" s="32">
        <v>27.68</v>
      </c>
      <c r="I13" s="33">
        <f t="shared" si="2"/>
        <v>27.8766666666667</v>
      </c>
      <c r="J13" s="32">
        <v>30.48</v>
      </c>
      <c r="K13" s="32">
        <v>29.89</v>
      </c>
      <c r="L13" s="32">
        <v>30.54</v>
      </c>
      <c r="M13" s="33">
        <f t="shared" si="3"/>
        <v>30.3033333333333</v>
      </c>
      <c r="N13" s="32">
        <v>30.63</v>
      </c>
      <c r="O13" s="32">
        <v>31.25</v>
      </c>
      <c r="P13" s="32">
        <v>31.34</v>
      </c>
      <c r="Q13" s="33">
        <f t="shared" si="4"/>
        <v>31.0733333333333</v>
      </c>
      <c r="R13" s="33">
        <v>28.35</v>
      </c>
      <c r="S13" s="33">
        <v>28.735</v>
      </c>
      <c r="T13" s="33">
        <v>28.335</v>
      </c>
      <c r="U13" s="33">
        <f t="shared" si="0"/>
        <v>28.4733333333333</v>
      </c>
    </row>
    <row r="14" ht="15" spans="1:21">
      <c r="A14" s="27" t="s">
        <v>22</v>
      </c>
      <c r="B14" s="32">
        <v>29.71</v>
      </c>
      <c r="C14" s="32">
        <v>29.14</v>
      </c>
      <c r="D14" s="32">
        <v>29.36</v>
      </c>
      <c r="E14" s="33">
        <f t="shared" si="1"/>
        <v>29.4033333333333</v>
      </c>
      <c r="F14" s="32">
        <v>28.97</v>
      </c>
      <c r="G14" s="32">
        <v>28.95</v>
      </c>
      <c r="H14" s="32">
        <v>28.25</v>
      </c>
      <c r="I14" s="33">
        <f t="shared" si="2"/>
        <v>28.7233333333333</v>
      </c>
      <c r="J14" s="32">
        <v>28.08</v>
      </c>
      <c r="K14" s="32">
        <v>28.11</v>
      </c>
      <c r="L14" s="32">
        <v>28.24</v>
      </c>
      <c r="M14" s="33">
        <f t="shared" si="3"/>
        <v>28.1433333333333</v>
      </c>
      <c r="N14" s="32">
        <v>30.86</v>
      </c>
      <c r="O14" s="32">
        <v>30.83</v>
      </c>
      <c r="P14" s="32">
        <v>30.95</v>
      </c>
      <c r="Q14" s="33">
        <f t="shared" si="4"/>
        <v>30.88</v>
      </c>
      <c r="R14" s="33">
        <v>31</v>
      </c>
      <c r="S14" s="33">
        <v>31.02</v>
      </c>
      <c r="T14" s="33">
        <v>30.955</v>
      </c>
      <c r="U14" s="33">
        <f t="shared" si="0"/>
        <v>30.9916666666667</v>
      </c>
    </row>
    <row r="15" ht="15" spans="1:21">
      <c r="A15" s="27" t="s">
        <v>23</v>
      </c>
      <c r="B15" s="32">
        <v>32.63</v>
      </c>
      <c r="C15" s="32">
        <v>32.84</v>
      </c>
      <c r="D15" s="32">
        <v>32.43</v>
      </c>
      <c r="E15" s="33">
        <f t="shared" si="1"/>
        <v>32.6333333333333</v>
      </c>
      <c r="F15" s="32">
        <v>30.76</v>
      </c>
      <c r="G15" s="32">
        <v>30.96</v>
      </c>
      <c r="H15" s="32">
        <v>30.46</v>
      </c>
      <c r="I15" s="33">
        <f t="shared" si="2"/>
        <v>30.7266666666667</v>
      </c>
      <c r="J15" s="32">
        <v>31.13</v>
      </c>
      <c r="K15" s="32">
        <v>31.08</v>
      </c>
      <c r="L15" s="32">
        <v>30.21</v>
      </c>
      <c r="M15" s="33">
        <f t="shared" si="3"/>
        <v>30.8066666666667</v>
      </c>
      <c r="N15" s="32">
        <v>32.69</v>
      </c>
      <c r="O15" s="32">
        <v>32.23</v>
      </c>
      <c r="P15" s="32">
        <v>32.72</v>
      </c>
      <c r="Q15" s="33">
        <f t="shared" si="4"/>
        <v>32.5466666666667</v>
      </c>
      <c r="R15" s="33">
        <v>32.74</v>
      </c>
      <c r="S15" s="33">
        <v>32.3</v>
      </c>
      <c r="T15" s="33">
        <v>32.07</v>
      </c>
      <c r="U15" s="33">
        <f t="shared" si="0"/>
        <v>32.37</v>
      </c>
    </row>
    <row r="16" ht="15" spans="1:21">
      <c r="A16" s="27" t="s">
        <v>24</v>
      </c>
      <c r="B16" s="32">
        <v>21.54</v>
      </c>
      <c r="C16" s="32">
        <v>21.74</v>
      </c>
      <c r="D16" s="32">
        <v>21.25</v>
      </c>
      <c r="E16" s="33">
        <f t="shared" si="1"/>
        <v>21.51</v>
      </c>
      <c r="F16" s="32">
        <v>20.47</v>
      </c>
      <c r="G16" s="32">
        <v>20.33</v>
      </c>
      <c r="H16" s="32">
        <v>20.72</v>
      </c>
      <c r="I16" s="33">
        <f t="shared" si="2"/>
        <v>20.5066666666667</v>
      </c>
      <c r="J16" s="32">
        <v>20.75</v>
      </c>
      <c r="K16" s="32">
        <v>20.78</v>
      </c>
      <c r="L16" s="32">
        <v>19.61</v>
      </c>
      <c r="M16" s="33">
        <f t="shared" si="3"/>
        <v>20.38</v>
      </c>
      <c r="N16" s="32">
        <v>22.95</v>
      </c>
      <c r="O16" s="32">
        <v>22.67</v>
      </c>
      <c r="P16" s="32">
        <v>22.38</v>
      </c>
      <c r="Q16" s="33">
        <f t="shared" si="4"/>
        <v>22.6666666666667</v>
      </c>
      <c r="R16" s="33">
        <v>21.625</v>
      </c>
      <c r="S16" s="33">
        <v>21.49</v>
      </c>
      <c r="T16" s="33">
        <v>21.57</v>
      </c>
      <c r="U16" s="33">
        <f t="shared" si="0"/>
        <v>21.5616666666667</v>
      </c>
    </row>
    <row r="17" ht="15" spans="1:21">
      <c r="A17" s="27" t="s">
        <v>49</v>
      </c>
      <c r="B17" s="32">
        <v>21.44</v>
      </c>
      <c r="C17" s="32">
        <v>21.04</v>
      </c>
      <c r="D17" s="32">
        <v>20.84</v>
      </c>
      <c r="E17" s="33">
        <f t="shared" si="1"/>
        <v>21.1066666666667</v>
      </c>
      <c r="F17" s="32">
        <v>20.21</v>
      </c>
      <c r="G17" s="32">
        <v>20.38</v>
      </c>
      <c r="H17" s="32">
        <v>20.17</v>
      </c>
      <c r="I17" s="33">
        <f t="shared" si="2"/>
        <v>20.2533333333333</v>
      </c>
      <c r="J17" s="32">
        <v>20.69</v>
      </c>
      <c r="K17" s="32">
        <v>20.53</v>
      </c>
      <c r="L17" s="32">
        <v>21.54</v>
      </c>
      <c r="M17" s="33">
        <f t="shared" si="3"/>
        <v>20.92</v>
      </c>
      <c r="N17" s="32">
        <v>22.99</v>
      </c>
      <c r="O17" s="32">
        <v>22.78</v>
      </c>
      <c r="P17" s="32">
        <v>23.01</v>
      </c>
      <c r="Q17" s="33">
        <f t="shared" si="4"/>
        <v>22.9266666666667</v>
      </c>
      <c r="R17" s="33">
        <v>20.94</v>
      </c>
      <c r="S17" s="33">
        <v>21.355</v>
      </c>
      <c r="T17" s="33">
        <v>21.23</v>
      </c>
      <c r="U17" s="33">
        <v>21.18</v>
      </c>
    </row>
    <row r="18" spans="6:9">
      <c r="F18" s="34"/>
      <c r="G18" s="34"/>
      <c r="H18" s="34"/>
      <c r="I18" s="35"/>
    </row>
    <row r="19" ht="15" spans="1:17">
      <c r="A19" s="23" t="s">
        <v>50</v>
      </c>
      <c r="B19" s="24" t="s">
        <v>6</v>
      </c>
      <c r="C19" s="25"/>
      <c r="D19" s="26"/>
      <c r="E19" s="24" t="s">
        <v>7</v>
      </c>
      <c r="F19" s="25"/>
      <c r="G19" s="26"/>
      <c r="H19" s="24" t="s">
        <v>8</v>
      </c>
      <c r="I19" s="25"/>
      <c r="J19" s="26"/>
      <c r="K19" s="24" t="s">
        <v>9</v>
      </c>
      <c r="L19" s="25"/>
      <c r="M19" s="26"/>
      <c r="N19" s="24" t="s">
        <v>44</v>
      </c>
      <c r="O19" s="25"/>
      <c r="P19" s="25"/>
      <c r="Q19" s="26"/>
    </row>
    <row r="20" ht="15" spans="1:17">
      <c r="A20" s="27"/>
      <c r="B20" s="28" t="s">
        <v>45</v>
      </c>
      <c r="C20" s="28" t="s">
        <v>46</v>
      </c>
      <c r="D20" s="28" t="s">
        <v>47</v>
      </c>
      <c r="E20" s="28" t="s">
        <v>45</v>
      </c>
      <c r="F20" s="28" t="s">
        <v>46</v>
      </c>
      <c r="G20" s="28" t="s">
        <v>47</v>
      </c>
      <c r="H20" s="28" t="s">
        <v>45</v>
      </c>
      <c r="I20" s="28" t="s">
        <v>46</v>
      </c>
      <c r="J20" s="28" t="s">
        <v>47</v>
      </c>
      <c r="K20" s="28" t="s">
        <v>45</v>
      </c>
      <c r="L20" s="28" t="s">
        <v>46</v>
      </c>
      <c r="M20" s="28" t="s">
        <v>47</v>
      </c>
      <c r="N20" s="28" t="s">
        <v>45</v>
      </c>
      <c r="O20" s="28" t="s">
        <v>46</v>
      </c>
      <c r="P20" s="28" t="s">
        <v>47</v>
      </c>
      <c r="Q20" s="28" t="s">
        <v>48</v>
      </c>
    </row>
    <row r="21" ht="15" spans="1:17">
      <c r="A21" s="27" t="s">
        <v>11</v>
      </c>
      <c r="B21" s="32">
        <v>5.35</v>
      </c>
      <c r="C21" s="32">
        <v>5.17</v>
      </c>
      <c r="D21" s="32">
        <v>5.15</v>
      </c>
      <c r="E21" s="29">
        <v>4.83666666666667</v>
      </c>
      <c r="F21" s="29">
        <v>4.65666666666667</v>
      </c>
      <c r="G21" s="29">
        <v>4.84666666666667</v>
      </c>
      <c r="H21" s="29">
        <v>6.12</v>
      </c>
      <c r="I21" s="29">
        <v>6.03</v>
      </c>
      <c r="J21" s="29">
        <v>5.76</v>
      </c>
      <c r="K21" s="29">
        <v>3.96</v>
      </c>
      <c r="L21" s="29">
        <v>4.19</v>
      </c>
      <c r="M21" s="29">
        <v>4.31</v>
      </c>
      <c r="N21" s="29">
        <v>8.23</v>
      </c>
      <c r="O21" s="29">
        <v>7.135</v>
      </c>
      <c r="P21" s="29">
        <v>8.13</v>
      </c>
      <c r="Q21" s="29">
        <v>7.83</v>
      </c>
    </row>
    <row r="22" ht="15" spans="1:17">
      <c r="A22" s="27" t="s">
        <v>12</v>
      </c>
      <c r="B22" s="29">
        <v>5.31</v>
      </c>
      <c r="C22" s="29">
        <v>5.06</v>
      </c>
      <c r="D22" s="29">
        <v>5.43</v>
      </c>
      <c r="E22" s="29">
        <v>4.59666666666667</v>
      </c>
      <c r="F22" s="29">
        <v>4.72666666666667</v>
      </c>
      <c r="G22" s="29">
        <v>4.98666666666666</v>
      </c>
      <c r="H22" s="32">
        <v>6.05</v>
      </c>
      <c r="I22" s="32">
        <v>6.14</v>
      </c>
      <c r="J22" s="32">
        <v>5.94</v>
      </c>
      <c r="K22" s="32">
        <v>4.37</v>
      </c>
      <c r="L22" s="32">
        <v>4.58</v>
      </c>
      <c r="M22" s="32">
        <v>3.85</v>
      </c>
      <c r="N22" s="29">
        <v>6.67</v>
      </c>
      <c r="O22" s="29">
        <v>7.675</v>
      </c>
      <c r="P22" s="29">
        <v>7.845</v>
      </c>
      <c r="Q22" s="29">
        <v>7.4</v>
      </c>
    </row>
    <row r="23" ht="15" spans="1:17">
      <c r="A23" s="27" t="s">
        <v>13</v>
      </c>
      <c r="B23" s="29">
        <v>3</v>
      </c>
      <c r="C23" s="29">
        <v>2.66</v>
      </c>
      <c r="D23" s="29">
        <v>2.82</v>
      </c>
      <c r="E23" s="29">
        <v>2.54666666666667</v>
      </c>
      <c r="F23" s="29">
        <v>2.88666666666667</v>
      </c>
      <c r="G23" s="29">
        <v>2.58666666666667</v>
      </c>
      <c r="H23" s="32">
        <v>2.82</v>
      </c>
      <c r="I23" s="32">
        <v>2.69</v>
      </c>
      <c r="J23" s="32">
        <v>2.68</v>
      </c>
      <c r="K23" s="32">
        <v>1.49</v>
      </c>
      <c r="L23" s="32">
        <v>1.57</v>
      </c>
      <c r="M23" s="29">
        <v>1.42</v>
      </c>
      <c r="N23" s="29">
        <v>4.075</v>
      </c>
      <c r="O23" s="29">
        <v>4</v>
      </c>
      <c r="P23" s="29">
        <v>4.13</v>
      </c>
      <c r="Q23" s="29">
        <v>4.06833333333333</v>
      </c>
    </row>
    <row r="24" ht="15" spans="1:17">
      <c r="A24" s="27" t="s">
        <v>14</v>
      </c>
      <c r="B24" s="29">
        <v>2.29</v>
      </c>
      <c r="C24" s="29">
        <v>2.06</v>
      </c>
      <c r="D24" s="29">
        <v>2.33</v>
      </c>
      <c r="E24" s="29">
        <v>2.33666666666667</v>
      </c>
      <c r="F24" s="29">
        <v>2.35666666666667</v>
      </c>
      <c r="G24" s="29">
        <v>2.26</v>
      </c>
      <c r="H24" s="29">
        <v>2.68</v>
      </c>
      <c r="I24" s="29">
        <v>2.25</v>
      </c>
      <c r="J24" s="29">
        <v>2.48</v>
      </c>
      <c r="K24" s="32">
        <v>1.85</v>
      </c>
      <c r="L24" s="32">
        <v>2.44</v>
      </c>
      <c r="M24" s="32">
        <v>2.11</v>
      </c>
      <c r="N24" s="29">
        <v>1.975</v>
      </c>
      <c r="O24" s="29">
        <v>1.625</v>
      </c>
      <c r="P24" s="29">
        <v>2.09</v>
      </c>
      <c r="Q24" s="29">
        <v>1.9</v>
      </c>
    </row>
    <row r="25" ht="15" spans="1:17">
      <c r="A25" s="27" t="s">
        <v>15</v>
      </c>
      <c r="B25" s="29">
        <v>3.82</v>
      </c>
      <c r="C25" s="29">
        <v>3.85</v>
      </c>
      <c r="D25" s="29">
        <v>3.53</v>
      </c>
      <c r="E25" s="29">
        <v>3.16666666666667</v>
      </c>
      <c r="F25" s="29">
        <v>3.21666666666666</v>
      </c>
      <c r="G25" s="29">
        <v>2.96666666666666</v>
      </c>
      <c r="H25" s="29">
        <v>3.16</v>
      </c>
      <c r="I25" s="29">
        <v>3.25</v>
      </c>
      <c r="J25" s="29">
        <v>3.1</v>
      </c>
      <c r="K25" s="29">
        <v>3.94</v>
      </c>
      <c r="L25" s="29">
        <v>3.33</v>
      </c>
      <c r="M25" s="29">
        <v>3.23</v>
      </c>
      <c r="N25" s="29">
        <v>5.37</v>
      </c>
      <c r="O25" s="29">
        <v>5.385</v>
      </c>
      <c r="P25" s="29">
        <v>5.275</v>
      </c>
      <c r="Q25" s="29">
        <v>5.34</v>
      </c>
    </row>
    <row r="26" ht="15" spans="1:17">
      <c r="A26" s="27" t="s">
        <v>16</v>
      </c>
      <c r="B26" s="32">
        <v>2.86</v>
      </c>
      <c r="C26" s="32">
        <v>2.69</v>
      </c>
      <c r="D26" s="32">
        <v>2.71</v>
      </c>
      <c r="E26" s="29">
        <v>1.73666666666666</v>
      </c>
      <c r="F26" s="29">
        <v>1.82666666666666</v>
      </c>
      <c r="G26" s="29">
        <v>1.76666666666667</v>
      </c>
      <c r="H26" s="32">
        <v>2.37</v>
      </c>
      <c r="I26" s="29">
        <v>2.27</v>
      </c>
      <c r="J26" s="29">
        <v>2.19</v>
      </c>
      <c r="K26" s="29">
        <v>2.32</v>
      </c>
      <c r="L26" s="29">
        <v>2.13</v>
      </c>
      <c r="M26" s="29">
        <v>2.44</v>
      </c>
      <c r="N26" s="29">
        <v>1.73</v>
      </c>
      <c r="O26" s="29">
        <v>1.8</v>
      </c>
      <c r="P26" s="29">
        <v>1.765</v>
      </c>
      <c r="Q26" s="29">
        <v>1.77</v>
      </c>
    </row>
    <row r="27" ht="15" spans="1:17">
      <c r="A27" s="27" t="s">
        <v>17</v>
      </c>
      <c r="B27" s="29">
        <v>8.46</v>
      </c>
      <c r="C27" s="29">
        <v>7.98</v>
      </c>
      <c r="D27" s="29">
        <v>8.07</v>
      </c>
      <c r="E27" s="29">
        <v>6.91666666666667</v>
      </c>
      <c r="F27" s="29">
        <v>6.95666666666667</v>
      </c>
      <c r="G27" s="29">
        <v>7.23666666666666</v>
      </c>
      <c r="H27" s="29">
        <v>6.84</v>
      </c>
      <c r="I27" s="29">
        <v>6.87</v>
      </c>
      <c r="J27" s="29">
        <v>7.02</v>
      </c>
      <c r="K27" s="29">
        <v>6.11</v>
      </c>
      <c r="L27" s="29">
        <v>6.38</v>
      </c>
      <c r="M27" s="29">
        <v>6.59</v>
      </c>
      <c r="N27" s="29">
        <v>8.125</v>
      </c>
      <c r="O27" s="29">
        <v>7.83</v>
      </c>
      <c r="P27" s="29">
        <v>7.69</v>
      </c>
      <c r="Q27" s="29">
        <v>7.88</v>
      </c>
    </row>
    <row r="28" ht="15" spans="1:17">
      <c r="A28" s="27" t="s">
        <v>18</v>
      </c>
      <c r="B28" s="29">
        <v>8.58</v>
      </c>
      <c r="C28" s="29">
        <v>7.96</v>
      </c>
      <c r="D28" s="29">
        <v>8.42</v>
      </c>
      <c r="E28" s="29">
        <v>6.89666666666666</v>
      </c>
      <c r="F28" s="29">
        <v>6.67666666666667</v>
      </c>
      <c r="G28" s="29">
        <v>6.98666666666666</v>
      </c>
      <c r="H28" s="29">
        <v>7.29</v>
      </c>
      <c r="I28" s="29">
        <v>7.36</v>
      </c>
      <c r="J28" s="29">
        <v>7.63</v>
      </c>
      <c r="K28" s="29">
        <v>8.38</v>
      </c>
      <c r="L28" s="29">
        <v>8.74</v>
      </c>
      <c r="M28" s="29">
        <v>8.36</v>
      </c>
      <c r="N28" s="29">
        <v>12.15</v>
      </c>
      <c r="O28" s="29">
        <v>11.965</v>
      </c>
      <c r="P28" s="29">
        <v>11.985</v>
      </c>
      <c r="Q28" s="29">
        <v>12.03</v>
      </c>
    </row>
    <row r="29" ht="15" spans="1:17">
      <c r="A29" s="27" t="s">
        <v>19</v>
      </c>
      <c r="B29" s="29">
        <v>3.16</v>
      </c>
      <c r="C29" s="29">
        <v>2.92</v>
      </c>
      <c r="D29" s="29">
        <v>2.99</v>
      </c>
      <c r="E29" s="29">
        <v>2.78666666666667</v>
      </c>
      <c r="F29" s="29">
        <v>2.47666666666667</v>
      </c>
      <c r="G29" s="29">
        <v>2.96666666666666</v>
      </c>
      <c r="H29" s="29">
        <v>3.19</v>
      </c>
      <c r="I29" s="29">
        <v>3.03</v>
      </c>
      <c r="J29" s="29">
        <v>3.4</v>
      </c>
      <c r="K29" s="29">
        <v>1.83</v>
      </c>
      <c r="L29" s="29">
        <v>2.28</v>
      </c>
      <c r="M29" s="29">
        <v>2.23</v>
      </c>
      <c r="N29" s="29">
        <v>4.28</v>
      </c>
      <c r="O29" s="29">
        <v>4.255</v>
      </c>
      <c r="P29" s="29">
        <v>4.525</v>
      </c>
      <c r="Q29" s="29">
        <v>4.35</v>
      </c>
    </row>
    <row r="30" ht="15" spans="1:17">
      <c r="A30" s="27" t="s">
        <v>20</v>
      </c>
      <c r="B30" s="29">
        <v>5.82</v>
      </c>
      <c r="C30" s="29">
        <v>5.75</v>
      </c>
      <c r="D30" s="29">
        <v>6.51</v>
      </c>
      <c r="E30" s="29">
        <v>5.78666666666667</v>
      </c>
      <c r="F30" s="29">
        <v>5.79666666666667</v>
      </c>
      <c r="G30" s="29">
        <v>5.63666666666667</v>
      </c>
      <c r="H30" s="29">
        <v>6.58</v>
      </c>
      <c r="I30" s="29">
        <v>5.96</v>
      </c>
      <c r="J30" s="29">
        <v>6.16</v>
      </c>
      <c r="K30" s="29">
        <v>4.89</v>
      </c>
      <c r="L30" s="29">
        <v>4.79</v>
      </c>
      <c r="M30" s="29">
        <v>4.95</v>
      </c>
      <c r="N30" s="29">
        <v>8.11</v>
      </c>
      <c r="O30" s="29">
        <v>8.035</v>
      </c>
      <c r="P30" s="29">
        <v>7.85</v>
      </c>
      <c r="Q30" s="29">
        <v>8</v>
      </c>
    </row>
    <row r="31" ht="15" spans="1:17">
      <c r="A31" s="27" t="s">
        <v>21</v>
      </c>
      <c r="B31" s="29">
        <v>8.01</v>
      </c>
      <c r="C31" s="29">
        <v>8.12</v>
      </c>
      <c r="D31" s="29">
        <v>8.2</v>
      </c>
      <c r="E31" s="29">
        <v>7.8666666666667</v>
      </c>
      <c r="F31" s="29">
        <v>8.1</v>
      </c>
      <c r="G31" s="29">
        <v>7.95</v>
      </c>
      <c r="H31" s="29">
        <v>9.56</v>
      </c>
      <c r="I31" s="29">
        <v>8.97</v>
      </c>
      <c r="J31" s="29">
        <v>9.62</v>
      </c>
      <c r="K31" s="29">
        <v>7.7</v>
      </c>
      <c r="L31" s="29">
        <v>8.32</v>
      </c>
      <c r="M31" s="29">
        <v>8.41</v>
      </c>
      <c r="N31" s="29">
        <v>7.17</v>
      </c>
      <c r="O31" s="29">
        <v>7.555</v>
      </c>
      <c r="P31" s="29">
        <v>7.155</v>
      </c>
      <c r="Q31" s="29">
        <v>7.29</v>
      </c>
    </row>
    <row r="32" ht="15" spans="1:17">
      <c r="A32" s="27" t="s">
        <v>22</v>
      </c>
      <c r="B32" s="29">
        <v>8.6</v>
      </c>
      <c r="C32" s="29">
        <v>8.03</v>
      </c>
      <c r="D32" s="29">
        <v>8.25</v>
      </c>
      <c r="E32" s="29">
        <v>8.7166666666667</v>
      </c>
      <c r="F32" s="29">
        <v>8.6966666666667</v>
      </c>
      <c r="G32" s="29">
        <v>7.9966666666667</v>
      </c>
      <c r="H32" s="29">
        <v>7.16</v>
      </c>
      <c r="I32" s="29">
        <v>7.19</v>
      </c>
      <c r="J32" s="29">
        <v>7.32</v>
      </c>
      <c r="K32" s="29">
        <v>7.93</v>
      </c>
      <c r="L32" s="29">
        <v>7.9</v>
      </c>
      <c r="M32" s="29">
        <v>8.02</v>
      </c>
      <c r="N32" s="29">
        <v>9.82</v>
      </c>
      <c r="O32" s="29">
        <v>9.84</v>
      </c>
      <c r="P32" s="29">
        <v>9.775</v>
      </c>
      <c r="Q32" s="29">
        <v>9.81</v>
      </c>
    </row>
    <row r="33" ht="15" spans="1:17">
      <c r="A33" s="27" t="s">
        <v>23</v>
      </c>
      <c r="B33" s="29">
        <v>11.52</v>
      </c>
      <c r="C33" s="29">
        <v>11.73</v>
      </c>
      <c r="D33" s="29">
        <v>11.32</v>
      </c>
      <c r="E33" s="29">
        <v>10.5066666666667</v>
      </c>
      <c r="F33" s="29">
        <v>10.7066666666667</v>
      </c>
      <c r="G33" s="29">
        <v>10.2066666666667</v>
      </c>
      <c r="H33" s="29">
        <v>10.21</v>
      </c>
      <c r="I33" s="29">
        <v>10.16</v>
      </c>
      <c r="J33" s="29">
        <v>9.29</v>
      </c>
      <c r="K33" s="29">
        <v>9.76</v>
      </c>
      <c r="L33" s="29">
        <v>9.3</v>
      </c>
      <c r="M33" s="29">
        <v>9.79</v>
      </c>
      <c r="N33" s="29">
        <v>11.56</v>
      </c>
      <c r="O33" s="29">
        <v>11.12</v>
      </c>
      <c r="P33" s="29">
        <v>10.89</v>
      </c>
      <c r="Q33" s="29">
        <v>11.19</v>
      </c>
    </row>
    <row r="34" ht="15" spans="1:17">
      <c r="A34" s="27" t="s">
        <v>24</v>
      </c>
      <c r="B34" s="29">
        <v>0.43</v>
      </c>
      <c r="C34" s="29">
        <v>0.629999999999999</v>
      </c>
      <c r="D34" s="29">
        <v>0.140000000000001</v>
      </c>
      <c r="E34" s="29">
        <v>0.216666666666665</v>
      </c>
      <c r="F34" s="29">
        <v>0.0766666666666644</v>
      </c>
      <c r="G34" s="29">
        <v>0.466666666666665</v>
      </c>
      <c r="H34" s="29">
        <v>-0.170000000000002</v>
      </c>
      <c r="I34" s="29">
        <v>-0.140000000000001</v>
      </c>
      <c r="J34" s="29">
        <v>-0.310000000000002</v>
      </c>
      <c r="K34" s="29">
        <v>0.0199999999999996</v>
      </c>
      <c r="L34" s="29">
        <v>-0.259999999999998</v>
      </c>
      <c r="M34" s="29">
        <v>-0.550000000000001</v>
      </c>
      <c r="N34" s="29">
        <v>0.445</v>
      </c>
      <c r="O34" s="29">
        <v>0.309999999999999</v>
      </c>
      <c r="P34" s="29">
        <v>0.390000000000001</v>
      </c>
      <c r="Q34" s="29">
        <v>0.38</v>
      </c>
    </row>
    <row r="35" spans="3:9">
      <c r="C35" s="34"/>
      <c r="D35" s="34"/>
      <c r="E35" s="34"/>
      <c r="F35" s="34"/>
      <c r="G35" s="34"/>
      <c r="H35" s="34"/>
      <c r="I35" s="35"/>
    </row>
    <row r="36" ht="15" spans="1:13">
      <c r="A36" s="6"/>
      <c r="B36" s="6"/>
      <c r="C36" s="11"/>
      <c r="D36" s="11"/>
      <c r="E36" s="11"/>
      <c r="F36" s="11"/>
      <c r="G36" s="11"/>
      <c r="H36" s="11"/>
      <c r="I36" s="36"/>
      <c r="J36" s="6"/>
      <c r="K36" s="6"/>
      <c r="L36" s="6"/>
      <c r="M36" s="6"/>
    </row>
    <row r="37" ht="15" spans="1:13">
      <c r="A37" s="30" t="s">
        <v>51</v>
      </c>
      <c r="B37" s="24" t="s">
        <v>52</v>
      </c>
      <c r="C37" s="25"/>
      <c r="D37" s="26"/>
      <c r="E37" s="24" t="s">
        <v>53</v>
      </c>
      <c r="F37" s="25"/>
      <c r="G37" s="26"/>
      <c r="H37" s="24" t="s">
        <v>54</v>
      </c>
      <c r="I37" s="25"/>
      <c r="J37" s="26"/>
      <c r="K37" s="24" t="s">
        <v>55</v>
      </c>
      <c r="L37" s="25"/>
      <c r="M37" s="26"/>
    </row>
    <row r="38" ht="15" spans="1:13">
      <c r="A38" s="27"/>
      <c r="B38" s="28" t="s">
        <v>45</v>
      </c>
      <c r="C38" s="28" t="s">
        <v>46</v>
      </c>
      <c r="D38" s="28" t="s">
        <v>47</v>
      </c>
      <c r="E38" s="28" t="s">
        <v>45</v>
      </c>
      <c r="F38" s="28" t="s">
        <v>46</v>
      </c>
      <c r="G38" s="28" t="s">
        <v>47</v>
      </c>
      <c r="H38" s="28" t="s">
        <v>45</v>
      </c>
      <c r="I38" s="28" t="s">
        <v>46</v>
      </c>
      <c r="J38" s="28" t="s">
        <v>47</v>
      </c>
      <c r="K38" s="28" t="s">
        <v>45</v>
      </c>
      <c r="L38" s="28" t="s">
        <v>46</v>
      </c>
      <c r="M38" s="28" t="s">
        <v>47</v>
      </c>
    </row>
    <row r="39" ht="15" spans="1:13">
      <c r="A39" s="27" t="s">
        <v>11</v>
      </c>
      <c r="B39" s="29">
        <v>2.48</v>
      </c>
      <c r="C39" s="29">
        <v>2.66</v>
      </c>
      <c r="D39" s="29">
        <v>2.68</v>
      </c>
      <c r="E39" s="29">
        <v>2.99333333333333</v>
      </c>
      <c r="F39" s="29">
        <v>3.17333333333333</v>
      </c>
      <c r="G39" s="29">
        <v>2.98333333333333</v>
      </c>
      <c r="H39" s="29">
        <v>1.71</v>
      </c>
      <c r="I39" s="29">
        <v>1.8</v>
      </c>
      <c r="J39" s="29">
        <v>2.07</v>
      </c>
      <c r="K39" s="29">
        <v>3.87</v>
      </c>
      <c r="L39" s="29">
        <v>3.64</v>
      </c>
      <c r="M39" s="29">
        <v>3.52</v>
      </c>
    </row>
    <row r="40" ht="15" spans="1:13">
      <c r="A40" s="27" t="s">
        <v>12</v>
      </c>
      <c r="B40" s="29">
        <v>2.09</v>
      </c>
      <c r="C40" s="29">
        <v>2.34</v>
      </c>
      <c r="D40" s="29">
        <v>1.97</v>
      </c>
      <c r="E40" s="29">
        <v>2.80333333333333</v>
      </c>
      <c r="F40" s="29">
        <v>2.67333333333333</v>
      </c>
      <c r="G40" s="29">
        <v>2.41333333333334</v>
      </c>
      <c r="H40" s="29">
        <v>1.35</v>
      </c>
      <c r="I40" s="29">
        <v>1.26</v>
      </c>
      <c r="J40" s="29">
        <v>1.46</v>
      </c>
      <c r="K40" s="29">
        <v>3.03</v>
      </c>
      <c r="L40" s="29">
        <v>2.82</v>
      </c>
      <c r="M40" s="29">
        <v>3.55</v>
      </c>
    </row>
    <row r="41" ht="15" spans="1:13">
      <c r="A41" s="27" t="s">
        <v>13</v>
      </c>
      <c r="B41" s="29">
        <v>1.07</v>
      </c>
      <c r="C41" s="29">
        <v>1.41</v>
      </c>
      <c r="D41" s="29">
        <v>1.25</v>
      </c>
      <c r="E41" s="29">
        <v>1.52333333333333</v>
      </c>
      <c r="F41" s="29">
        <v>1.18333333333333</v>
      </c>
      <c r="G41" s="29">
        <v>1.48333333333333</v>
      </c>
      <c r="H41" s="29">
        <v>1.25</v>
      </c>
      <c r="I41" s="29">
        <v>1.38</v>
      </c>
      <c r="J41" s="29">
        <v>1.39</v>
      </c>
      <c r="K41" s="29">
        <v>2.58</v>
      </c>
      <c r="L41" s="29">
        <v>2.5</v>
      </c>
      <c r="M41" s="29">
        <v>2.65</v>
      </c>
    </row>
    <row r="42" ht="15" spans="1:13">
      <c r="A42" s="27" t="s">
        <v>14</v>
      </c>
      <c r="B42" s="29">
        <v>-0.389999999999999</v>
      </c>
      <c r="C42" s="29">
        <v>-0.160000000000002</v>
      </c>
      <c r="D42" s="29">
        <v>-0.430000000000002</v>
      </c>
      <c r="E42" s="29">
        <v>-0.436666666666666</v>
      </c>
      <c r="F42" s="29">
        <v>-0.456666666666666</v>
      </c>
      <c r="G42" s="29">
        <v>-0.359999999999998</v>
      </c>
      <c r="H42" s="29">
        <v>-0.78</v>
      </c>
      <c r="I42" s="29">
        <v>-0.35</v>
      </c>
      <c r="J42" s="29">
        <v>-0.579999999999997</v>
      </c>
      <c r="K42" s="29">
        <v>0.0499999999999985</v>
      </c>
      <c r="L42" s="29">
        <v>-0.540000000000001</v>
      </c>
      <c r="M42" s="29">
        <v>-0.21</v>
      </c>
    </row>
    <row r="43" ht="15" spans="1:13">
      <c r="A43" s="27" t="s">
        <v>15</v>
      </c>
      <c r="B43" s="29">
        <v>1.52</v>
      </c>
      <c r="C43" s="29">
        <v>1.49</v>
      </c>
      <c r="D43" s="29">
        <v>1.81</v>
      </c>
      <c r="E43" s="29">
        <v>2.17333333333333</v>
      </c>
      <c r="F43" s="29">
        <v>2.12333333333333</v>
      </c>
      <c r="G43" s="29">
        <v>2.37333333333333</v>
      </c>
      <c r="H43" s="29">
        <v>2.18</v>
      </c>
      <c r="I43" s="29">
        <v>2.09</v>
      </c>
      <c r="J43" s="29">
        <v>2.24</v>
      </c>
      <c r="K43" s="29">
        <v>1.4</v>
      </c>
      <c r="L43" s="29">
        <v>2.01</v>
      </c>
      <c r="M43" s="29">
        <v>2.11</v>
      </c>
    </row>
    <row r="44" ht="15" spans="1:13">
      <c r="A44" s="27" t="s">
        <v>16</v>
      </c>
      <c r="B44" s="29">
        <v>-1.09</v>
      </c>
      <c r="C44" s="29">
        <v>-0.920000000000001</v>
      </c>
      <c r="D44" s="29">
        <v>-0.940000000000001</v>
      </c>
      <c r="E44" s="29">
        <v>0.0333333333333354</v>
      </c>
      <c r="F44" s="29">
        <v>-0.0566666666666644</v>
      </c>
      <c r="G44" s="29">
        <v>0.0033333333333343</v>
      </c>
      <c r="H44" s="29">
        <v>-0.599999999999997</v>
      </c>
      <c r="I44" s="29">
        <v>-0.5</v>
      </c>
      <c r="J44" s="29">
        <v>-0.419999999999998</v>
      </c>
      <c r="K44" s="29">
        <v>-0.55</v>
      </c>
      <c r="L44" s="29">
        <v>-0.359999999999999</v>
      </c>
      <c r="M44" s="29">
        <v>-0.670000000000001</v>
      </c>
    </row>
    <row r="45" ht="15" spans="1:13">
      <c r="A45" s="27" t="s">
        <v>17</v>
      </c>
      <c r="B45" s="29">
        <v>-0.580000000000001</v>
      </c>
      <c r="C45" s="29">
        <v>-0.100000000000001</v>
      </c>
      <c r="D45" s="29">
        <v>-0.19</v>
      </c>
      <c r="E45" s="29">
        <v>0.963333333333332</v>
      </c>
      <c r="F45" s="29">
        <v>0.923333333333333</v>
      </c>
      <c r="G45" s="29">
        <v>0.643333333333335</v>
      </c>
      <c r="H45" s="29">
        <v>1.04</v>
      </c>
      <c r="I45" s="29">
        <v>1.01</v>
      </c>
      <c r="J45" s="29">
        <v>0.86</v>
      </c>
      <c r="K45" s="29">
        <v>1.77</v>
      </c>
      <c r="L45" s="29">
        <v>1.5</v>
      </c>
      <c r="M45" s="29">
        <v>1.29</v>
      </c>
    </row>
    <row r="46" ht="15" spans="1:13">
      <c r="A46" s="27" t="s">
        <v>18</v>
      </c>
      <c r="B46" s="29">
        <v>3.45</v>
      </c>
      <c r="C46" s="29">
        <v>4.07</v>
      </c>
      <c r="D46" s="29">
        <v>3.61</v>
      </c>
      <c r="E46" s="29">
        <v>5.13333333333333</v>
      </c>
      <c r="F46" s="29">
        <v>5.35333333333333</v>
      </c>
      <c r="G46" s="29">
        <v>5.04333333333333</v>
      </c>
      <c r="H46" s="29">
        <v>4.74</v>
      </c>
      <c r="I46" s="29">
        <v>4.67</v>
      </c>
      <c r="J46" s="29">
        <v>4.4</v>
      </c>
      <c r="K46" s="29">
        <v>3.65</v>
      </c>
      <c r="L46" s="29">
        <v>3.29</v>
      </c>
      <c r="M46" s="29">
        <v>3.67</v>
      </c>
    </row>
    <row r="47" ht="15" spans="1:13">
      <c r="A47" s="27" t="s">
        <v>19</v>
      </c>
      <c r="B47" s="29">
        <v>1.19</v>
      </c>
      <c r="C47" s="29">
        <v>1.43</v>
      </c>
      <c r="D47" s="29">
        <v>1.36</v>
      </c>
      <c r="E47" s="29">
        <v>1.56333333333333</v>
      </c>
      <c r="F47" s="29">
        <v>1.87333333333333</v>
      </c>
      <c r="G47" s="29">
        <v>1.38333333333333</v>
      </c>
      <c r="H47" s="29">
        <v>1.16</v>
      </c>
      <c r="I47" s="29">
        <v>1.32</v>
      </c>
      <c r="J47" s="29">
        <v>0.950000000000001</v>
      </c>
      <c r="K47" s="29">
        <v>2.52</v>
      </c>
      <c r="L47" s="29">
        <v>2.07</v>
      </c>
      <c r="M47" s="29">
        <v>2.12</v>
      </c>
    </row>
    <row r="48" ht="15" spans="1:13">
      <c r="A48" s="27" t="s">
        <v>20</v>
      </c>
      <c r="B48" s="29">
        <v>2.18</v>
      </c>
      <c r="C48" s="29">
        <v>2.25</v>
      </c>
      <c r="D48" s="29">
        <v>1.49</v>
      </c>
      <c r="E48" s="29">
        <v>2.21333333333333</v>
      </c>
      <c r="F48" s="29">
        <v>2.20333333333333</v>
      </c>
      <c r="G48" s="29">
        <v>2.36333333333333</v>
      </c>
      <c r="H48" s="29">
        <v>1.42</v>
      </c>
      <c r="I48" s="29">
        <v>2.04</v>
      </c>
      <c r="J48" s="29">
        <v>1.84</v>
      </c>
      <c r="K48" s="29">
        <v>3.11</v>
      </c>
      <c r="L48" s="29">
        <v>3.21</v>
      </c>
      <c r="M48" s="29">
        <v>3.05</v>
      </c>
    </row>
    <row r="49" ht="15" spans="1:13">
      <c r="A49" s="27" t="s">
        <v>21</v>
      </c>
      <c r="B49" s="29">
        <v>-0.720000000000002</v>
      </c>
      <c r="C49" s="29">
        <v>-0.830000000000001</v>
      </c>
      <c r="D49" s="29">
        <v>-0.909999999999999</v>
      </c>
      <c r="E49" s="29">
        <v>-0.576666666666703</v>
      </c>
      <c r="F49" s="29">
        <v>-0.809999999999998</v>
      </c>
      <c r="G49" s="29">
        <v>-0.659999999999999</v>
      </c>
      <c r="H49" s="29">
        <v>-2.27</v>
      </c>
      <c r="I49" s="29">
        <v>-1.68</v>
      </c>
      <c r="J49" s="29">
        <v>-2.33</v>
      </c>
      <c r="K49" s="29">
        <v>-0.409999999999999</v>
      </c>
      <c r="L49" s="29">
        <v>-1.03</v>
      </c>
      <c r="M49" s="29">
        <v>-1.12</v>
      </c>
    </row>
    <row r="50" ht="15" spans="1:13">
      <c r="A50" s="27" t="s">
        <v>22</v>
      </c>
      <c r="B50" s="29">
        <v>1.21</v>
      </c>
      <c r="C50" s="29">
        <v>1.78</v>
      </c>
      <c r="D50" s="29">
        <v>1.56</v>
      </c>
      <c r="E50" s="29">
        <v>1.0933333333333</v>
      </c>
      <c r="F50" s="29">
        <v>1.1133333333333</v>
      </c>
      <c r="G50" s="29">
        <v>1.8133333333333</v>
      </c>
      <c r="H50" s="29">
        <v>2.65</v>
      </c>
      <c r="I50" s="29">
        <v>2.62</v>
      </c>
      <c r="J50" s="29">
        <v>2.49</v>
      </c>
      <c r="K50" s="29">
        <v>1.88</v>
      </c>
      <c r="L50" s="29">
        <v>1.91</v>
      </c>
      <c r="M50" s="29">
        <v>1.79</v>
      </c>
    </row>
    <row r="51" ht="15" spans="1:13">
      <c r="A51" s="27" t="s">
        <v>23</v>
      </c>
      <c r="B51" s="29">
        <v>-0.330000000000004</v>
      </c>
      <c r="C51" s="29">
        <v>-0.540000000000004</v>
      </c>
      <c r="D51" s="29">
        <v>-0.130000000000001</v>
      </c>
      <c r="E51" s="29">
        <v>0.683333333333332</v>
      </c>
      <c r="F51" s="29">
        <v>0.483333333333333</v>
      </c>
      <c r="G51" s="29">
        <v>0.983333333333333</v>
      </c>
      <c r="H51" s="29">
        <v>0.980000000000002</v>
      </c>
      <c r="I51" s="29">
        <v>1.03</v>
      </c>
      <c r="J51" s="29">
        <v>1.9</v>
      </c>
      <c r="K51" s="29">
        <v>1.43</v>
      </c>
      <c r="L51" s="29">
        <v>1.89</v>
      </c>
      <c r="M51" s="29">
        <v>1.4</v>
      </c>
    </row>
    <row r="52" ht="15" spans="1:13">
      <c r="A52" s="27" t="s">
        <v>24</v>
      </c>
      <c r="B52" s="29">
        <v>-0.0499999999999997</v>
      </c>
      <c r="C52" s="29">
        <v>-0.249999999999999</v>
      </c>
      <c r="D52" s="29">
        <v>0.239999999999999</v>
      </c>
      <c r="E52" s="29">
        <v>0.163333333333335</v>
      </c>
      <c r="F52" s="29">
        <v>0.303333333333336</v>
      </c>
      <c r="G52" s="29">
        <v>-0.086666666666665</v>
      </c>
      <c r="H52" s="29">
        <v>0.550000000000002</v>
      </c>
      <c r="I52" s="29">
        <v>0.520000000000001</v>
      </c>
      <c r="J52" s="29">
        <v>0.690000000000002</v>
      </c>
      <c r="K52" s="29">
        <v>0.36</v>
      </c>
      <c r="L52" s="29">
        <v>0.639999999999998</v>
      </c>
      <c r="M52" s="29">
        <v>0.930000000000001</v>
      </c>
    </row>
    <row r="54" ht="15.75" spans="1:13">
      <c r="A54" s="23" t="s">
        <v>56</v>
      </c>
      <c r="B54" s="24" t="s">
        <v>52</v>
      </c>
      <c r="C54" s="25"/>
      <c r="D54" s="26"/>
      <c r="E54" s="24" t="s">
        <v>53</v>
      </c>
      <c r="F54" s="25"/>
      <c r="G54" s="26"/>
      <c r="H54" s="24" t="s">
        <v>54</v>
      </c>
      <c r="I54" s="25"/>
      <c r="J54" s="26"/>
      <c r="K54" s="24" t="s">
        <v>55</v>
      </c>
      <c r="L54" s="25"/>
      <c r="M54" s="26"/>
    </row>
    <row r="55" ht="15" spans="1:13">
      <c r="A55" s="27"/>
      <c r="B55" s="28" t="s">
        <v>45</v>
      </c>
      <c r="C55" s="28" t="s">
        <v>46</v>
      </c>
      <c r="D55" s="28" t="s">
        <v>47</v>
      </c>
      <c r="E55" s="28" t="s">
        <v>45</v>
      </c>
      <c r="F55" s="28" t="s">
        <v>46</v>
      </c>
      <c r="G55" s="28" t="s">
        <v>47</v>
      </c>
      <c r="H55" s="28" t="s">
        <v>45</v>
      </c>
      <c r="I55" s="28" t="s">
        <v>46</v>
      </c>
      <c r="J55" s="28" t="s">
        <v>47</v>
      </c>
      <c r="K55" s="28" t="s">
        <v>45</v>
      </c>
      <c r="L55" s="28" t="s">
        <v>46</v>
      </c>
      <c r="M55" s="28" t="s">
        <v>47</v>
      </c>
    </row>
    <row r="56" ht="15" spans="1:13">
      <c r="A56" s="27" t="s">
        <v>11</v>
      </c>
      <c r="B56" s="29">
        <v>5.57897466540162</v>
      </c>
      <c r="C56" s="29">
        <v>6.32033049490701</v>
      </c>
      <c r="D56" s="29">
        <v>6.40855902071697</v>
      </c>
      <c r="E56" s="29">
        <v>7.96311743282584</v>
      </c>
      <c r="F56" s="29">
        <v>9.02128741636644</v>
      </c>
      <c r="G56" s="29">
        <v>7.90811216282316</v>
      </c>
      <c r="H56" s="29">
        <v>3.27160823423113</v>
      </c>
      <c r="I56" s="29">
        <v>3.4822022531845</v>
      </c>
      <c r="J56" s="29">
        <v>4.19886673449227</v>
      </c>
      <c r="K56" s="29">
        <v>14.6213032036704</v>
      </c>
      <c r="L56" s="29">
        <v>12.466633274568</v>
      </c>
      <c r="M56" s="29">
        <v>11.4716419841266</v>
      </c>
    </row>
    <row r="57" ht="15" spans="1:13">
      <c r="A57" s="27" t="s">
        <v>12</v>
      </c>
      <c r="B57" s="29">
        <v>4.25748072981343</v>
      </c>
      <c r="C57" s="29">
        <v>5.06302637588111</v>
      </c>
      <c r="D57" s="29">
        <v>3.91768119034771</v>
      </c>
      <c r="E57" s="29">
        <v>6.98051430112658</v>
      </c>
      <c r="F57" s="29">
        <v>6.37901350714558</v>
      </c>
      <c r="G57" s="29">
        <v>5.32703711768767</v>
      </c>
      <c r="H57" s="29">
        <v>2.54912125463853</v>
      </c>
      <c r="I57" s="29">
        <v>2.39495740923786</v>
      </c>
      <c r="J57" s="29">
        <v>2.75108363627949</v>
      </c>
      <c r="K57" s="29">
        <v>8.16809700565754</v>
      </c>
      <c r="L57" s="29">
        <v>7.06162397032523</v>
      </c>
      <c r="M57" s="29">
        <v>11.712685567565</v>
      </c>
    </row>
    <row r="58" ht="15" spans="1:13">
      <c r="A58" s="27" t="s">
        <v>13</v>
      </c>
      <c r="B58" s="29">
        <v>2.09943336724614</v>
      </c>
      <c r="C58" s="29">
        <v>2.65737162819302</v>
      </c>
      <c r="D58" s="29">
        <v>2.37841423000544</v>
      </c>
      <c r="E58" s="29">
        <v>2.87454443715784</v>
      </c>
      <c r="F58" s="29">
        <v>2.27100885814175</v>
      </c>
      <c r="G58" s="29">
        <v>2.79593986835804</v>
      </c>
      <c r="H58" s="29">
        <v>2.37841423000545</v>
      </c>
      <c r="I58" s="29">
        <v>2.60268371088387</v>
      </c>
      <c r="J58" s="29">
        <v>2.62078680771673</v>
      </c>
      <c r="K58" s="29">
        <v>5.97939699453975</v>
      </c>
      <c r="L58" s="29">
        <v>5.65685424949238</v>
      </c>
      <c r="M58" s="29">
        <v>6.276672783174</v>
      </c>
    </row>
    <row r="59" ht="15" spans="1:13">
      <c r="A59" s="27" t="s">
        <v>14</v>
      </c>
      <c r="B59" s="29">
        <v>0.76312960448028</v>
      </c>
      <c r="C59" s="29">
        <v>0.895025070927971</v>
      </c>
      <c r="D59" s="29">
        <v>0.742261785314524</v>
      </c>
      <c r="E59" s="29">
        <v>0.738839720294815</v>
      </c>
      <c r="F59" s="29">
        <v>0.728667895533472</v>
      </c>
      <c r="G59" s="29">
        <v>0.779164579660501</v>
      </c>
      <c r="H59" s="29">
        <v>0.582366793234228</v>
      </c>
      <c r="I59" s="29">
        <v>0.784584097896751</v>
      </c>
      <c r="J59" s="29">
        <v>0.668963777393057</v>
      </c>
      <c r="K59" s="29">
        <v>1.03526492384138</v>
      </c>
      <c r="L59" s="29">
        <v>0.687770909069871</v>
      </c>
      <c r="M59" s="29">
        <v>0.864537231307866</v>
      </c>
    </row>
    <row r="60" ht="15" spans="1:13">
      <c r="A60" s="27" t="s">
        <v>15</v>
      </c>
      <c r="B60" s="29">
        <v>2.86791049603165</v>
      </c>
      <c r="C60" s="29">
        <v>2.80888975147599</v>
      </c>
      <c r="D60" s="29">
        <v>3.50642288526414</v>
      </c>
      <c r="E60" s="29">
        <v>4.51064370818321</v>
      </c>
      <c r="F60" s="29">
        <v>4.35699462457045</v>
      </c>
      <c r="G60" s="29">
        <v>5.18136900756779</v>
      </c>
      <c r="H60" s="29">
        <v>4.5315355411832</v>
      </c>
      <c r="I60" s="29">
        <v>4.25748072981344</v>
      </c>
      <c r="J60" s="29">
        <v>4.72397064571813</v>
      </c>
      <c r="K60" s="29">
        <v>2.63901582154579</v>
      </c>
      <c r="L60" s="29">
        <v>4.02782220022687</v>
      </c>
      <c r="M60" s="29">
        <v>4.31691294601771</v>
      </c>
    </row>
    <row r="61" ht="15" spans="1:13">
      <c r="A61" s="27" t="s">
        <v>16</v>
      </c>
      <c r="B61" s="29">
        <v>0.469761374607006</v>
      </c>
      <c r="C61" s="29">
        <v>0.52850902028069</v>
      </c>
      <c r="D61" s="29">
        <v>0.52123288042056</v>
      </c>
      <c r="E61" s="29">
        <v>1.02337389199678</v>
      </c>
      <c r="F61" s="29">
        <v>0.961483052482655</v>
      </c>
      <c r="G61" s="29">
        <v>1.00231316184217</v>
      </c>
      <c r="H61" s="29">
        <v>0.659753955386448</v>
      </c>
      <c r="I61" s="29">
        <v>0.707106781186548</v>
      </c>
      <c r="J61" s="29">
        <v>0.74742462431747</v>
      </c>
      <c r="K61" s="29">
        <v>0.683020128377198</v>
      </c>
      <c r="L61" s="29">
        <v>0.7791645796605</v>
      </c>
      <c r="M61" s="29">
        <v>0.628506687260914</v>
      </c>
    </row>
    <row r="62" ht="15" spans="1:13">
      <c r="A62" s="27" t="s">
        <v>17</v>
      </c>
      <c r="B62" s="29">
        <v>0.668963777393056</v>
      </c>
      <c r="C62" s="29">
        <v>0.933032991536807</v>
      </c>
      <c r="D62" s="29">
        <v>0.876605721316035</v>
      </c>
      <c r="E62" s="29">
        <v>1.94980971144448</v>
      </c>
      <c r="F62" s="29">
        <v>1.89649206234899</v>
      </c>
      <c r="G62" s="29">
        <v>1.56193382686989</v>
      </c>
      <c r="H62" s="29">
        <v>2.05622765331213</v>
      </c>
      <c r="I62" s="29">
        <v>2.01391110011344</v>
      </c>
      <c r="J62" s="29">
        <v>1.81503831063432</v>
      </c>
      <c r="K62" s="29">
        <v>3.41053956707183</v>
      </c>
      <c r="L62" s="29">
        <v>2.82842712474619</v>
      </c>
      <c r="M62" s="29">
        <v>2.44528055538414</v>
      </c>
    </row>
    <row r="63" ht="15" spans="1:13">
      <c r="A63" s="27" t="s">
        <v>18</v>
      </c>
      <c r="B63" s="29">
        <v>10.9283220540351</v>
      </c>
      <c r="C63" s="29">
        <v>16.7954669379691</v>
      </c>
      <c r="D63" s="29">
        <v>12.2100736716845</v>
      </c>
      <c r="E63" s="29">
        <v>35.0983993502281</v>
      </c>
      <c r="F63" s="29">
        <v>40.8802845544932</v>
      </c>
      <c r="G63" s="29">
        <v>32.9757446505376</v>
      </c>
      <c r="H63" s="29">
        <v>26.7228134217078</v>
      </c>
      <c r="I63" s="29">
        <v>25.4571674801574</v>
      </c>
      <c r="J63" s="29">
        <v>21.1121265723663</v>
      </c>
      <c r="K63" s="29">
        <v>12.553345566348</v>
      </c>
      <c r="L63" s="29">
        <v>9.78112222153653</v>
      </c>
      <c r="M63" s="29">
        <v>12.7285837400787</v>
      </c>
    </row>
    <row r="64" ht="15" spans="1:13">
      <c r="A64" s="27" t="s">
        <v>19</v>
      </c>
      <c r="B64" s="29">
        <v>2.28152743173685</v>
      </c>
      <c r="C64" s="29">
        <v>2.69446715373138</v>
      </c>
      <c r="D64" s="29">
        <v>2.5668517951258</v>
      </c>
      <c r="E64" s="29">
        <v>2.95535888117926</v>
      </c>
      <c r="F64" s="29">
        <v>3.66378116108099</v>
      </c>
      <c r="G64" s="29">
        <v>2.60870413953113</v>
      </c>
      <c r="H64" s="29">
        <v>2.23457427614444</v>
      </c>
      <c r="I64" s="29">
        <v>2.49666109780323</v>
      </c>
      <c r="J64" s="29">
        <v>1.93187265784969</v>
      </c>
      <c r="K64" s="29">
        <v>5.7358209920633</v>
      </c>
      <c r="L64" s="29">
        <v>4.19886673449226</v>
      </c>
      <c r="M64" s="29">
        <v>4.34693945010423</v>
      </c>
    </row>
    <row r="65" ht="15" spans="1:13">
      <c r="A65" s="27" t="s">
        <v>20</v>
      </c>
      <c r="B65" s="29">
        <v>4.53153554118319</v>
      </c>
      <c r="C65" s="29">
        <v>4.75682846001088</v>
      </c>
      <c r="D65" s="29">
        <v>2.80888975147599</v>
      </c>
      <c r="E65" s="29">
        <v>4.63745516350236</v>
      </c>
      <c r="F65" s="29">
        <v>4.60542192079992</v>
      </c>
      <c r="G65" s="29">
        <v>5.14557867750561</v>
      </c>
      <c r="H65" s="29">
        <v>2.67585510957223</v>
      </c>
      <c r="I65" s="29">
        <v>4.11245530662427</v>
      </c>
      <c r="J65" s="29">
        <v>3.5801002837119</v>
      </c>
      <c r="K65" s="29">
        <v>8.63382589203541</v>
      </c>
      <c r="L65" s="29">
        <v>9.2535054712423</v>
      </c>
      <c r="M65" s="29">
        <v>8.28211939073102</v>
      </c>
    </row>
    <row r="66" ht="15" spans="1:13">
      <c r="A66" s="27" t="s">
        <v>21</v>
      </c>
      <c r="B66" s="29">
        <v>0.607097442197523</v>
      </c>
      <c r="C66" s="29">
        <v>0.562529242344404</v>
      </c>
      <c r="D66" s="29">
        <v>0.53218509122668</v>
      </c>
      <c r="E66" s="29">
        <v>0.670511198876701</v>
      </c>
      <c r="F66" s="29">
        <v>0.570381857934213</v>
      </c>
      <c r="G66" s="29">
        <v>0.63287829698514</v>
      </c>
      <c r="H66" s="29">
        <v>0.207329886453611</v>
      </c>
      <c r="I66" s="29">
        <v>0.312082637225403</v>
      </c>
      <c r="J66" s="29">
        <v>0.19888412093873</v>
      </c>
      <c r="K66" s="29">
        <v>0.752623373705534</v>
      </c>
      <c r="L66" s="29">
        <v>0.489710148793463</v>
      </c>
      <c r="M66" s="29">
        <v>0.460093825312438</v>
      </c>
    </row>
    <row r="67" ht="15" spans="1:13">
      <c r="A67" s="27" t="s">
        <v>22</v>
      </c>
      <c r="B67" s="29">
        <v>2.31337636781057</v>
      </c>
      <c r="C67" s="29">
        <v>3.43426174575101</v>
      </c>
      <c r="D67" s="29">
        <v>2.9485384345822</v>
      </c>
      <c r="E67" s="29">
        <v>2.13366448589067</v>
      </c>
      <c r="F67" s="29">
        <v>2.16344933216016</v>
      </c>
      <c r="G67" s="29">
        <v>3.51453380888477</v>
      </c>
      <c r="H67" s="29">
        <v>6.27667278317402</v>
      </c>
      <c r="I67" s="29">
        <v>6.14750072515206</v>
      </c>
      <c r="J67" s="29">
        <v>5.617779502952</v>
      </c>
      <c r="K67" s="29">
        <v>3.6807506024995</v>
      </c>
      <c r="L67" s="29">
        <v>3.75809099685605</v>
      </c>
      <c r="M67" s="29">
        <v>3.45814892523146</v>
      </c>
    </row>
    <row r="68" ht="15" spans="1:13">
      <c r="A68" s="27" t="s">
        <v>23</v>
      </c>
      <c r="B68" s="29">
        <v>0.795536483754917</v>
      </c>
      <c r="C68" s="29">
        <v>0.68777090906987</v>
      </c>
      <c r="D68" s="29">
        <v>0.9138314502294</v>
      </c>
      <c r="E68" s="29">
        <v>1.60584576372675</v>
      </c>
      <c r="F68" s="29">
        <v>1.39796993417902</v>
      </c>
      <c r="G68" s="29">
        <v>1.97702804070579</v>
      </c>
      <c r="H68" s="29">
        <v>1.97246540898672</v>
      </c>
      <c r="I68" s="29">
        <v>2.04202425141439</v>
      </c>
      <c r="J68" s="29">
        <v>3.73213196614723</v>
      </c>
      <c r="K68" s="29">
        <v>2.69446715373138</v>
      </c>
      <c r="L68" s="29">
        <v>3.70635224756149</v>
      </c>
      <c r="M68" s="29">
        <v>2.63901582154579</v>
      </c>
    </row>
    <row r="69" ht="15" spans="1:13">
      <c r="A69" s="27" t="s">
        <v>24</v>
      </c>
      <c r="B69" s="29">
        <v>0.965936328924846</v>
      </c>
      <c r="C69" s="29">
        <v>0.840896415253715</v>
      </c>
      <c r="D69" s="29">
        <v>1.18099266142953</v>
      </c>
      <c r="E69" s="29">
        <v>1.11987160404676</v>
      </c>
      <c r="F69" s="29">
        <v>1.23399224962407</v>
      </c>
      <c r="G69" s="29">
        <v>0.941696017387348</v>
      </c>
      <c r="H69" s="29">
        <v>1.46408569594563</v>
      </c>
      <c r="I69" s="29">
        <v>1.43395524801583</v>
      </c>
      <c r="J69" s="29">
        <v>1.61328351844426</v>
      </c>
      <c r="K69" s="29">
        <v>1.2834258975629</v>
      </c>
      <c r="L69" s="29">
        <v>1.558329159321</v>
      </c>
      <c r="M69" s="29">
        <v>1.90527599608788</v>
      </c>
    </row>
  </sheetData>
  <mergeCells count="18">
    <mergeCell ref="B1:E1"/>
    <mergeCell ref="F1:I1"/>
    <mergeCell ref="J1:M1"/>
    <mergeCell ref="N1:Q1"/>
    <mergeCell ref="R1:U1"/>
    <mergeCell ref="B19:D19"/>
    <mergeCell ref="E19:G19"/>
    <mergeCell ref="H19:J19"/>
    <mergeCell ref="K19:M19"/>
    <mergeCell ref="N19:Q19"/>
    <mergeCell ref="B37:D37"/>
    <mergeCell ref="E37:G37"/>
    <mergeCell ref="H37:J37"/>
    <mergeCell ref="K37:M37"/>
    <mergeCell ref="B54:D54"/>
    <mergeCell ref="E54:G54"/>
    <mergeCell ref="H54:J54"/>
    <mergeCell ref="K54:M5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8"/>
  <sheetViews>
    <sheetView topLeftCell="A31" workbookViewId="0">
      <selection activeCell="K53" sqref="K53:M53"/>
    </sheetView>
  </sheetViews>
  <sheetFormatPr defaultColWidth="9" defaultRowHeight="13.5"/>
  <cols>
    <col min="5" max="7" width="11.125"/>
    <col min="9" max="9" width="9.375" customWidth="1"/>
    <col min="17" max="17" width="12.625"/>
  </cols>
  <sheetData>
    <row r="1" ht="15" spans="1:21">
      <c r="A1" s="23" t="s">
        <v>58</v>
      </c>
      <c r="B1" s="24" t="s">
        <v>6</v>
      </c>
      <c r="C1" s="25"/>
      <c r="D1" s="25"/>
      <c r="E1" s="26"/>
      <c r="F1" s="24" t="s">
        <v>7</v>
      </c>
      <c r="G1" s="25"/>
      <c r="H1" s="25"/>
      <c r="I1" s="26"/>
      <c r="J1" s="24" t="s">
        <v>8</v>
      </c>
      <c r="K1" s="25"/>
      <c r="L1" s="25"/>
      <c r="M1" s="26"/>
      <c r="N1" s="24" t="s">
        <v>9</v>
      </c>
      <c r="O1" s="25"/>
      <c r="P1" s="25"/>
      <c r="Q1" s="26"/>
      <c r="R1" s="24" t="s">
        <v>44</v>
      </c>
      <c r="S1" s="25"/>
      <c r="T1" s="25"/>
      <c r="U1" s="26"/>
    </row>
    <row r="2" ht="15" spans="1:21">
      <c r="A2" s="27"/>
      <c r="B2" s="28" t="s">
        <v>45</v>
      </c>
      <c r="C2" s="28" t="s">
        <v>46</v>
      </c>
      <c r="D2" s="28" t="s">
        <v>47</v>
      </c>
      <c r="E2" s="28" t="s">
        <v>48</v>
      </c>
      <c r="F2" s="28" t="s">
        <v>45</v>
      </c>
      <c r="G2" s="28" t="s">
        <v>46</v>
      </c>
      <c r="H2" s="28" t="s">
        <v>47</v>
      </c>
      <c r="I2" s="28" t="s">
        <v>48</v>
      </c>
      <c r="J2" s="28" t="s">
        <v>45</v>
      </c>
      <c r="K2" s="28" t="s">
        <v>46</v>
      </c>
      <c r="L2" s="28" t="s">
        <v>47</v>
      </c>
      <c r="M2" s="28" t="s">
        <v>48</v>
      </c>
      <c r="N2" s="28" t="s">
        <v>45</v>
      </c>
      <c r="O2" s="28" t="s">
        <v>46</v>
      </c>
      <c r="P2" s="28" t="s">
        <v>47</v>
      </c>
      <c r="Q2" s="28" t="s">
        <v>48</v>
      </c>
      <c r="R2" s="28" t="s">
        <v>45</v>
      </c>
      <c r="S2" s="28" t="s">
        <v>46</v>
      </c>
      <c r="T2" s="28" t="s">
        <v>47</v>
      </c>
      <c r="U2" s="28" t="s">
        <v>48</v>
      </c>
    </row>
    <row r="3" ht="15" spans="1:21">
      <c r="A3" s="27" t="s">
        <v>11</v>
      </c>
      <c r="B3" s="29">
        <v>26.49</v>
      </c>
      <c r="C3" s="29">
        <v>26.84</v>
      </c>
      <c r="D3" s="29">
        <v>27.43</v>
      </c>
      <c r="E3" s="29">
        <f>AVERAGE(B3:D3)</f>
        <v>26.92</v>
      </c>
      <c r="F3" s="29">
        <v>27.02</v>
      </c>
      <c r="G3" s="29">
        <v>27.15</v>
      </c>
      <c r="H3" s="29">
        <v>27</v>
      </c>
      <c r="I3" s="29">
        <f>AVERAGE(F3:H3)</f>
        <v>27.0566666666667</v>
      </c>
      <c r="J3" s="29">
        <v>27.65</v>
      </c>
      <c r="K3" s="29">
        <v>28.26</v>
      </c>
      <c r="L3" s="29">
        <v>27.87</v>
      </c>
      <c r="M3" s="29">
        <f>AVERAGE(J3:L3)</f>
        <v>27.9266666666667</v>
      </c>
      <c r="N3" s="29">
        <v>27.03</v>
      </c>
      <c r="O3" s="29">
        <v>26.84</v>
      </c>
      <c r="P3" s="29">
        <v>26.66</v>
      </c>
      <c r="Q3" s="29">
        <f>AVERAGE(N3:P3)</f>
        <v>26.8433333333333</v>
      </c>
      <c r="R3" s="29">
        <v>29.41</v>
      </c>
      <c r="S3" s="29">
        <v>28.315</v>
      </c>
      <c r="T3" s="29">
        <v>29.31</v>
      </c>
      <c r="U3" s="29">
        <f t="shared" ref="U3:U16" si="0">AVERAGE(R3:T3)</f>
        <v>29.0116666666667</v>
      </c>
    </row>
    <row r="4" ht="15" spans="1:21">
      <c r="A4" s="27" t="s">
        <v>12</v>
      </c>
      <c r="B4" s="29">
        <v>26.69</v>
      </c>
      <c r="C4" s="29">
        <v>26.61</v>
      </c>
      <c r="D4" s="29">
        <v>26.89</v>
      </c>
      <c r="E4" s="29">
        <f t="shared" ref="E4:E17" si="1">AVERAGE(B4:D4)</f>
        <v>26.73</v>
      </c>
      <c r="F4" s="29">
        <v>26.95</v>
      </c>
      <c r="G4" s="29">
        <v>26.61</v>
      </c>
      <c r="H4" s="29">
        <v>26.8</v>
      </c>
      <c r="I4" s="29">
        <f t="shared" ref="I4:I17" si="2">AVERAGE(F4:H4)</f>
        <v>26.7866666666667</v>
      </c>
      <c r="J4" s="29">
        <v>27.65</v>
      </c>
      <c r="K4" s="29">
        <v>27.8</v>
      </c>
      <c r="L4" s="29">
        <v>27.78</v>
      </c>
      <c r="M4" s="29">
        <f t="shared" ref="M4:M17" si="3">AVERAGE(J4:L4)</f>
        <v>27.7433333333333</v>
      </c>
      <c r="N4" s="29">
        <v>26.6</v>
      </c>
      <c r="O4" s="29">
        <v>26.74</v>
      </c>
      <c r="P4" s="29">
        <v>26.75</v>
      </c>
      <c r="Q4" s="29">
        <f t="shared" ref="Q4:Q17" si="4">AVERAGE(N4:P4)</f>
        <v>26.6966666666667</v>
      </c>
      <c r="R4" s="29">
        <v>27.85</v>
      </c>
      <c r="S4" s="29">
        <v>28.855</v>
      </c>
      <c r="T4" s="29">
        <v>29.025</v>
      </c>
      <c r="U4" s="29">
        <f t="shared" si="0"/>
        <v>28.5766666666667</v>
      </c>
    </row>
    <row r="5" ht="15" spans="1:21">
      <c r="A5" s="27" t="s">
        <v>13</v>
      </c>
      <c r="B5" s="29">
        <v>24.96</v>
      </c>
      <c r="C5" s="29">
        <v>24.73</v>
      </c>
      <c r="D5" s="29">
        <v>24.56</v>
      </c>
      <c r="E5" s="29">
        <f t="shared" si="1"/>
        <v>24.75</v>
      </c>
      <c r="F5" s="29">
        <v>27.47</v>
      </c>
      <c r="G5" s="29">
        <v>27.37</v>
      </c>
      <c r="H5" s="29">
        <v>27.26</v>
      </c>
      <c r="I5" s="29">
        <f t="shared" si="2"/>
        <v>27.3666666666667</v>
      </c>
      <c r="J5" s="29">
        <v>26.17</v>
      </c>
      <c r="K5" s="29">
        <v>26.14</v>
      </c>
      <c r="L5" s="29">
        <v>26.17</v>
      </c>
      <c r="M5" s="29">
        <f t="shared" si="3"/>
        <v>26.16</v>
      </c>
      <c r="N5" s="29">
        <v>24.53</v>
      </c>
      <c r="O5" s="29">
        <v>24.51</v>
      </c>
      <c r="P5" s="29">
        <v>25.08</v>
      </c>
      <c r="Q5" s="29">
        <f t="shared" si="4"/>
        <v>24.7066666666667</v>
      </c>
      <c r="R5" s="29">
        <v>25.255</v>
      </c>
      <c r="S5" s="29">
        <v>25.18</v>
      </c>
      <c r="T5" s="29">
        <v>25.31</v>
      </c>
      <c r="U5" s="29">
        <f t="shared" si="0"/>
        <v>25.2483333333333</v>
      </c>
    </row>
    <row r="6" ht="15" spans="1:21">
      <c r="A6" s="27" t="s">
        <v>14</v>
      </c>
      <c r="B6" s="29">
        <v>22.18</v>
      </c>
      <c r="C6" s="29">
        <v>22.53</v>
      </c>
      <c r="D6" s="29">
        <v>22.36</v>
      </c>
      <c r="E6" s="29">
        <f t="shared" si="1"/>
        <v>22.3566666666667</v>
      </c>
      <c r="F6" s="29">
        <v>22.61</v>
      </c>
      <c r="G6" s="29">
        <v>22.67</v>
      </c>
      <c r="H6" s="29">
        <v>23.47</v>
      </c>
      <c r="I6" s="29">
        <f t="shared" si="2"/>
        <v>22.9166666666667</v>
      </c>
      <c r="J6" s="29">
        <v>23.13</v>
      </c>
      <c r="K6" s="29">
        <v>22.94</v>
      </c>
      <c r="L6" s="29">
        <v>22.84</v>
      </c>
      <c r="M6" s="29">
        <f t="shared" si="3"/>
        <v>22.97</v>
      </c>
      <c r="N6" s="29">
        <v>22.72</v>
      </c>
      <c r="O6" s="29">
        <v>22.64</v>
      </c>
      <c r="P6" s="29">
        <v>22.32</v>
      </c>
      <c r="Q6" s="29">
        <f t="shared" si="4"/>
        <v>22.56</v>
      </c>
      <c r="R6" s="29">
        <v>23.155</v>
      </c>
      <c r="S6" s="29">
        <v>22.805</v>
      </c>
      <c r="T6" s="29">
        <v>23.27</v>
      </c>
      <c r="U6" s="29">
        <f t="shared" si="0"/>
        <v>23.0766666666667</v>
      </c>
    </row>
    <row r="7" ht="15" spans="1:21">
      <c r="A7" s="27" t="s">
        <v>15</v>
      </c>
      <c r="B7" s="29">
        <v>23.01</v>
      </c>
      <c r="C7" s="29">
        <v>22.96</v>
      </c>
      <c r="D7" s="29">
        <v>23.04</v>
      </c>
      <c r="E7" s="29">
        <f t="shared" si="1"/>
        <v>23.0033333333333</v>
      </c>
      <c r="F7" s="29">
        <v>23.42</v>
      </c>
      <c r="G7" s="29">
        <v>23.43</v>
      </c>
      <c r="H7" s="29">
        <v>23.34</v>
      </c>
      <c r="I7" s="29">
        <f t="shared" si="2"/>
        <v>23.3966666666667</v>
      </c>
      <c r="J7" s="29">
        <v>24.08</v>
      </c>
      <c r="K7" s="29">
        <v>24.23</v>
      </c>
      <c r="L7" s="29">
        <v>24.31</v>
      </c>
      <c r="M7" s="29">
        <f t="shared" si="3"/>
        <v>24.2066666666667</v>
      </c>
      <c r="N7" s="29">
        <v>23.28</v>
      </c>
      <c r="O7" s="29">
        <v>23.15</v>
      </c>
      <c r="P7" s="29">
        <v>23.08</v>
      </c>
      <c r="Q7" s="29">
        <f t="shared" si="4"/>
        <v>23.17</v>
      </c>
      <c r="R7" s="29">
        <v>26.55</v>
      </c>
      <c r="S7" s="29">
        <v>26.565</v>
      </c>
      <c r="T7" s="29">
        <v>26.455</v>
      </c>
      <c r="U7" s="29">
        <f t="shared" si="0"/>
        <v>26.5233333333333</v>
      </c>
    </row>
    <row r="8" ht="15" spans="1:21">
      <c r="A8" s="27" t="s">
        <v>16</v>
      </c>
      <c r="B8" s="29">
        <v>21.23</v>
      </c>
      <c r="C8" s="29">
        <v>21.21</v>
      </c>
      <c r="D8" s="29">
        <v>21.08</v>
      </c>
      <c r="E8" s="29">
        <f t="shared" si="1"/>
        <v>21.1733333333333</v>
      </c>
      <c r="F8" s="29">
        <v>22.06</v>
      </c>
      <c r="G8" s="29">
        <v>21.92</v>
      </c>
      <c r="H8" s="29">
        <v>22.01</v>
      </c>
      <c r="I8" s="29">
        <f t="shared" si="2"/>
        <v>21.9966666666667</v>
      </c>
      <c r="J8" s="29">
        <v>22.65</v>
      </c>
      <c r="K8" s="29">
        <v>22.7</v>
      </c>
      <c r="L8" s="29">
        <v>22.91</v>
      </c>
      <c r="M8" s="29">
        <f t="shared" si="3"/>
        <v>22.7533333333333</v>
      </c>
      <c r="N8" s="29">
        <v>21.93</v>
      </c>
      <c r="O8" s="29">
        <v>21.97</v>
      </c>
      <c r="P8" s="29">
        <v>22.25</v>
      </c>
      <c r="Q8" s="29">
        <f t="shared" si="4"/>
        <v>22.05</v>
      </c>
      <c r="R8" s="29">
        <v>22.91</v>
      </c>
      <c r="S8" s="29">
        <v>22.98</v>
      </c>
      <c r="T8" s="29">
        <v>22.945</v>
      </c>
      <c r="U8" s="29">
        <f t="shared" si="0"/>
        <v>22.945</v>
      </c>
    </row>
    <row r="9" ht="15" spans="1:21">
      <c r="A9" s="27" t="s">
        <v>17</v>
      </c>
      <c r="B9" s="29">
        <v>26.24</v>
      </c>
      <c r="C9" s="29">
        <v>25.94</v>
      </c>
      <c r="D9" s="29">
        <v>26.13</v>
      </c>
      <c r="E9" s="29">
        <f t="shared" si="1"/>
        <v>26.1033333333333</v>
      </c>
      <c r="F9" s="29">
        <v>26.85</v>
      </c>
      <c r="G9" s="29">
        <v>27.09</v>
      </c>
      <c r="H9" s="29">
        <v>27.09</v>
      </c>
      <c r="I9" s="29">
        <f t="shared" si="2"/>
        <v>27.01</v>
      </c>
      <c r="J9" s="29">
        <v>28</v>
      </c>
      <c r="K9" s="29">
        <v>27.98</v>
      </c>
      <c r="L9" s="29">
        <v>27.61</v>
      </c>
      <c r="M9" s="29">
        <f t="shared" si="3"/>
        <v>27.8633333333333</v>
      </c>
      <c r="N9" s="29">
        <v>26.11</v>
      </c>
      <c r="O9" s="29">
        <v>26.07</v>
      </c>
      <c r="P9" s="29">
        <v>25.99</v>
      </c>
      <c r="Q9" s="29">
        <f t="shared" si="4"/>
        <v>26.0566666666667</v>
      </c>
      <c r="R9" s="29">
        <v>29.305</v>
      </c>
      <c r="S9" s="29">
        <v>29.01</v>
      </c>
      <c r="T9" s="29">
        <v>28.87</v>
      </c>
      <c r="U9" s="29">
        <f t="shared" si="0"/>
        <v>29.0616666666667</v>
      </c>
    </row>
    <row r="10" ht="15" spans="1:21">
      <c r="A10" s="27" t="s">
        <v>18</v>
      </c>
      <c r="B10" s="29">
        <v>28.21</v>
      </c>
      <c r="C10" s="29">
        <v>28.35</v>
      </c>
      <c r="D10" s="29">
        <v>28.28</v>
      </c>
      <c r="E10" s="29">
        <f t="shared" si="1"/>
        <v>28.28</v>
      </c>
      <c r="F10" s="29">
        <v>29.08</v>
      </c>
      <c r="G10" s="29">
        <v>29.08</v>
      </c>
      <c r="H10" s="29">
        <v>29.17</v>
      </c>
      <c r="I10" s="29">
        <f t="shared" si="2"/>
        <v>29.11</v>
      </c>
      <c r="J10" s="29">
        <v>29.53</v>
      </c>
      <c r="K10" s="29">
        <v>29.39</v>
      </c>
      <c r="L10" s="29">
        <v>29.56</v>
      </c>
      <c r="M10" s="29">
        <f t="shared" si="3"/>
        <v>29.4933333333333</v>
      </c>
      <c r="N10" s="29">
        <v>27.83</v>
      </c>
      <c r="O10" s="29">
        <v>27.95</v>
      </c>
      <c r="P10" s="29">
        <v>27.91</v>
      </c>
      <c r="Q10" s="29">
        <f t="shared" si="4"/>
        <v>27.8966666666667</v>
      </c>
      <c r="R10" s="29">
        <v>33.33</v>
      </c>
      <c r="S10" s="29">
        <v>33.145</v>
      </c>
      <c r="T10" s="29">
        <v>33.165</v>
      </c>
      <c r="U10" s="29">
        <f t="shared" si="0"/>
        <v>33.2133333333333</v>
      </c>
    </row>
    <row r="11" ht="15" spans="1:21">
      <c r="A11" s="27" t="s">
        <v>19</v>
      </c>
      <c r="B11" s="29">
        <v>24.03</v>
      </c>
      <c r="C11" s="29">
        <v>23.62</v>
      </c>
      <c r="D11" s="29">
        <v>24.09</v>
      </c>
      <c r="E11" s="29">
        <f t="shared" si="1"/>
        <v>23.9133333333333</v>
      </c>
      <c r="F11" s="29">
        <v>24.65</v>
      </c>
      <c r="G11" s="29">
        <v>24.48</v>
      </c>
      <c r="H11" s="29">
        <v>24.48</v>
      </c>
      <c r="I11" s="29">
        <f t="shared" si="2"/>
        <v>24.5366666666667</v>
      </c>
      <c r="J11" s="29">
        <v>25.29</v>
      </c>
      <c r="K11" s="29">
        <v>25.02</v>
      </c>
      <c r="L11" s="29">
        <v>25</v>
      </c>
      <c r="M11" s="29">
        <f t="shared" si="3"/>
        <v>25.1033333333333</v>
      </c>
      <c r="N11" s="29">
        <v>24.13</v>
      </c>
      <c r="O11" s="29">
        <v>23.82</v>
      </c>
      <c r="P11" s="29">
        <v>24.06</v>
      </c>
      <c r="Q11" s="29">
        <f t="shared" si="4"/>
        <v>24.0033333333333</v>
      </c>
      <c r="R11" s="29">
        <v>25.46</v>
      </c>
      <c r="S11" s="29">
        <v>25.435</v>
      </c>
      <c r="T11" s="29">
        <v>25.705</v>
      </c>
      <c r="U11" s="29">
        <f t="shared" si="0"/>
        <v>25.5333333333333</v>
      </c>
    </row>
    <row r="12" ht="15" spans="1:21">
      <c r="A12" s="27" t="s">
        <v>20</v>
      </c>
      <c r="B12" s="29">
        <v>26.46</v>
      </c>
      <c r="C12" s="29">
        <v>26.11</v>
      </c>
      <c r="D12" s="29">
        <v>25.94</v>
      </c>
      <c r="E12" s="29">
        <f t="shared" si="1"/>
        <v>26.17</v>
      </c>
      <c r="F12" s="29">
        <v>26.77</v>
      </c>
      <c r="G12" s="29">
        <v>26.69</v>
      </c>
      <c r="H12" s="29">
        <v>26.55</v>
      </c>
      <c r="I12" s="29">
        <f t="shared" si="2"/>
        <v>26.67</v>
      </c>
      <c r="J12" s="29">
        <v>26.65</v>
      </c>
      <c r="K12" s="29">
        <v>27.01</v>
      </c>
      <c r="L12" s="29">
        <v>26.53</v>
      </c>
      <c r="M12" s="29">
        <f t="shared" si="3"/>
        <v>26.73</v>
      </c>
      <c r="N12" s="29">
        <v>26.27</v>
      </c>
      <c r="O12" s="29">
        <v>26.29</v>
      </c>
      <c r="P12" s="29">
        <v>26.2</v>
      </c>
      <c r="Q12" s="29">
        <f t="shared" si="4"/>
        <v>26.2533333333333</v>
      </c>
      <c r="R12" s="29">
        <v>29.29</v>
      </c>
      <c r="S12" s="29">
        <v>29.215</v>
      </c>
      <c r="T12" s="29">
        <v>29.03</v>
      </c>
      <c r="U12" s="29">
        <f t="shared" si="0"/>
        <v>29.1783333333333</v>
      </c>
    </row>
    <row r="13" ht="15" spans="1:21">
      <c r="A13" s="27" t="s">
        <v>21</v>
      </c>
      <c r="B13" s="29">
        <v>29.85</v>
      </c>
      <c r="C13" s="29">
        <v>29.87</v>
      </c>
      <c r="D13" s="29">
        <v>29.93</v>
      </c>
      <c r="E13" s="29">
        <f t="shared" si="1"/>
        <v>29.8833333333333</v>
      </c>
      <c r="F13" s="29">
        <v>29.26</v>
      </c>
      <c r="G13" s="29">
        <v>29.69</v>
      </c>
      <c r="H13" s="29">
        <v>29.05</v>
      </c>
      <c r="I13" s="29">
        <f t="shared" si="2"/>
        <v>29.3333333333333</v>
      </c>
      <c r="J13" s="29">
        <v>29.4</v>
      </c>
      <c r="K13" s="29">
        <v>29.12</v>
      </c>
      <c r="L13" s="29">
        <v>28.95</v>
      </c>
      <c r="M13" s="29">
        <f t="shared" si="3"/>
        <v>29.1566666666667</v>
      </c>
      <c r="N13" s="29">
        <v>30.2</v>
      </c>
      <c r="O13" s="29">
        <v>30.31</v>
      </c>
      <c r="P13" s="29">
        <v>30.01</v>
      </c>
      <c r="Q13" s="29">
        <f t="shared" si="4"/>
        <v>30.1733333333333</v>
      </c>
      <c r="R13" s="29">
        <v>28.35</v>
      </c>
      <c r="S13" s="29">
        <v>28.735</v>
      </c>
      <c r="T13" s="29">
        <v>28.335</v>
      </c>
      <c r="U13" s="29">
        <f t="shared" si="0"/>
        <v>28.4733333333333</v>
      </c>
    </row>
    <row r="14" ht="15" spans="1:21">
      <c r="A14" s="27" t="s">
        <v>22</v>
      </c>
      <c r="B14" s="29">
        <v>29.03</v>
      </c>
      <c r="C14" s="29">
        <v>29.36</v>
      </c>
      <c r="D14" s="29">
        <v>29.17</v>
      </c>
      <c r="E14" s="29">
        <f t="shared" si="1"/>
        <v>29.1866666666667</v>
      </c>
      <c r="F14" s="29">
        <v>29.22</v>
      </c>
      <c r="G14" s="29">
        <v>28.96</v>
      </c>
      <c r="H14" s="29">
        <v>29.12</v>
      </c>
      <c r="I14" s="29">
        <f t="shared" si="2"/>
        <v>29.1</v>
      </c>
      <c r="J14" s="29">
        <v>31.78</v>
      </c>
      <c r="K14" s="29">
        <v>31.87</v>
      </c>
      <c r="L14" s="29">
        <v>31.85</v>
      </c>
      <c r="M14" s="29">
        <f t="shared" si="3"/>
        <v>31.8333333333333</v>
      </c>
      <c r="N14" s="29">
        <v>30.22</v>
      </c>
      <c r="O14" s="29">
        <v>29.96</v>
      </c>
      <c r="P14" s="29">
        <v>30.27</v>
      </c>
      <c r="Q14" s="29">
        <f t="shared" si="4"/>
        <v>30.15</v>
      </c>
      <c r="R14" s="29">
        <v>31</v>
      </c>
      <c r="S14" s="29">
        <v>31.02</v>
      </c>
      <c r="T14" s="29">
        <v>30.955</v>
      </c>
      <c r="U14" s="29">
        <f t="shared" si="0"/>
        <v>30.9916666666667</v>
      </c>
    </row>
    <row r="15" ht="15" spans="1:21">
      <c r="A15" s="27" t="s">
        <v>23</v>
      </c>
      <c r="B15" s="29">
        <v>32.34</v>
      </c>
      <c r="C15" s="29">
        <v>31.38</v>
      </c>
      <c r="D15" s="29">
        <v>31.37</v>
      </c>
      <c r="E15" s="29">
        <f t="shared" si="1"/>
        <v>31.6966666666667</v>
      </c>
      <c r="F15" s="29">
        <v>30.55</v>
      </c>
      <c r="G15" s="29">
        <v>30.85</v>
      </c>
      <c r="H15" s="29">
        <v>31.23</v>
      </c>
      <c r="I15" s="29">
        <f t="shared" si="2"/>
        <v>30.8766666666667</v>
      </c>
      <c r="J15" s="29">
        <v>31.53</v>
      </c>
      <c r="K15" s="29">
        <v>32.88</v>
      </c>
      <c r="L15" s="29">
        <v>31.92</v>
      </c>
      <c r="M15" s="29">
        <f t="shared" si="3"/>
        <v>32.11</v>
      </c>
      <c r="N15" s="29">
        <v>31.38</v>
      </c>
      <c r="O15" s="29">
        <v>31.04</v>
      </c>
      <c r="P15" s="29">
        <v>30.78</v>
      </c>
      <c r="Q15" s="29">
        <f t="shared" si="4"/>
        <v>31.0666666666667</v>
      </c>
      <c r="R15" s="29">
        <v>32.74</v>
      </c>
      <c r="S15" s="29">
        <v>32.3</v>
      </c>
      <c r="T15" s="29">
        <v>32.07</v>
      </c>
      <c r="U15" s="29">
        <f t="shared" si="0"/>
        <v>32.37</v>
      </c>
    </row>
    <row r="16" ht="15" spans="1:21">
      <c r="A16" s="27" t="s">
        <v>24</v>
      </c>
      <c r="B16" s="29">
        <v>22.08</v>
      </c>
      <c r="C16" s="29">
        <v>22.54</v>
      </c>
      <c r="D16" s="29">
        <v>21.64</v>
      </c>
      <c r="E16" s="29">
        <f t="shared" si="1"/>
        <v>22.0866666666667</v>
      </c>
      <c r="F16" s="29">
        <v>22.52</v>
      </c>
      <c r="G16" s="29">
        <v>22.56</v>
      </c>
      <c r="H16" s="29">
        <v>22.5</v>
      </c>
      <c r="I16" s="29">
        <f t="shared" si="2"/>
        <v>22.5266666666667</v>
      </c>
      <c r="J16" s="29">
        <v>22.13</v>
      </c>
      <c r="K16" s="29">
        <v>22.08</v>
      </c>
      <c r="L16" s="29">
        <v>21.87</v>
      </c>
      <c r="M16" s="29">
        <f t="shared" si="3"/>
        <v>22.0266666666667</v>
      </c>
      <c r="N16" s="29">
        <v>22.25</v>
      </c>
      <c r="O16" s="29">
        <v>21.99</v>
      </c>
      <c r="P16" s="29">
        <v>22.08</v>
      </c>
      <c r="Q16" s="29">
        <f t="shared" si="4"/>
        <v>22.1066666666667</v>
      </c>
      <c r="R16" s="29">
        <v>21.625</v>
      </c>
      <c r="S16" s="29">
        <v>21.49</v>
      </c>
      <c r="T16" s="29">
        <v>21.57</v>
      </c>
      <c r="U16" s="29">
        <f t="shared" si="0"/>
        <v>21.5616666666667</v>
      </c>
    </row>
    <row r="17" ht="15" spans="1:21">
      <c r="A17" s="27" t="s">
        <v>49</v>
      </c>
      <c r="B17" s="29">
        <v>21.32</v>
      </c>
      <c r="C17" s="29">
        <v>21.72</v>
      </c>
      <c r="D17" s="29">
        <v>21.02</v>
      </c>
      <c r="E17" s="29">
        <f t="shared" si="1"/>
        <v>21.3533333333333</v>
      </c>
      <c r="F17" s="29">
        <v>21.64</v>
      </c>
      <c r="G17" s="29">
        <v>21.54</v>
      </c>
      <c r="H17" s="29">
        <v>21.87</v>
      </c>
      <c r="I17" s="29">
        <f t="shared" si="2"/>
        <v>21.6833333333333</v>
      </c>
      <c r="J17" s="29">
        <v>22.03</v>
      </c>
      <c r="K17" s="29">
        <v>22.05</v>
      </c>
      <c r="L17" s="29">
        <v>22.06</v>
      </c>
      <c r="M17" s="29">
        <f t="shared" si="3"/>
        <v>22.0466666666667</v>
      </c>
      <c r="N17" s="29">
        <v>21.78</v>
      </c>
      <c r="O17" s="29">
        <v>21.73</v>
      </c>
      <c r="P17" s="29">
        <v>21.36</v>
      </c>
      <c r="Q17" s="29">
        <f t="shared" si="4"/>
        <v>21.6233333333333</v>
      </c>
      <c r="R17" s="29">
        <v>20.94</v>
      </c>
      <c r="S17" s="29">
        <v>21.355</v>
      </c>
      <c r="T17" s="29">
        <v>21.23</v>
      </c>
      <c r="U17" s="29">
        <v>21.18</v>
      </c>
    </row>
    <row r="19" ht="15" spans="1:17">
      <c r="A19" s="23" t="s">
        <v>50</v>
      </c>
      <c r="B19" s="24" t="s">
        <v>6</v>
      </c>
      <c r="C19" s="25"/>
      <c r="D19" s="26"/>
      <c r="E19" s="24" t="s">
        <v>7</v>
      </c>
      <c r="F19" s="25"/>
      <c r="G19" s="26"/>
      <c r="H19" s="24" t="s">
        <v>8</v>
      </c>
      <c r="I19" s="25"/>
      <c r="J19" s="26"/>
      <c r="K19" s="24" t="s">
        <v>9</v>
      </c>
      <c r="L19" s="25"/>
      <c r="M19" s="26"/>
      <c r="N19" s="24" t="s">
        <v>44</v>
      </c>
      <c r="O19" s="25"/>
      <c r="P19" s="25"/>
      <c r="Q19" s="26"/>
    </row>
    <row r="20" ht="15" spans="1:17">
      <c r="A20" s="27"/>
      <c r="B20" s="28" t="s">
        <v>45</v>
      </c>
      <c r="C20" s="28" t="s">
        <v>46</v>
      </c>
      <c r="D20" s="28" t="s">
        <v>47</v>
      </c>
      <c r="E20" s="28" t="s">
        <v>45</v>
      </c>
      <c r="F20" s="28" t="s">
        <v>46</v>
      </c>
      <c r="G20" s="28" t="s">
        <v>47</v>
      </c>
      <c r="H20" s="28" t="s">
        <v>45</v>
      </c>
      <c r="I20" s="28" t="s">
        <v>46</v>
      </c>
      <c r="J20" s="28" t="s">
        <v>47</v>
      </c>
      <c r="K20" s="28" t="s">
        <v>45</v>
      </c>
      <c r="L20" s="28" t="s">
        <v>46</v>
      </c>
      <c r="M20" s="28" t="s">
        <v>47</v>
      </c>
      <c r="N20" s="28" t="s">
        <v>45</v>
      </c>
      <c r="O20" s="28" t="s">
        <v>46</v>
      </c>
      <c r="P20" s="28" t="s">
        <v>47</v>
      </c>
      <c r="Q20" s="28" t="s">
        <v>48</v>
      </c>
    </row>
    <row r="21" ht="15" spans="1:17">
      <c r="A21" s="27" t="s">
        <v>11</v>
      </c>
      <c r="B21" s="29">
        <v>5.14</v>
      </c>
      <c r="C21" s="29">
        <v>5.49</v>
      </c>
      <c r="D21" s="29">
        <v>6.08</v>
      </c>
      <c r="E21" s="27">
        <v>5.34</v>
      </c>
      <c r="F21" s="27">
        <v>5.47</v>
      </c>
      <c r="G21" s="27">
        <v>5.32</v>
      </c>
      <c r="H21" s="29">
        <v>5.6</v>
      </c>
      <c r="I21" s="29">
        <v>6.21</v>
      </c>
      <c r="J21" s="29">
        <v>5.82</v>
      </c>
      <c r="K21" s="29">
        <v>5.41</v>
      </c>
      <c r="L21" s="29">
        <v>5.22</v>
      </c>
      <c r="M21" s="29">
        <v>5.04</v>
      </c>
      <c r="N21" s="29">
        <v>8.23</v>
      </c>
      <c r="O21" s="29">
        <v>7.135</v>
      </c>
      <c r="P21" s="29">
        <v>8.13</v>
      </c>
      <c r="Q21" s="29">
        <v>7.83</v>
      </c>
    </row>
    <row r="22" ht="15" spans="1:17">
      <c r="A22" s="27" t="s">
        <v>12</v>
      </c>
      <c r="B22" s="29">
        <v>5.34</v>
      </c>
      <c r="C22" s="29">
        <v>5.26</v>
      </c>
      <c r="D22" s="29">
        <v>5.54</v>
      </c>
      <c r="E22" s="27">
        <v>5.27</v>
      </c>
      <c r="F22" s="27">
        <v>4.93</v>
      </c>
      <c r="G22" s="27">
        <v>5.12</v>
      </c>
      <c r="H22" s="29">
        <v>5.6</v>
      </c>
      <c r="I22" s="29">
        <v>5.75</v>
      </c>
      <c r="J22" s="29">
        <v>5.73</v>
      </c>
      <c r="K22" s="29">
        <v>4.98</v>
      </c>
      <c r="L22" s="29">
        <v>5.12</v>
      </c>
      <c r="M22" s="29">
        <v>5.13</v>
      </c>
      <c r="N22" s="29">
        <v>6.67</v>
      </c>
      <c r="O22" s="29">
        <v>7.675</v>
      </c>
      <c r="P22" s="29">
        <v>7.845</v>
      </c>
      <c r="Q22" s="29">
        <v>7.4</v>
      </c>
    </row>
    <row r="23" ht="15" spans="1:17">
      <c r="A23" s="27" t="s">
        <v>13</v>
      </c>
      <c r="B23" s="29">
        <v>3.61</v>
      </c>
      <c r="C23" s="29">
        <v>3.38</v>
      </c>
      <c r="D23" s="29">
        <v>3.21</v>
      </c>
      <c r="E23" s="27">
        <v>5.79</v>
      </c>
      <c r="F23" s="27">
        <v>5.69</v>
      </c>
      <c r="G23" s="27">
        <v>5.58</v>
      </c>
      <c r="H23" s="29">
        <v>4.12</v>
      </c>
      <c r="I23" s="29">
        <v>4.09</v>
      </c>
      <c r="J23" s="29">
        <v>4.12</v>
      </c>
      <c r="K23" s="29">
        <v>2.91</v>
      </c>
      <c r="L23" s="29">
        <v>2.89</v>
      </c>
      <c r="M23" s="29">
        <v>3.46</v>
      </c>
      <c r="N23" s="29">
        <v>4.075</v>
      </c>
      <c r="O23" s="29">
        <v>4</v>
      </c>
      <c r="P23" s="29">
        <v>4.13</v>
      </c>
      <c r="Q23" s="29">
        <v>4.06833333333333</v>
      </c>
    </row>
    <row r="24" ht="15" spans="1:17">
      <c r="A24" s="27" t="s">
        <v>14</v>
      </c>
      <c r="B24" s="29">
        <v>0.829999999999998</v>
      </c>
      <c r="C24" s="29">
        <v>1.18</v>
      </c>
      <c r="D24" s="29">
        <v>1.01</v>
      </c>
      <c r="E24" s="27">
        <v>0.93</v>
      </c>
      <c r="F24" s="27">
        <v>0.990000000000002</v>
      </c>
      <c r="G24" s="27">
        <v>1.79</v>
      </c>
      <c r="H24" s="29">
        <v>1.08</v>
      </c>
      <c r="I24" s="29">
        <v>0.890000000000001</v>
      </c>
      <c r="J24" s="29">
        <v>0.789999999999999</v>
      </c>
      <c r="K24" s="29">
        <v>1.1</v>
      </c>
      <c r="L24" s="29">
        <v>1.02</v>
      </c>
      <c r="M24" s="29">
        <v>0.699999999999999</v>
      </c>
      <c r="N24" s="29">
        <v>1.975</v>
      </c>
      <c r="O24" s="29">
        <v>1.625</v>
      </c>
      <c r="P24" s="29">
        <v>2.09</v>
      </c>
      <c r="Q24" s="29">
        <v>1.9</v>
      </c>
    </row>
    <row r="25" ht="15" spans="1:17">
      <c r="A25" s="27" t="s">
        <v>15</v>
      </c>
      <c r="B25" s="29">
        <v>1.66</v>
      </c>
      <c r="C25" s="29">
        <v>1.61</v>
      </c>
      <c r="D25" s="29">
        <v>1.69</v>
      </c>
      <c r="E25" s="27">
        <v>1.74</v>
      </c>
      <c r="F25" s="27">
        <v>1.75</v>
      </c>
      <c r="G25" s="27">
        <v>1.66</v>
      </c>
      <c r="H25" s="29">
        <v>2.03</v>
      </c>
      <c r="I25" s="29">
        <v>2.18</v>
      </c>
      <c r="J25" s="29">
        <v>2.26</v>
      </c>
      <c r="K25" s="29">
        <v>1.66</v>
      </c>
      <c r="L25" s="29">
        <v>1.53</v>
      </c>
      <c r="M25" s="29">
        <v>1.46</v>
      </c>
      <c r="N25" s="29">
        <v>5.37</v>
      </c>
      <c r="O25" s="29">
        <v>5.385</v>
      </c>
      <c r="P25" s="29">
        <v>5.275</v>
      </c>
      <c r="Q25" s="29">
        <v>5.34</v>
      </c>
    </row>
    <row r="26" ht="15" spans="1:17">
      <c r="A26" s="27" t="s">
        <v>16</v>
      </c>
      <c r="B26" s="29">
        <v>-0.120000000000001</v>
      </c>
      <c r="C26" s="29">
        <v>-0.140000000000001</v>
      </c>
      <c r="D26" s="29">
        <v>-0.270000000000003</v>
      </c>
      <c r="E26" s="27">
        <v>0.379999999999999</v>
      </c>
      <c r="F26" s="27">
        <v>0.240000000000002</v>
      </c>
      <c r="G26" s="27">
        <v>0.330000000000002</v>
      </c>
      <c r="H26" s="29">
        <v>0.599999999999998</v>
      </c>
      <c r="I26" s="29">
        <v>0.649999999999999</v>
      </c>
      <c r="J26" s="29">
        <v>0.859999999999999</v>
      </c>
      <c r="K26" s="29">
        <v>0.309999999999999</v>
      </c>
      <c r="L26" s="29">
        <v>0.349999999999998</v>
      </c>
      <c r="M26" s="29">
        <v>0.629999999999999</v>
      </c>
      <c r="N26" s="29">
        <v>1.73</v>
      </c>
      <c r="O26" s="29">
        <v>1.8</v>
      </c>
      <c r="P26" s="29">
        <v>1.765</v>
      </c>
      <c r="Q26" s="29">
        <v>1.77</v>
      </c>
    </row>
    <row r="27" ht="15" spans="1:17">
      <c r="A27" s="27" t="s">
        <v>17</v>
      </c>
      <c r="B27" s="29">
        <v>4.89</v>
      </c>
      <c r="C27" s="29">
        <v>4.59</v>
      </c>
      <c r="D27" s="29">
        <v>4.78</v>
      </c>
      <c r="E27" s="27">
        <v>5.17</v>
      </c>
      <c r="F27" s="27">
        <v>5.41</v>
      </c>
      <c r="G27" s="27">
        <v>5.41</v>
      </c>
      <c r="H27" s="29">
        <v>5.95</v>
      </c>
      <c r="I27" s="29">
        <v>5.93</v>
      </c>
      <c r="J27" s="29">
        <v>5.56</v>
      </c>
      <c r="K27" s="29">
        <v>4.49</v>
      </c>
      <c r="L27" s="29">
        <v>4.45</v>
      </c>
      <c r="M27" s="29">
        <v>4.37</v>
      </c>
      <c r="N27" s="29">
        <v>8.125</v>
      </c>
      <c r="O27" s="29">
        <v>7.83</v>
      </c>
      <c r="P27" s="29">
        <v>7.69</v>
      </c>
      <c r="Q27" s="29">
        <v>7.88</v>
      </c>
    </row>
    <row r="28" ht="15" spans="1:17">
      <c r="A28" s="27" t="s">
        <v>18</v>
      </c>
      <c r="B28" s="29">
        <v>6.86</v>
      </c>
      <c r="C28" s="29">
        <v>7</v>
      </c>
      <c r="D28" s="29">
        <v>6.93</v>
      </c>
      <c r="E28" s="27">
        <v>7.4</v>
      </c>
      <c r="F28" s="27">
        <v>7.4</v>
      </c>
      <c r="G28" s="27">
        <v>7.49</v>
      </c>
      <c r="H28" s="29">
        <v>7.48</v>
      </c>
      <c r="I28" s="29">
        <v>7.34</v>
      </c>
      <c r="J28" s="29">
        <v>7.51</v>
      </c>
      <c r="K28" s="29">
        <v>6.21</v>
      </c>
      <c r="L28" s="29">
        <v>6.33</v>
      </c>
      <c r="M28" s="29">
        <v>6.29</v>
      </c>
      <c r="N28" s="29">
        <v>12.15</v>
      </c>
      <c r="O28" s="29">
        <v>11.965</v>
      </c>
      <c r="P28" s="29">
        <v>11.985</v>
      </c>
      <c r="Q28" s="29">
        <v>12.03</v>
      </c>
    </row>
    <row r="29" ht="15" spans="1:17">
      <c r="A29" s="27" t="s">
        <v>19</v>
      </c>
      <c r="B29" s="29">
        <v>2.68</v>
      </c>
      <c r="C29" s="29">
        <v>2.27</v>
      </c>
      <c r="D29" s="29">
        <v>2.74</v>
      </c>
      <c r="E29" s="27">
        <v>2.97</v>
      </c>
      <c r="F29" s="27">
        <v>2.8</v>
      </c>
      <c r="G29" s="27">
        <v>2.8</v>
      </c>
      <c r="H29" s="29">
        <v>3.24</v>
      </c>
      <c r="I29" s="29">
        <v>2.97</v>
      </c>
      <c r="J29" s="29">
        <v>2.95</v>
      </c>
      <c r="K29" s="29">
        <v>2.51</v>
      </c>
      <c r="L29" s="29">
        <v>2.2</v>
      </c>
      <c r="M29" s="29">
        <v>2.44</v>
      </c>
      <c r="N29" s="29">
        <v>4.28</v>
      </c>
      <c r="O29" s="29">
        <v>4.255</v>
      </c>
      <c r="P29" s="29">
        <v>4.525</v>
      </c>
      <c r="Q29" s="29">
        <v>4.35</v>
      </c>
    </row>
    <row r="30" ht="15" spans="1:17">
      <c r="A30" s="27" t="s">
        <v>20</v>
      </c>
      <c r="B30" s="29">
        <v>5.11</v>
      </c>
      <c r="C30" s="29">
        <v>4.76</v>
      </c>
      <c r="D30" s="29">
        <v>4.59</v>
      </c>
      <c r="E30" s="27">
        <v>5.09</v>
      </c>
      <c r="F30" s="27">
        <v>5.01</v>
      </c>
      <c r="G30" s="27">
        <v>4.87</v>
      </c>
      <c r="H30" s="29">
        <v>4.6</v>
      </c>
      <c r="I30" s="29">
        <v>4.96</v>
      </c>
      <c r="J30" s="29">
        <v>4.48</v>
      </c>
      <c r="K30" s="29">
        <v>4.65</v>
      </c>
      <c r="L30" s="29">
        <v>4.67</v>
      </c>
      <c r="M30" s="29">
        <v>4.58</v>
      </c>
      <c r="N30" s="29">
        <v>8.11</v>
      </c>
      <c r="O30" s="29">
        <v>8.035</v>
      </c>
      <c r="P30" s="29">
        <v>7.85</v>
      </c>
      <c r="Q30" s="29">
        <v>8</v>
      </c>
    </row>
    <row r="31" ht="15" spans="1:17">
      <c r="A31" s="27" t="s">
        <v>21</v>
      </c>
      <c r="B31" s="29">
        <v>8.5</v>
      </c>
      <c r="C31" s="29">
        <v>8.52</v>
      </c>
      <c r="D31" s="29">
        <v>8.58</v>
      </c>
      <c r="E31" s="27">
        <v>7.58</v>
      </c>
      <c r="F31" s="27">
        <v>8.01</v>
      </c>
      <c r="G31" s="27">
        <v>7.37</v>
      </c>
      <c r="H31" s="29">
        <v>7.35</v>
      </c>
      <c r="I31" s="29">
        <v>7.07</v>
      </c>
      <c r="J31" s="29">
        <v>6.9</v>
      </c>
      <c r="K31" s="29">
        <v>8.58</v>
      </c>
      <c r="L31" s="29">
        <v>8.69</v>
      </c>
      <c r="M31" s="29">
        <v>8.39</v>
      </c>
      <c r="N31" s="29">
        <v>7.17</v>
      </c>
      <c r="O31" s="29">
        <v>7.555</v>
      </c>
      <c r="P31" s="29">
        <v>7.155</v>
      </c>
      <c r="Q31" s="29">
        <v>7.29</v>
      </c>
    </row>
    <row r="32" ht="15" spans="1:17">
      <c r="A32" s="27" t="s">
        <v>22</v>
      </c>
      <c r="B32" s="29">
        <v>7.68</v>
      </c>
      <c r="C32" s="29">
        <v>8.01</v>
      </c>
      <c r="D32" s="29">
        <v>7.82</v>
      </c>
      <c r="E32" s="27">
        <v>7.54</v>
      </c>
      <c r="F32" s="27">
        <v>7.28</v>
      </c>
      <c r="G32" s="27">
        <v>7.44</v>
      </c>
      <c r="H32" s="29">
        <v>9.73</v>
      </c>
      <c r="I32" s="29">
        <v>9.82</v>
      </c>
      <c r="J32" s="29">
        <v>9.8</v>
      </c>
      <c r="K32" s="29">
        <v>8.6</v>
      </c>
      <c r="L32" s="29">
        <v>8.34</v>
      </c>
      <c r="M32" s="29">
        <v>8.65</v>
      </c>
      <c r="N32" s="29">
        <v>9.82</v>
      </c>
      <c r="O32" s="29">
        <v>9.84</v>
      </c>
      <c r="P32" s="29">
        <v>9.775</v>
      </c>
      <c r="Q32" s="29">
        <v>9.81</v>
      </c>
    </row>
    <row r="33" ht="15" spans="1:17">
      <c r="A33" s="27" t="s">
        <v>23</v>
      </c>
      <c r="B33" s="29">
        <v>10.99</v>
      </c>
      <c r="C33" s="29">
        <v>10.03</v>
      </c>
      <c r="D33" s="29">
        <v>10.02</v>
      </c>
      <c r="E33" s="27">
        <v>8.87</v>
      </c>
      <c r="F33" s="27">
        <v>9.17</v>
      </c>
      <c r="G33" s="27">
        <v>9.55</v>
      </c>
      <c r="H33" s="29">
        <v>9.48</v>
      </c>
      <c r="I33" s="29">
        <v>10.83</v>
      </c>
      <c r="J33" s="29">
        <v>9.87</v>
      </c>
      <c r="K33" s="29">
        <v>9.76</v>
      </c>
      <c r="L33" s="29">
        <v>9.42</v>
      </c>
      <c r="M33" s="29">
        <v>9.16</v>
      </c>
      <c r="N33" s="29">
        <v>11.56</v>
      </c>
      <c r="O33" s="29">
        <v>11.12</v>
      </c>
      <c r="P33" s="29">
        <v>10.89</v>
      </c>
      <c r="Q33" s="29">
        <v>11.19</v>
      </c>
    </row>
    <row r="34" ht="15" spans="1:17">
      <c r="A34" s="27" t="s">
        <v>24</v>
      </c>
      <c r="B34" s="29">
        <v>0.729999999999997</v>
      </c>
      <c r="C34" s="29">
        <v>1.19</v>
      </c>
      <c r="D34" s="29">
        <v>0.289999999999999</v>
      </c>
      <c r="E34" s="27">
        <v>0.84</v>
      </c>
      <c r="F34" s="27">
        <v>0.879999999999999</v>
      </c>
      <c r="G34" s="27">
        <v>0.82</v>
      </c>
      <c r="H34" s="29">
        <v>0.0799999999999983</v>
      </c>
      <c r="I34" s="29">
        <v>0.0299999999999976</v>
      </c>
      <c r="J34" s="29">
        <v>-0.18</v>
      </c>
      <c r="K34" s="29">
        <v>0.629999999999999</v>
      </c>
      <c r="L34" s="29">
        <v>0.369999999999997</v>
      </c>
      <c r="M34" s="29">
        <v>0.459999999999997</v>
      </c>
      <c r="N34" s="29">
        <v>0.445</v>
      </c>
      <c r="O34" s="29">
        <v>0.309999999999999</v>
      </c>
      <c r="P34" s="29">
        <v>0.390000000000001</v>
      </c>
      <c r="Q34" s="29">
        <v>0.38</v>
      </c>
    </row>
    <row r="36" ht="15" spans="1:13">
      <c r="A36" s="30" t="s">
        <v>51</v>
      </c>
      <c r="B36" s="24" t="s">
        <v>52</v>
      </c>
      <c r="C36" s="25"/>
      <c r="D36" s="26"/>
      <c r="E36" s="24" t="s">
        <v>53</v>
      </c>
      <c r="F36" s="25"/>
      <c r="G36" s="26"/>
      <c r="H36" s="24" t="s">
        <v>54</v>
      </c>
      <c r="I36" s="25"/>
      <c r="J36" s="26"/>
      <c r="K36" s="24" t="s">
        <v>55</v>
      </c>
      <c r="L36" s="25"/>
      <c r="M36" s="26"/>
    </row>
    <row r="37" ht="15" spans="1:13">
      <c r="A37" s="27"/>
      <c r="B37" s="28" t="s">
        <v>45</v>
      </c>
      <c r="C37" s="28" t="s">
        <v>46</v>
      </c>
      <c r="D37" s="28" t="s">
        <v>47</v>
      </c>
      <c r="E37" s="28" t="s">
        <v>45</v>
      </c>
      <c r="F37" s="28" t="s">
        <v>46</v>
      </c>
      <c r="G37" s="28" t="s">
        <v>47</v>
      </c>
      <c r="H37" s="28" t="s">
        <v>45</v>
      </c>
      <c r="I37" s="28" t="s">
        <v>46</v>
      </c>
      <c r="J37" s="28" t="s">
        <v>47</v>
      </c>
      <c r="K37" s="28" t="s">
        <v>45</v>
      </c>
      <c r="L37" s="28" t="s">
        <v>46</v>
      </c>
      <c r="M37" s="28" t="s">
        <v>47</v>
      </c>
    </row>
    <row r="38" ht="15" spans="1:13">
      <c r="A38" s="27" t="s">
        <v>11</v>
      </c>
      <c r="B38" s="29">
        <v>2.69</v>
      </c>
      <c r="C38" s="29">
        <v>2.34</v>
      </c>
      <c r="D38" s="29">
        <v>1.75</v>
      </c>
      <c r="E38" s="27">
        <v>2.49</v>
      </c>
      <c r="F38" s="27">
        <v>2.36</v>
      </c>
      <c r="G38" s="27">
        <v>2.51</v>
      </c>
      <c r="H38" s="29">
        <v>2.23</v>
      </c>
      <c r="I38" s="29">
        <v>1.62</v>
      </c>
      <c r="J38" s="29">
        <v>2.01</v>
      </c>
      <c r="K38" s="29">
        <v>2.42</v>
      </c>
      <c r="L38" s="29">
        <v>2.61</v>
      </c>
      <c r="M38" s="29">
        <v>2.79</v>
      </c>
    </row>
    <row r="39" ht="15" spans="1:13">
      <c r="A39" s="27" t="s">
        <v>12</v>
      </c>
      <c r="B39" s="29">
        <v>2.06</v>
      </c>
      <c r="C39" s="29">
        <v>2.14</v>
      </c>
      <c r="D39" s="29">
        <v>1.86</v>
      </c>
      <c r="E39" s="27">
        <v>2.13</v>
      </c>
      <c r="F39" s="27">
        <v>2.47</v>
      </c>
      <c r="G39" s="27">
        <v>2.28</v>
      </c>
      <c r="H39" s="29">
        <v>1.8</v>
      </c>
      <c r="I39" s="29">
        <v>1.65</v>
      </c>
      <c r="J39" s="29">
        <v>1.67</v>
      </c>
      <c r="K39" s="29">
        <v>2.42</v>
      </c>
      <c r="L39" s="29">
        <v>2.28</v>
      </c>
      <c r="M39" s="29">
        <v>2.27</v>
      </c>
    </row>
    <row r="40" ht="15" spans="1:13">
      <c r="A40" s="27" t="s">
        <v>13</v>
      </c>
      <c r="B40" s="29">
        <v>0.460000000000001</v>
      </c>
      <c r="C40" s="29">
        <v>0.690000000000001</v>
      </c>
      <c r="D40" s="29">
        <v>0.860000000000003</v>
      </c>
      <c r="E40" s="27">
        <v>-1.72</v>
      </c>
      <c r="F40" s="27">
        <v>-1.62</v>
      </c>
      <c r="G40" s="27">
        <v>-1.51</v>
      </c>
      <c r="H40" s="29">
        <v>-0.0500000000000007</v>
      </c>
      <c r="I40" s="29">
        <v>-0.0199999999999996</v>
      </c>
      <c r="J40" s="29">
        <v>-0.0500000000000007</v>
      </c>
      <c r="K40" s="29">
        <v>1.16</v>
      </c>
      <c r="L40" s="29">
        <v>1.18</v>
      </c>
      <c r="M40" s="29">
        <v>0.610000000000003</v>
      </c>
    </row>
    <row r="41" ht="15" spans="1:13">
      <c r="A41" s="27" t="s">
        <v>14</v>
      </c>
      <c r="B41" s="29">
        <v>1.07</v>
      </c>
      <c r="C41" s="29">
        <v>0.72</v>
      </c>
      <c r="D41" s="29">
        <v>0.890000000000002</v>
      </c>
      <c r="E41" s="27">
        <v>0.97</v>
      </c>
      <c r="F41" s="27">
        <v>0.909999999999998</v>
      </c>
      <c r="G41" s="27">
        <v>0.110000000000001</v>
      </c>
      <c r="H41" s="29">
        <v>0.820000000000002</v>
      </c>
      <c r="I41" s="29">
        <v>1.01</v>
      </c>
      <c r="J41" s="29">
        <v>1.11</v>
      </c>
      <c r="K41" s="29">
        <v>0.800000000000002</v>
      </c>
      <c r="L41" s="29">
        <v>0.88</v>
      </c>
      <c r="M41" s="29">
        <v>1.2</v>
      </c>
    </row>
    <row r="42" ht="15" spans="1:13">
      <c r="A42" s="27" t="s">
        <v>15</v>
      </c>
      <c r="B42" s="29">
        <v>3.68</v>
      </c>
      <c r="C42" s="29">
        <v>3.73</v>
      </c>
      <c r="D42" s="29">
        <v>3.65</v>
      </c>
      <c r="E42" s="27">
        <v>3.6</v>
      </c>
      <c r="F42" s="27">
        <v>3.59</v>
      </c>
      <c r="G42" s="27">
        <v>3.68</v>
      </c>
      <c r="H42" s="29">
        <v>3.31</v>
      </c>
      <c r="I42" s="29">
        <v>3.16</v>
      </c>
      <c r="J42" s="29">
        <v>3.08</v>
      </c>
      <c r="K42" s="29">
        <v>3.68</v>
      </c>
      <c r="L42" s="29">
        <v>3.81</v>
      </c>
      <c r="M42" s="29">
        <v>3.88</v>
      </c>
    </row>
    <row r="43" ht="15" spans="1:13">
      <c r="A43" s="27" t="s">
        <v>16</v>
      </c>
      <c r="B43" s="29">
        <v>1.89</v>
      </c>
      <c r="C43" s="29">
        <v>1.91</v>
      </c>
      <c r="D43" s="29">
        <v>2.04</v>
      </c>
      <c r="E43" s="27">
        <v>1.39</v>
      </c>
      <c r="F43" s="27">
        <v>1.53</v>
      </c>
      <c r="G43" s="27">
        <v>1.44</v>
      </c>
      <c r="H43" s="29">
        <v>1.17</v>
      </c>
      <c r="I43" s="29">
        <v>1.12</v>
      </c>
      <c r="J43" s="29">
        <v>0.910000000000001</v>
      </c>
      <c r="K43" s="29">
        <v>1.46</v>
      </c>
      <c r="L43" s="29">
        <v>1.42</v>
      </c>
      <c r="M43" s="29">
        <v>1.14</v>
      </c>
    </row>
    <row r="44" ht="15" spans="1:13">
      <c r="A44" s="27" t="s">
        <v>17</v>
      </c>
      <c r="B44" s="29">
        <v>2.99</v>
      </c>
      <c r="C44" s="29">
        <v>3.29</v>
      </c>
      <c r="D44" s="29">
        <v>3.1</v>
      </c>
      <c r="E44" s="27">
        <v>2.71</v>
      </c>
      <c r="F44" s="27">
        <v>2.47</v>
      </c>
      <c r="G44" s="27">
        <v>2.47</v>
      </c>
      <c r="H44" s="29">
        <v>1.93</v>
      </c>
      <c r="I44" s="29">
        <v>1.95</v>
      </c>
      <c r="J44" s="29">
        <v>2.32</v>
      </c>
      <c r="K44" s="29">
        <v>3.39</v>
      </c>
      <c r="L44" s="29">
        <v>3.43</v>
      </c>
      <c r="M44" s="29">
        <v>3.51</v>
      </c>
    </row>
    <row r="45" ht="15" spans="1:13">
      <c r="A45" s="27" t="s">
        <v>18</v>
      </c>
      <c r="B45" s="29">
        <v>5.17</v>
      </c>
      <c r="C45" s="29">
        <v>5.03</v>
      </c>
      <c r="D45" s="29">
        <v>5.1</v>
      </c>
      <c r="E45" s="27">
        <v>4.63</v>
      </c>
      <c r="F45" s="27">
        <v>4.63</v>
      </c>
      <c r="G45" s="27">
        <v>4.54</v>
      </c>
      <c r="H45" s="29">
        <v>4.55</v>
      </c>
      <c r="I45" s="29">
        <v>4.69</v>
      </c>
      <c r="J45" s="29">
        <v>4.52</v>
      </c>
      <c r="K45" s="29">
        <v>5.82</v>
      </c>
      <c r="L45" s="29">
        <v>5.7</v>
      </c>
      <c r="M45" s="29">
        <v>5.74</v>
      </c>
    </row>
    <row r="46" ht="15" spans="1:13">
      <c r="A46" s="27" t="s">
        <v>19</v>
      </c>
      <c r="B46" s="29">
        <v>1.67</v>
      </c>
      <c r="C46" s="29">
        <v>2.08</v>
      </c>
      <c r="D46" s="29">
        <v>1.61</v>
      </c>
      <c r="E46" s="27">
        <v>1.38</v>
      </c>
      <c r="F46" s="27">
        <v>1.55</v>
      </c>
      <c r="G46" s="27">
        <v>1.55</v>
      </c>
      <c r="H46" s="29">
        <v>1.11</v>
      </c>
      <c r="I46" s="29">
        <v>1.38</v>
      </c>
      <c r="J46" s="29">
        <v>1.4</v>
      </c>
      <c r="K46" s="29">
        <v>1.84</v>
      </c>
      <c r="L46" s="29">
        <v>2.15</v>
      </c>
      <c r="M46" s="29">
        <v>1.91</v>
      </c>
    </row>
    <row r="47" ht="15" spans="1:13">
      <c r="A47" s="27" t="s">
        <v>20</v>
      </c>
      <c r="B47" s="29">
        <v>2.89</v>
      </c>
      <c r="C47" s="29">
        <v>3.24</v>
      </c>
      <c r="D47" s="29">
        <v>3.41</v>
      </c>
      <c r="E47" s="27">
        <v>2.91</v>
      </c>
      <c r="F47" s="27">
        <v>2.99</v>
      </c>
      <c r="G47" s="27">
        <v>3.13</v>
      </c>
      <c r="H47" s="29">
        <v>3.4</v>
      </c>
      <c r="I47" s="29">
        <v>3.04</v>
      </c>
      <c r="J47" s="29">
        <v>3.52</v>
      </c>
      <c r="K47" s="29">
        <v>3.35</v>
      </c>
      <c r="L47" s="29">
        <v>3.33</v>
      </c>
      <c r="M47" s="29">
        <v>3.42</v>
      </c>
    </row>
    <row r="48" ht="15" spans="1:13">
      <c r="A48" s="27" t="s">
        <v>21</v>
      </c>
      <c r="B48" s="29">
        <v>-1.21</v>
      </c>
      <c r="C48" s="29">
        <v>-1.23</v>
      </c>
      <c r="D48" s="29">
        <v>-1.29</v>
      </c>
      <c r="E48" s="27">
        <v>-0.290000000000002</v>
      </c>
      <c r="F48" s="27">
        <v>-0.720000000000002</v>
      </c>
      <c r="G48" s="27">
        <v>-0.080000000000001</v>
      </c>
      <c r="H48" s="29">
        <v>-0.0599999999999978</v>
      </c>
      <c r="I48" s="29">
        <v>0.22</v>
      </c>
      <c r="J48" s="29">
        <v>0.390000000000001</v>
      </c>
      <c r="K48" s="29">
        <v>-1.29</v>
      </c>
      <c r="L48" s="29">
        <v>-1.4</v>
      </c>
      <c r="M48" s="29">
        <v>-1.1</v>
      </c>
    </row>
    <row r="49" ht="15" spans="1:13">
      <c r="A49" s="27" t="s">
        <v>22</v>
      </c>
      <c r="B49" s="29">
        <v>2.13</v>
      </c>
      <c r="C49" s="29">
        <v>1.8</v>
      </c>
      <c r="D49" s="29">
        <v>1.99</v>
      </c>
      <c r="E49" s="27">
        <v>2.27</v>
      </c>
      <c r="F49" s="27">
        <v>2.53</v>
      </c>
      <c r="G49" s="27">
        <v>2.37</v>
      </c>
      <c r="H49" s="29">
        <v>0.0800000000000001</v>
      </c>
      <c r="I49" s="29">
        <v>-0.00999999999999979</v>
      </c>
      <c r="J49" s="29">
        <v>0.00999999999999979</v>
      </c>
      <c r="K49" s="29">
        <v>1.21</v>
      </c>
      <c r="L49" s="29">
        <v>1.47</v>
      </c>
      <c r="M49" s="29">
        <v>1.16</v>
      </c>
    </row>
    <row r="50" ht="15" spans="1:13">
      <c r="A50" s="27" t="s">
        <v>23</v>
      </c>
      <c r="B50" s="29">
        <v>0.199999999999998</v>
      </c>
      <c r="C50" s="29">
        <v>1.16</v>
      </c>
      <c r="D50" s="29">
        <v>1.17</v>
      </c>
      <c r="E50" s="27">
        <v>2.32</v>
      </c>
      <c r="F50" s="27">
        <v>2.02</v>
      </c>
      <c r="G50" s="27">
        <v>1.64</v>
      </c>
      <c r="H50" s="29">
        <v>1.71</v>
      </c>
      <c r="I50" s="29">
        <v>0.359999999999998</v>
      </c>
      <c r="J50" s="29">
        <v>1.32</v>
      </c>
      <c r="K50" s="29">
        <v>1.43</v>
      </c>
      <c r="L50" s="29">
        <v>1.77</v>
      </c>
      <c r="M50" s="29">
        <v>2.03</v>
      </c>
    </row>
    <row r="51" ht="15" spans="1:13">
      <c r="A51" s="27" t="s">
        <v>24</v>
      </c>
      <c r="B51" s="29">
        <v>-0.349999999999997</v>
      </c>
      <c r="C51" s="29">
        <v>-0.809999999999998</v>
      </c>
      <c r="D51" s="29">
        <v>0.0900000000000009</v>
      </c>
      <c r="E51" s="27">
        <v>-0.46</v>
      </c>
      <c r="F51" s="27">
        <v>-0.499999999999999</v>
      </c>
      <c r="G51" s="27">
        <v>-0.44</v>
      </c>
      <c r="H51" s="29">
        <v>0.300000000000002</v>
      </c>
      <c r="I51" s="29">
        <v>0.350000000000002</v>
      </c>
      <c r="J51" s="29">
        <v>0.56</v>
      </c>
      <c r="K51" s="29">
        <v>-0.249999999999999</v>
      </c>
      <c r="L51" s="29">
        <v>0.0100000000000026</v>
      </c>
      <c r="M51" s="29">
        <v>-0.0799999999999973</v>
      </c>
    </row>
    <row r="52" spans="2:13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</row>
    <row r="53" ht="15.75" spans="1:13">
      <c r="A53" s="23" t="s">
        <v>56</v>
      </c>
      <c r="B53" s="24" t="s">
        <v>52</v>
      </c>
      <c r="C53" s="25"/>
      <c r="D53" s="26"/>
      <c r="E53" s="24" t="s">
        <v>53</v>
      </c>
      <c r="F53" s="25"/>
      <c r="G53" s="26"/>
      <c r="H53" s="24" t="s">
        <v>54</v>
      </c>
      <c r="I53" s="25"/>
      <c r="J53" s="26"/>
      <c r="K53" s="24" t="s">
        <v>55</v>
      </c>
      <c r="L53" s="25"/>
      <c r="M53" s="26"/>
    </row>
    <row r="54" ht="15" spans="1:13">
      <c r="A54" s="27"/>
      <c r="B54" s="28" t="s">
        <v>45</v>
      </c>
      <c r="C54" s="28" t="s">
        <v>46</v>
      </c>
      <c r="D54" s="28" t="s">
        <v>47</v>
      </c>
      <c r="E54" s="28" t="s">
        <v>45</v>
      </c>
      <c r="F54" s="28" t="s">
        <v>46</v>
      </c>
      <c r="G54" s="28" t="s">
        <v>47</v>
      </c>
      <c r="H54" s="28" t="s">
        <v>45</v>
      </c>
      <c r="I54" s="28" t="s">
        <v>46</v>
      </c>
      <c r="J54" s="28" t="s">
        <v>47</v>
      </c>
      <c r="K54" s="28" t="s">
        <v>45</v>
      </c>
      <c r="L54" s="28" t="s">
        <v>46</v>
      </c>
      <c r="M54" s="28" t="s">
        <v>47</v>
      </c>
    </row>
    <row r="55" ht="15" spans="1:13">
      <c r="A55" s="27" t="s">
        <v>11</v>
      </c>
      <c r="B55" s="29">
        <v>6.45313407377702</v>
      </c>
      <c r="C55" s="29">
        <v>5.06302637588113</v>
      </c>
      <c r="D55" s="29">
        <v>3.36358566101486</v>
      </c>
      <c r="E55" s="27">
        <v>5.61777950295199</v>
      </c>
      <c r="F55" s="27">
        <v>5.13370359025162</v>
      </c>
      <c r="G55" s="27">
        <v>5.69620078238829</v>
      </c>
      <c r="H55" s="29">
        <v>4.69133979692752</v>
      </c>
      <c r="I55" s="29">
        <v>3.07375036257602</v>
      </c>
      <c r="J55" s="29">
        <v>4.02782220022687</v>
      </c>
      <c r="K55" s="29">
        <v>5.35171021914445</v>
      </c>
      <c r="L55" s="29">
        <v>6.10503683584224</v>
      </c>
      <c r="M55" s="29">
        <v>6.91629785046293</v>
      </c>
    </row>
    <row r="56" ht="15" spans="1:13">
      <c r="A56" s="27" t="s">
        <v>12</v>
      </c>
      <c r="B56" s="29">
        <v>4.16986304336449</v>
      </c>
      <c r="C56" s="29">
        <v>4.40762046350645</v>
      </c>
      <c r="D56" s="29">
        <v>3.63007662126865</v>
      </c>
      <c r="E56" s="27">
        <v>4.37717480504296</v>
      </c>
      <c r="F56" s="27">
        <v>5.5404378724437</v>
      </c>
      <c r="G56" s="27">
        <v>4.85677953758019</v>
      </c>
      <c r="H56" s="29">
        <v>3.4822022531845</v>
      </c>
      <c r="I56" s="29">
        <v>3.138336391587</v>
      </c>
      <c r="J56" s="29">
        <v>3.18214593501967</v>
      </c>
      <c r="K56" s="29">
        <v>5.35171021914445</v>
      </c>
      <c r="L56" s="29">
        <v>4.8567795375802</v>
      </c>
      <c r="M56" s="29">
        <v>4.82323131076305</v>
      </c>
    </row>
    <row r="57" ht="15" spans="1:13">
      <c r="A57" s="27" t="s">
        <v>13</v>
      </c>
      <c r="B57" s="29">
        <v>1.37554181813974</v>
      </c>
      <c r="C57" s="29">
        <v>1.61328351844425</v>
      </c>
      <c r="D57" s="29">
        <v>1.81503831063433</v>
      </c>
      <c r="E57" s="27">
        <v>0.303548721098762</v>
      </c>
      <c r="F57" s="27">
        <v>0.325335463860483</v>
      </c>
      <c r="G57" s="27">
        <v>0.351111218934499</v>
      </c>
      <c r="H57" s="29">
        <v>0.965936328924845</v>
      </c>
      <c r="I57" s="29">
        <v>0.986232704493359</v>
      </c>
      <c r="J57" s="29">
        <v>0.965936328924845</v>
      </c>
      <c r="K57" s="29">
        <v>2.23457427614444</v>
      </c>
      <c r="L57" s="29">
        <v>2.2657677705916</v>
      </c>
      <c r="M57" s="29">
        <v>1.52625920896056</v>
      </c>
    </row>
    <row r="58" ht="15" spans="1:13">
      <c r="A58" s="27" t="s">
        <v>14</v>
      </c>
      <c r="B58" s="29">
        <v>2.09943336724614</v>
      </c>
      <c r="C58" s="29">
        <v>1.64718203453515</v>
      </c>
      <c r="D58" s="29">
        <v>1.85317612378074</v>
      </c>
      <c r="E58" s="27">
        <v>1.95884059517385</v>
      </c>
      <c r="F58" s="27">
        <v>1.87904549842802</v>
      </c>
      <c r="G58" s="27">
        <v>1.07922823650443</v>
      </c>
      <c r="H58" s="29">
        <v>1.76540599258131</v>
      </c>
      <c r="I58" s="29">
        <v>2.01391110011344</v>
      </c>
      <c r="J58" s="29">
        <v>2.15845647300886</v>
      </c>
      <c r="K58" s="29">
        <v>1.74110112659225</v>
      </c>
      <c r="L58" s="29">
        <v>1.84037530124975</v>
      </c>
      <c r="M58" s="29">
        <v>2.29739670999407</v>
      </c>
    </row>
    <row r="59" ht="15" spans="1:13">
      <c r="A59" s="27" t="s">
        <v>15</v>
      </c>
      <c r="B59" s="29">
        <v>12.817118041434</v>
      </c>
      <c r="C59" s="29">
        <v>13.2691127330311</v>
      </c>
      <c r="D59" s="29">
        <v>12.553345566348</v>
      </c>
      <c r="E59" s="27">
        <v>12.1257325320832</v>
      </c>
      <c r="F59" s="27">
        <v>12.0419739792885</v>
      </c>
      <c r="G59" s="27">
        <v>12.817118041434</v>
      </c>
      <c r="H59" s="29">
        <v>9.91766159951191</v>
      </c>
      <c r="I59" s="29">
        <v>8.93829710457776</v>
      </c>
      <c r="J59" s="29">
        <v>8.45614432449105</v>
      </c>
      <c r="K59" s="29">
        <v>12.817118041434</v>
      </c>
      <c r="L59" s="29">
        <v>14.0256915410566</v>
      </c>
      <c r="M59" s="29">
        <v>14.723002409998</v>
      </c>
    </row>
    <row r="60" ht="15" spans="1:13">
      <c r="A60" s="27" t="s">
        <v>16</v>
      </c>
      <c r="B60" s="29">
        <v>3.70635224756149</v>
      </c>
      <c r="C60" s="29">
        <v>3.75809099685605</v>
      </c>
      <c r="D60" s="29">
        <v>4.11245530662428</v>
      </c>
      <c r="E60" s="27">
        <v>2.62078680771673</v>
      </c>
      <c r="F60" s="27">
        <v>2.88785839104499</v>
      </c>
      <c r="G60" s="27">
        <v>2.71320865489534</v>
      </c>
      <c r="H60" s="29">
        <v>2.25011696937762</v>
      </c>
      <c r="I60" s="29">
        <v>2.17346972505212</v>
      </c>
      <c r="J60" s="29">
        <v>1.87904549842802</v>
      </c>
      <c r="K60" s="29">
        <v>2.75108363627949</v>
      </c>
      <c r="L60" s="29">
        <v>2.67585510957223</v>
      </c>
      <c r="M60" s="29">
        <v>2.20381023175322</v>
      </c>
    </row>
    <row r="61" ht="15" spans="1:13">
      <c r="A61" s="27" t="s">
        <v>17</v>
      </c>
      <c r="B61" s="29">
        <v>7.9447399634963</v>
      </c>
      <c r="C61" s="29">
        <v>9.78112222153655</v>
      </c>
      <c r="D61" s="29">
        <v>8.57418770029036</v>
      </c>
      <c r="E61" s="27">
        <v>6.54321646846224</v>
      </c>
      <c r="F61" s="27">
        <v>5.5404378724437</v>
      </c>
      <c r="G61" s="27">
        <v>5.5404378724437</v>
      </c>
      <c r="H61" s="29">
        <v>3.81055199217575</v>
      </c>
      <c r="I61" s="29">
        <v>3.86374531569938</v>
      </c>
      <c r="J61" s="29">
        <v>4.99332219560645</v>
      </c>
      <c r="K61" s="29">
        <v>10.4831472308669</v>
      </c>
      <c r="L61" s="29">
        <v>10.7778686149255</v>
      </c>
      <c r="M61" s="29">
        <v>11.3924015647766</v>
      </c>
    </row>
    <row r="62" ht="15" spans="1:13">
      <c r="A62" s="27" t="s">
        <v>18</v>
      </c>
      <c r="B62" s="29">
        <v>36.0018715100419</v>
      </c>
      <c r="C62" s="29">
        <v>32.6723880226302</v>
      </c>
      <c r="D62" s="29">
        <v>34.2967508011614</v>
      </c>
      <c r="E62" s="27">
        <v>24.7610398966783</v>
      </c>
      <c r="F62" s="27">
        <v>24.7610398966783</v>
      </c>
      <c r="G62" s="27">
        <v>23.2635602771249</v>
      </c>
      <c r="H62" s="29">
        <v>23.42537113513</v>
      </c>
      <c r="I62" s="29">
        <v>25.812536295108</v>
      </c>
      <c r="J62" s="29">
        <v>22.9432839682533</v>
      </c>
      <c r="K62" s="29">
        <v>56.492991762602</v>
      </c>
      <c r="L62" s="29">
        <v>51.9841533667991</v>
      </c>
      <c r="M62" s="29">
        <v>53.4456268434156</v>
      </c>
    </row>
    <row r="63" ht="15" spans="1:13">
      <c r="A63" s="27" t="s">
        <v>19</v>
      </c>
      <c r="B63" s="29">
        <v>3.18214593501967</v>
      </c>
      <c r="C63" s="29">
        <v>4.22807216224552</v>
      </c>
      <c r="D63" s="29">
        <v>3.05251841792112</v>
      </c>
      <c r="E63" s="27">
        <v>2.60268371088387</v>
      </c>
      <c r="F63" s="27">
        <v>2.92817139189125</v>
      </c>
      <c r="G63" s="27">
        <v>2.92817139189125</v>
      </c>
      <c r="H63" s="29">
        <v>2.15845647300886</v>
      </c>
      <c r="I63" s="29">
        <v>2.60268371088387</v>
      </c>
      <c r="J63" s="29">
        <v>2.63901582154579</v>
      </c>
      <c r="K63" s="29">
        <v>3.58010028371189</v>
      </c>
      <c r="L63" s="29">
        <v>4.43827788827138</v>
      </c>
      <c r="M63" s="29">
        <v>3.75809099685605</v>
      </c>
    </row>
    <row r="64" ht="15" spans="1:13">
      <c r="A64" s="27" t="s">
        <v>20</v>
      </c>
      <c r="B64" s="29">
        <v>7.41270449512297</v>
      </c>
      <c r="C64" s="29">
        <v>9.44794129143626</v>
      </c>
      <c r="D64" s="29">
        <v>10.6294865127721</v>
      </c>
      <c r="E64" s="27">
        <v>7.5161819937121</v>
      </c>
      <c r="F64" s="27">
        <v>7.94473996349628</v>
      </c>
      <c r="G64" s="27">
        <v>8.75434961008591</v>
      </c>
      <c r="H64" s="29">
        <v>10.5560632861832</v>
      </c>
      <c r="I64" s="29">
        <v>8.22491061324853</v>
      </c>
      <c r="J64" s="29">
        <v>11.4716419841266</v>
      </c>
      <c r="K64" s="29">
        <v>10.1964850185541</v>
      </c>
      <c r="L64" s="29">
        <v>10.0561069961746</v>
      </c>
      <c r="M64" s="29">
        <v>10.7034204382889</v>
      </c>
    </row>
    <row r="65" ht="15" spans="1:13">
      <c r="A65" s="27" t="s">
        <v>21</v>
      </c>
      <c r="B65" s="29">
        <v>0.432268615653933</v>
      </c>
      <c r="C65" s="29">
        <v>0.426317445883979</v>
      </c>
      <c r="D65" s="29">
        <v>0.408951029278891</v>
      </c>
      <c r="E65" s="27">
        <v>0.81790205855778</v>
      </c>
      <c r="F65" s="27">
        <v>0.607097442197523</v>
      </c>
      <c r="G65" s="27">
        <v>0.946057646725595</v>
      </c>
      <c r="H65" s="29">
        <v>0.959264119325266</v>
      </c>
      <c r="I65" s="29">
        <v>1.16473358646846</v>
      </c>
      <c r="J65" s="29">
        <v>1.31039340385836</v>
      </c>
      <c r="K65" s="29">
        <v>0.408951029278891</v>
      </c>
      <c r="L65" s="29">
        <v>0.3789291416276</v>
      </c>
      <c r="M65" s="29">
        <v>0.466516495768404</v>
      </c>
    </row>
    <row r="66" ht="15" spans="1:13">
      <c r="A66" s="27" t="s">
        <v>22</v>
      </c>
      <c r="B66" s="29">
        <v>4.37717480504296</v>
      </c>
      <c r="C66" s="29">
        <v>3.4822022531845</v>
      </c>
      <c r="D66" s="29">
        <v>3.97236998174814</v>
      </c>
      <c r="E66" s="27">
        <v>4.82323131076305</v>
      </c>
      <c r="F66" s="27">
        <v>5.77571678208998</v>
      </c>
      <c r="G66" s="27">
        <v>5.16941132254997</v>
      </c>
      <c r="H66" s="29">
        <v>1.05701804056138</v>
      </c>
      <c r="I66" s="29">
        <v>0.993092495437036</v>
      </c>
      <c r="J66" s="29">
        <v>1.00695555005672</v>
      </c>
      <c r="K66" s="29">
        <v>2.31337636781058</v>
      </c>
      <c r="L66" s="29">
        <v>2.77021893622185</v>
      </c>
      <c r="M66" s="29">
        <v>2.23457427614444</v>
      </c>
    </row>
    <row r="67" ht="15" spans="1:13">
      <c r="A67" s="27" t="s">
        <v>23</v>
      </c>
      <c r="B67" s="29">
        <v>1.14869835499703</v>
      </c>
      <c r="C67" s="29">
        <v>2.23457427614444</v>
      </c>
      <c r="D67" s="29">
        <v>2.25011696937762</v>
      </c>
      <c r="E67" s="27">
        <v>4.99332219560644</v>
      </c>
      <c r="F67" s="27">
        <v>4.05583791916011</v>
      </c>
      <c r="G67" s="27">
        <v>3.116658318642</v>
      </c>
      <c r="H67" s="29">
        <v>3.27160823423112</v>
      </c>
      <c r="I67" s="29">
        <v>1.2834258975629</v>
      </c>
      <c r="J67" s="29">
        <v>2.49666109780322</v>
      </c>
      <c r="K67" s="29">
        <v>2.69446715373138</v>
      </c>
      <c r="L67" s="29">
        <v>3.41053956707183</v>
      </c>
      <c r="M67" s="29">
        <v>4.08404850282877</v>
      </c>
    </row>
    <row r="68" ht="15" spans="1:13">
      <c r="A68" s="27" t="s">
        <v>24</v>
      </c>
      <c r="B68" s="29">
        <v>0.784584097896752</v>
      </c>
      <c r="C68" s="29">
        <v>0.570381857934213</v>
      </c>
      <c r="D68" s="29">
        <v>1.06437018245336</v>
      </c>
      <c r="E68" s="27">
        <v>0.726986258660155</v>
      </c>
      <c r="F68" s="27">
        <v>0.707106781186548</v>
      </c>
      <c r="G68" s="27">
        <v>0.73713460864555</v>
      </c>
      <c r="H68" s="29">
        <v>1.23114441334492</v>
      </c>
      <c r="I68" s="29">
        <v>1.27456062731926</v>
      </c>
      <c r="J68" s="29">
        <v>1.4742692172911</v>
      </c>
      <c r="K68" s="29">
        <v>0.840896415253715</v>
      </c>
      <c r="L68" s="29">
        <v>1.00695555005672</v>
      </c>
      <c r="M68" s="29">
        <v>0.946057646725598</v>
      </c>
    </row>
  </sheetData>
  <mergeCells count="18">
    <mergeCell ref="B1:E1"/>
    <mergeCell ref="F1:I1"/>
    <mergeCell ref="J1:M1"/>
    <mergeCell ref="N1:Q1"/>
    <mergeCell ref="R1:U1"/>
    <mergeCell ref="B19:D19"/>
    <mergeCell ref="E19:G19"/>
    <mergeCell ref="H19:J19"/>
    <mergeCell ref="K19:M19"/>
    <mergeCell ref="N19:Q19"/>
    <mergeCell ref="B36:D36"/>
    <mergeCell ref="E36:G36"/>
    <mergeCell ref="H36:J36"/>
    <mergeCell ref="K36:M36"/>
    <mergeCell ref="B53:D53"/>
    <mergeCell ref="E53:G53"/>
    <mergeCell ref="H53:J53"/>
    <mergeCell ref="K53:M5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8"/>
  <sheetViews>
    <sheetView tabSelected="1" topLeftCell="A31" workbookViewId="0">
      <selection activeCell="K53" sqref="K53:M53"/>
    </sheetView>
  </sheetViews>
  <sheetFormatPr defaultColWidth="9" defaultRowHeight="13.5"/>
  <cols>
    <col min="16" max="16" width="12.625"/>
  </cols>
  <sheetData>
    <row r="1" ht="15" spans="1:21">
      <c r="A1" s="23" t="s">
        <v>59</v>
      </c>
      <c r="B1" s="24" t="s">
        <v>6</v>
      </c>
      <c r="C1" s="25"/>
      <c r="D1" s="25"/>
      <c r="E1" s="26"/>
      <c r="F1" s="24" t="s">
        <v>7</v>
      </c>
      <c r="G1" s="25"/>
      <c r="H1" s="25"/>
      <c r="I1" s="26"/>
      <c r="J1" s="24" t="s">
        <v>8</v>
      </c>
      <c r="K1" s="25"/>
      <c r="L1" s="25"/>
      <c r="M1" s="26"/>
      <c r="N1" s="24" t="s">
        <v>9</v>
      </c>
      <c r="O1" s="25"/>
      <c r="P1" s="25"/>
      <c r="Q1" s="26"/>
      <c r="R1" s="24" t="s">
        <v>44</v>
      </c>
      <c r="S1" s="25"/>
      <c r="T1" s="25"/>
      <c r="U1" s="26"/>
    </row>
    <row r="2" ht="15" spans="1:21">
      <c r="A2" s="27"/>
      <c r="B2" s="28" t="s">
        <v>45</v>
      </c>
      <c r="C2" s="28" t="s">
        <v>46</v>
      </c>
      <c r="D2" s="28" t="s">
        <v>47</v>
      </c>
      <c r="E2" s="28" t="s">
        <v>48</v>
      </c>
      <c r="F2" s="28" t="s">
        <v>45</v>
      </c>
      <c r="G2" s="28" t="s">
        <v>46</v>
      </c>
      <c r="H2" s="28" t="s">
        <v>47</v>
      </c>
      <c r="I2" s="28" t="s">
        <v>48</v>
      </c>
      <c r="J2" s="28" t="s">
        <v>45</v>
      </c>
      <c r="K2" s="28" t="s">
        <v>46</v>
      </c>
      <c r="L2" s="28" t="s">
        <v>47</v>
      </c>
      <c r="M2" s="28" t="s">
        <v>48</v>
      </c>
      <c r="N2" s="28" t="s">
        <v>45</v>
      </c>
      <c r="O2" s="28" t="s">
        <v>46</v>
      </c>
      <c r="P2" s="28" t="s">
        <v>47</v>
      </c>
      <c r="Q2" s="28" t="s">
        <v>48</v>
      </c>
      <c r="R2" s="28" t="s">
        <v>45</v>
      </c>
      <c r="S2" s="28" t="s">
        <v>46</v>
      </c>
      <c r="T2" s="28" t="s">
        <v>47</v>
      </c>
      <c r="U2" s="28" t="s">
        <v>48</v>
      </c>
    </row>
    <row r="3" ht="15" spans="1:21">
      <c r="A3" s="27" t="s">
        <v>11</v>
      </c>
      <c r="B3" s="29">
        <v>28.74</v>
      </c>
      <c r="C3" s="29">
        <v>28.36</v>
      </c>
      <c r="D3" s="29">
        <v>28.49</v>
      </c>
      <c r="E3" s="29">
        <f>AVERAGE(B3:D3)</f>
        <v>28.53</v>
      </c>
      <c r="F3" s="29">
        <v>28.21</v>
      </c>
      <c r="G3" s="29">
        <v>27.78</v>
      </c>
      <c r="H3" s="29">
        <v>28.05</v>
      </c>
      <c r="I3" s="29">
        <f>AVERAGE(F3:H3)</f>
        <v>28.0133333333333</v>
      </c>
      <c r="J3" s="29">
        <v>27.79</v>
      </c>
      <c r="K3" s="29">
        <v>27.81</v>
      </c>
      <c r="L3" s="29">
        <v>28.12</v>
      </c>
      <c r="M3" s="29">
        <f>AVERAGE(J3:L3)</f>
        <v>27.9066666666667</v>
      </c>
      <c r="N3" s="29">
        <v>26</v>
      </c>
      <c r="O3" s="29">
        <v>25.76</v>
      </c>
      <c r="P3" s="29">
        <v>25.97</v>
      </c>
      <c r="Q3" s="29">
        <f>AVERAGE(N3:P3)</f>
        <v>25.91</v>
      </c>
      <c r="R3" s="29">
        <v>29.41</v>
      </c>
      <c r="S3" s="29">
        <v>28.315</v>
      </c>
      <c r="T3" s="29">
        <v>29.31</v>
      </c>
      <c r="U3" s="29">
        <f t="shared" ref="U3:U16" si="0">AVERAGE(R3:T3)</f>
        <v>29.0116666666667</v>
      </c>
    </row>
    <row r="4" ht="15" spans="1:21">
      <c r="A4" s="27" t="s">
        <v>12</v>
      </c>
      <c r="B4" s="29">
        <v>28.47</v>
      </c>
      <c r="C4" s="29">
        <v>28.02</v>
      </c>
      <c r="D4" s="29">
        <v>28.51</v>
      </c>
      <c r="E4" s="29">
        <f t="shared" ref="E4:E17" si="1">AVERAGE(B4:D4)</f>
        <v>28.3333333333333</v>
      </c>
      <c r="F4" s="29">
        <v>27.47</v>
      </c>
      <c r="G4" s="29">
        <v>27.83</v>
      </c>
      <c r="H4" s="29">
        <v>27.79</v>
      </c>
      <c r="I4" s="29">
        <f t="shared" ref="I4:I17" si="2">AVERAGE(F4:H4)</f>
        <v>27.6966666666667</v>
      </c>
      <c r="J4" s="29">
        <v>27.66</v>
      </c>
      <c r="K4" s="29">
        <v>28.09</v>
      </c>
      <c r="L4" s="29">
        <v>27.73</v>
      </c>
      <c r="M4" s="29">
        <f t="shared" ref="M4:M17" si="3">AVERAGE(J4:L4)</f>
        <v>27.8266666666667</v>
      </c>
      <c r="N4" s="29">
        <v>26.18</v>
      </c>
      <c r="O4" s="29">
        <v>25.94</v>
      </c>
      <c r="P4" s="29">
        <v>25.95</v>
      </c>
      <c r="Q4" s="29">
        <f t="shared" ref="Q4:Q17" si="4">AVERAGE(N4:P4)</f>
        <v>26.0233333333333</v>
      </c>
      <c r="R4" s="29">
        <v>27.85</v>
      </c>
      <c r="S4" s="29">
        <v>28.855</v>
      </c>
      <c r="T4" s="29">
        <v>29.025</v>
      </c>
      <c r="U4" s="29">
        <f t="shared" si="0"/>
        <v>28.5766666666667</v>
      </c>
    </row>
    <row r="5" ht="15" spans="1:21">
      <c r="A5" s="27" t="s">
        <v>13</v>
      </c>
      <c r="B5" s="29">
        <v>24.69</v>
      </c>
      <c r="C5" s="29">
        <v>25.08</v>
      </c>
      <c r="D5" s="29">
        <v>24.51</v>
      </c>
      <c r="E5" s="29">
        <f t="shared" si="1"/>
        <v>24.76</v>
      </c>
      <c r="F5" s="29">
        <v>26.21</v>
      </c>
      <c r="G5" s="29">
        <v>26.33</v>
      </c>
      <c r="H5" s="29">
        <v>26.17</v>
      </c>
      <c r="I5" s="29">
        <f t="shared" si="2"/>
        <v>26.2366666666667</v>
      </c>
      <c r="J5" s="29">
        <v>24.25</v>
      </c>
      <c r="K5" s="29">
        <v>24.12</v>
      </c>
      <c r="L5" s="29">
        <v>23.94</v>
      </c>
      <c r="M5" s="29">
        <f t="shared" si="3"/>
        <v>24.1033333333333</v>
      </c>
      <c r="N5" s="29">
        <v>23.44</v>
      </c>
      <c r="O5" s="29">
        <v>23.47</v>
      </c>
      <c r="P5" s="29">
        <v>23.2</v>
      </c>
      <c r="Q5" s="29">
        <f t="shared" si="4"/>
        <v>23.37</v>
      </c>
      <c r="R5" s="29">
        <v>25.255</v>
      </c>
      <c r="S5" s="29">
        <v>25.18</v>
      </c>
      <c r="T5" s="29">
        <v>25.31</v>
      </c>
      <c r="U5" s="29">
        <f t="shared" si="0"/>
        <v>25.2483333333333</v>
      </c>
    </row>
    <row r="6" ht="15" spans="1:21">
      <c r="A6" s="27" t="s">
        <v>14</v>
      </c>
      <c r="B6" s="29">
        <v>23.74</v>
      </c>
      <c r="C6" s="29">
        <v>24.1</v>
      </c>
      <c r="D6" s="29">
        <v>23.79</v>
      </c>
      <c r="E6" s="29">
        <f t="shared" si="1"/>
        <v>23.8766666666667</v>
      </c>
      <c r="F6" s="29">
        <v>23.66</v>
      </c>
      <c r="G6" s="29">
        <v>23.73</v>
      </c>
      <c r="H6" s="29">
        <v>23.54</v>
      </c>
      <c r="I6" s="29">
        <f t="shared" si="2"/>
        <v>23.6433333333333</v>
      </c>
      <c r="J6" s="29">
        <v>23.84</v>
      </c>
      <c r="K6" s="29">
        <v>23.38</v>
      </c>
      <c r="L6" s="29">
        <v>23.24</v>
      </c>
      <c r="M6" s="29">
        <f t="shared" si="3"/>
        <v>23.4866666666667</v>
      </c>
      <c r="N6" s="29">
        <v>23.97</v>
      </c>
      <c r="O6" s="29">
        <v>23.19</v>
      </c>
      <c r="P6" s="29">
        <v>23.2</v>
      </c>
      <c r="Q6" s="29">
        <f t="shared" si="4"/>
        <v>23.4533333333333</v>
      </c>
      <c r="R6" s="29">
        <v>23.155</v>
      </c>
      <c r="S6" s="29">
        <v>22.805</v>
      </c>
      <c r="T6" s="29">
        <v>23.27</v>
      </c>
      <c r="U6" s="29">
        <f t="shared" si="0"/>
        <v>23.0766666666667</v>
      </c>
    </row>
    <row r="7" ht="15" spans="1:21">
      <c r="A7" s="27" t="s">
        <v>15</v>
      </c>
      <c r="B7" s="29">
        <v>25.66</v>
      </c>
      <c r="C7" s="29">
        <v>25.71</v>
      </c>
      <c r="D7" s="29">
        <v>25.69</v>
      </c>
      <c r="E7" s="29">
        <f t="shared" si="1"/>
        <v>25.6866666666667</v>
      </c>
      <c r="F7" s="29">
        <v>24.38</v>
      </c>
      <c r="G7" s="29">
        <v>24.96</v>
      </c>
      <c r="H7" s="29">
        <v>24.79</v>
      </c>
      <c r="I7" s="29">
        <f t="shared" si="2"/>
        <v>24.71</v>
      </c>
      <c r="J7" s="29">
        <v>26.18</v>
      </c>
      <c r="K7" s="29">
        <v>26.07</v>
      </c>
      <c r="L7" s="29">
        <v>26.18</v>
      </c>
      <c r="M7" s="29">
        <f t="shared" si="3"/>
        <v>26.1433333333333</v>
      </c>
      <c r="N7" s="29">
        <v>24.82</v>
      </c>
      <c r="O7" s="29">
        <v>24.57</v>
      </c>
      <c r="P7" s="29">
        <v>24.34</v>
      </c>
      <c r="Q7" s="29">
        <f t="shared" si="4"/>
        <v>24.5766666666667</v>
      </c>
      <c r="R7" s="29">
        <v>26.55</v>
      </c>
      <c r="S7" s="29">
        <v>26.565</v>
      </c>
      <c r="T7" s="29">
        <v>26.455</v>
      </c>
      <c r="U7" s="29">
        <f t="shared" si="0"/>
        <v>26.5233333333333</v>
      </c>
    </row>
    <row r="8" ht="15" spans="1:21">
      <c r="A8" s="27" t="s">
        <v>16</v>
      </c>
      <c r="B8" s="29">
        <v>23.3</v>
      </c>
      <c r="C8" s="29">
        <v>23.36</v>
      </c>
      <c r="D8" s="29">
        <v>23.41</v>
      </c>
      <c r="E8" s="29">
        <f t="shared" si="1"/>
        <v>23.3566666666667</v>
      </c>
      <c r="F8" s="29">
        <v>22.79</v>
      </c>
      <c r="G8" s="29">
        <v>22.83</v>
      </c>
      <c r="H8" s="29">
        <v>23.12</v>
      </c>
      <c r="I8" s="29">
        <f t="shared" si="2"/>
        <v>22.9133333333333</v>
      </c>
      <c r="J8" s="29">
        <v>23.46</v>
      </c>
      <c r="K8" s="29">
        <v>23.16</v>
      </c>
      <c r="L8" s="29">
        <v>23.1</v>
      </c>
      <c r="M8" s="29">
        <f t="shared" si="3"/>
        <v>23.24</v>
      </c>
      <c r="N8" s="29">
        <v>22.41</v>
      </c>
      <c r="O8" s="29">
        <v>22.43</v>
      </c>
      <c r="P8" s="29">
        <v>22.26</v>
      </c>
      <c r="Q8" s="29">
        <f t="shared" si="4"/>
        <v>22.3666666666667</v>
      </c>
      <c r="R8" s="29">
        <v>22.91</v>
      </c>
      <c r="S8" s="29">
        <v>22.98</v>
      </c>
      <c r="T8" s="29">
        <v>22.945</v>
      </c>
      <c r="U8" s="29">
        <f t="shared" si="0"/>
        <v>22.945</v>
      </c>
    </row>
    <row r="9" ht="15" spans="1:21">
      <c r="A9" s="27" t="s">
        <v>17</v>
      </c>
      <c r="B9" s="29">
        <v>29.89</v>
      </c>
      <c r="C9" s="29">
        <v>29.97</v>
      </c>
      <c r="D9" s="29">
        <v>30.36</v>
      </c>
      <c r="E9" s="29">
        <f t="shared" si="1"/>
        <v>30.0733333333333</v>
      </c>
      <c r="F9" s="29">
        <v>28.21</v>
      </c>
      <c r="G9" s="29">
        <v>29.1</v>
      </c>
      <c r="H9" s="29">
        <v>28.32</v>
      </c>
      <c r="I9" s="29">
        <f t="shared" si="2"/>
        <v>28.5433333333333</v>
      </c>
      <c r="J9" s="29">
        <v>29.55</v>
      </c>
      <c r="K9" s="29">
        <v>29.32</v>
      </c>
      <c r="L9" s="29">
        <v>29.8</v>
      </c>
      <c r="M9" s="29">
        <f t="shared" si="3"/>
        <v>29.5566666666667</v>
      </c>
      <c r="N9" s="29">
        <v>28.35</v>
      </c>
      <c r="O9" s="29">
        <v>28.15</v>
      </c>
      <c r="P9" s="29">
        <v>28.11</v>
      </c>
      <c r="Q9" s="29">
        <f t="shared" si="4"/>
        <v>28.2033333333333</v>
      </c>
      <c r="R9" s="29">
        <v>29.305</v>
      </c>
      <c r="S9" s="29">
        <v>29.01</v>
      </c>
      <c r="T9" s="29">
        <v>28.87</v>
      </c>
      <c r="U9" s="29">
        <f t="shared" si="0"/>
        <v>29.0616666666667</v>
      </c>
    </row>
    <row r="10" ht="15" spans="1:21">
      <c r="A10" s="27" t="s">
        <v>18</v>
      </c>
      <c r="B10" s="29">
        <v>33.07</v>
      </c>
      <c r="C10" s="29">
        <v>33.11</v>
      </c>
      <c r="D10" s="29">
        <v>32.95</v>
      </c>
      <c r="E10" s="29">
        <f t="shared" si="1"/>
        <v>33.0433333333333</v>
      </c>
      <c r="F10" s="29">
        <v>29.23</v>
      </c>
      <c r="G10" s="29">
        <v>29.61</v>
      </c>
      <c r="H10" s="29">
        <v>29.38</v>
      </c>
      <c r="I10" s="29">
        <f t="shared" si="2"/>
        <v>29.4066666666667</v>
      </c>
      <c r="J10" s="29">
        <v>30.18</v>
      </c>
      <c r="K10" s="29">
        <v>30.43</v>
      </c>
      <c r="L10" s="29">
        <v>30.23</v>
      </c>
      <c r="M10" s="29">
        <f t="shared" si="3"/>
        <v>30.28</v>
      </c>
      <c r="N10" s="29">
        <v>32.31</v>
      </c>
      <c r="O10" s="29">
        <v>32.36</v>
      </c>
      <c r="P10" s="29">
        <v>32.49</v>
      </c>
      <c r="Q10" s="29">
        <f t="shared" si="4"/>
        <v>32.3866666666667</v>
      </c>
      <c r="R10" s="29">
        <v>33.33</v>
      </c>
      <c r="S10" s="29">
        <v>33.145</v>
      </c>
      <c r="T10" s="29">
        <v>33.165</v>
      </c>
      <c r="U10" s="29">
        <f t="shared" si="0"/>
        <v>33.2133333333333</v>
      </c>
    </row>
    <row r="11" ht="15" spans="1:21">
      <c r="A11" s="27" t="s">
        <v>19</v>
      </c>
      <c r="B11" s="29">
        <v>24.5</v>
      </c>
      <c r="C11" s="29">
        <v>24.28</v>
      </c>
      <c r="D11" s="29">
        <v>24.99</v>
      </c>
      <c r="E11" s="29">
        <f t="shared" si="1"/>
        <v>24.59</v>
      </c>
      <c r="F11" s="29">
        <v>23.21</v>
      </c>
      <c r="G11" s="29">
        <v>23.07</v>
      </c>
      <c r="H11" s="29">
        <v>23.15</v>
      </c>
      <c r="I11" s="29">
        <f t="shared" si="2"/>
        <v>23.1433333333333</v>
      </c>
      <c r="J11" s="29">
        <v>23.76</v>
      </c>
      <c r="K11" s="29">
        <v>23.76</v>
      </c>
      <c r="L11" s="29">
        <v>23.42</v>
      </c>
      <c r="M11" s="29">
        <f t="shared" si="3"/>
        <v>23.6466666666667</v>
      </c>
      <c r="N11" s="29">
        <v>24.37</v>
      </c>
      <c r="O11" s="29">
        <v>24.18</v>
      </c>
      <c r="P11" s="29">
        <v>24.14</v>
      </c>
      <c r="Q11" s="29">
        <f t="shared" si="4"/>
        <v>24.23</v>
      </c>
      <c r="R11" s="29">
        <v>25.46</v>
      </c>
      <c r="S11" s="29">
        <v>25.435</v>
      </c>
      <c r="T11" s="29">
        <v>25.705</v>
      </c>
      <c r="U11" s="29">
        <f t="shared" si="0"/>
        <v>25.5333333333333</v>
      </c>
    </row>
    <row r="12" ht="15" spans="1:21">
      <c r="A12" s="27" t="s">
        <v>20</v>
      </c>
      <c r="B12" s="29">
        <v>28.53</v>
      </c>
      <c r="C12" s="29">
        <v>28.04</v>
      </c>
      <c r="D12" s="29">
        <v>28.24</v>
      </c>
      <c r="E12" s="29">
        <f t="shared" si="1"/>
        <v>28.27</v>
      </c>
      <c r="F12" s="29">
        <v>27.34</v>
      </c>
      <c r="G12" s="29">
        <v>27.51</v>
      </c>
      <c r="H12" s="29">
        <v>27.28</v>
      </c>
      <c r="I12" s="29">
        <f t="shared" si="2"/>
        <v>27.3766666666667</v>
      </c>
      <c r="J12" s="29">
        <v>28.5</v>
      </c>
      <c r="K12" s="29">
        <v>28.43</v>
      </c>
      <c r="L12" s="29">
        <v>29.04</v>
      </c>
      <c r="M12" s="29">
        <f t="shared" si="3"/>
        <v>28.6566666666667</v>
      </c>
      <c r="N12" s="29">
        <v>28.48</v>
      </c>
      <c r="O12" s="29">
        <v>28.76</v>
      </c>
      <c r="P12" s="29">
        <v>28.89</v>
      </c>
      <c r="Q12" s="29">
        <f t="shared" si="4"/>
        <v>28.71</v>
      </c>
      <c r="R12" s="29">
        <v>29.29</v>
      </c>
      <c r="S12" s="29">
        <v>29.215</v>
      </c>
      <c r="T12" s="29">
        <v>29.03</v>
      </c>
      <c r="U12" s="29">
        <f t="shared" si="0"/>
        <v>29.1783333333333</v>
      </c>
    </row>
    <row r="13" ht="15" spans="1:21">
      <c r="A13" s="27" t="s">
        <v>21</v>
      </c>
      <c r="B13" s="29">
        <v>27.88</v>
      </c>
      <c r="C13" s="29">
        <v>27.94</v>
      </c>
      <c r="D13" s="29">
        <v>28.05</v>
      </c>
      <c r="E13" s="29">
        <f t="shared" si="1"/>
        <v>27.9566666666667</v>
      </c>
      <c r="F13" s="29">
        <v>28.04</v>
      </c>
      <c r="G13" s="29">
        <v>27.83</v>
      </c>
      <c r="H13" s="29">
        <v>27.75</v>
      </c>
      <c r="I13" s="29">
        <f t="shared" si="2"/>
        <v>27.8733333333333</v>
      </c>
      <c r="J13" s="29">
        <v>27.56</v>
      </c>
      <c r="K13" s="29">
        <v>27.2</v>
      </c>
      <c r="L13" s="29">
        <v>27.92</v>
      </c>
      <c r="M13" s="29">
        <f t="shared" si="3"/>
        <v>27.56</v>
      </c>
      <c r="N13" s="29">
        <v>28.98</v>
      </c>
      <c r="O13" s="29">
        <v>28.94</v>
      </c>
      <c r="P13" s="29">
        <v>28.62</v>
      </c>
      <c r="Q13" s="29">
        <f t="shared" si="4"/>
        <v>28.8466666666667</v>
      </c>
      <c r="R13" s="29">
        <v>28.35</v>
      </c>
      <c r="S13" s="29">
        <v>28.735</v>
      </c>
      <c r="T13" s="29">
        <v>28.335</v>
      </c>
      <c r="U13" s="29">
        <f t="shared" si="0"/>
        <v>28.4733333333333</v>
      </c>
    </row>
    <row r="14" ht="15" spans="1:21">
      <c r="A14" s="27" t="s">
        <v>22</v>
      </c>
      <c r="B14" s="29">
        <v>29.97</v>
      </c>
      <c r="C14" s="29">
        <v>30.08</v>
      </c>
      <c r="D14" s="29">
        <v>30.47</v>
      </c>
      <c r="E14" s="29">
        <f t="shared" si="1"/>
        <v>30.1733333333333</v>
      </c>
      <c r="F14" s="29">
        <v>29.29</v>
      </c>
      <c r="G14" s="29">
        <v>29.46</v>
      </c>
      <c r="H14" s="29">
        <v>28.96</v>
      </c>
      <c r="I14" s="29">
        <f t="shared" si="2"/>
        <v>29.2366666666667</v>
      </c>
      <c r="J14" s="29">
        <v>31.65</v>
      </c>
      <c r="K14" s="29">
        <v>31.57</v>
      </c>
      <c r="L14" s="29">
        <v>30.86</v>
      </c>
      <c r="M14" s="29">
        <f t="shared" si="3"/>
        <v>31.36</v>
      </c>
      <c r="N14" s="29">
        <v>30.56</v>
      </c>
      <c r="O14" s="29">
        <v>30.47</v>
      </c>
      <c r="P14" s="29">
        <v>30.83</v>
      </c>
      <c r="Q14" s="29">
        <f t="shared" si="4"/>
        <v>30.62</v>
      </c>
      <c r="R14" s="29">
        <v>31</v>
      </c>
      <c r="S14" s="29">
        <v>31.02</v>
      </c>
      <c r="T14" s="29">
        <v>30.955</v>
      </c>
      <c r="U14" s="29">
        <f t="shared" si="0"/>
        <v>30.9916666666667</v>
      </c>
    </row>
    <row r="15" ht="15" spans="1:21">
      <c r="A15" s="27" t="s">
        <v>23</v>
      </c>
      <c r="B15" s="29">
        <v>30.22</v>
      </c>
      <c r="C15" s="29">
        <v>30.84</v>
      </c>
      <c r="D15" s="29">
        <v>30.41</v>
      </c>
      <c r="E15" s="29">
        <f t="shared" si="1"/>
        <v>30.49</v>
      </c>
      <c r="F15" s="29">
        <v>29.58</v>
      </c>
      <c r="G15" s="29">
        <v>29.67</v>
      </c>
      <c r="H15" s="29">
        <v>29.82</v>
      </c>
      <c r="I15" s="29">
        <f t="shared" si="2"/>
        <v>29.69</v>
      </c>
      <c r="J15" s="29">
        <v>30.92</v>
      </c>
      <c r="K15" s="29">
        <v>31.79</v>
      </c>
      <c r="L15" s="29">
        <v>31.75</v>
      </c>
      <c r="M15" s="29">
        <f t="shared" si="3"/>
        <v>31.4866666666667</v>
      </c>
      <c r="N15" s="29">
        <v>30.08</v>
      </c>
      <c r="O15" s="29">
        <v>30.8</v>
      </c>
      <c r="P15" s="29">
        <v>31.15</v>
      </c>
      <c r="Q15" s="29">
        <f t="shared" si="4"/>
        <v>30.6766666666667</v>
      </c>
      <c r="R15" s="29">
        <v>32.74</v>
      </c>
      <c r="S15" s="29">
        <v>32.3</v>
      </c>
      <c r="T15" s="29">
        <v>32.07</v>
      </c>
      <c r="U15" s="29">
        <f t="shared" si="0"/>
        <v>32.37</v>
      </c>
    </row>
    <row r="16" ht="15" spans="1:21">
      <c r="A16" s="27" t="s">
        <v>24</v>
      </c>
      <c r="B16" s="29">
        <v>22.08</v>
      </c>
      <c r="C16" s="29">
        <v>22.25</v>
      </c>
      <c r="D16" s="29">
        <v>22.49</v>
      </c>
      <c r="E16" s="29">
        <f t="shared" si="1"/>
        <v>22.2733333333333</v>
      </c>
      <c r="F16" s="29">
        <v>22.21</v>
      </c>
      <c r="G16" s="29">
        <v>22.33</v>
      </c>
      <c r="H16" s="29">
        <v>22.53</v>
      </c>
      <c r="I16" s="29">
        <f t="shared" si="2"/>
        <v>22.3566666666667</v>
      </c>
      <c r="J16" s="29">
        <v>20.98</v>
      </c>
      <c r="K16" s="29">
        <v>20.96</v>
      </c>
      <c r="L16" s="29">
        <v>20.89</v>
      </c>
      <c r="M16" s="29">
        <f t="shared" si="3"/>
        <v>20.9433333333333</v>
      </c>
      <c r="N16" s="29">
        <v>21.36</v>
      </c>
      <c r="O16" s="29">
        <v>21.29</v>
      </c>
      <c r="P16" s="29">
        <v>20.9</v>
      </c>
      <c r="Q16" s="29">
        <f t="shared" si="4"/>
        <v>21.1833333333333</v>
      </c>
      <c r="R16" s="29">
        <v>21.625</v>
      </c>
      <c r="S16" s="29">
        <v>21.49</v>
      </c>
      <c r="T16" s="29">
        <v>21.57</v>
      </c>
      <c r="U16" s="29">
        <f t="shared" si="0"/>
        <v>21.5616666666667</v>
      </c>
    </row>
    <row r="17" ht="15" spans="1:21">
      <c r="A17" s="27" t="s">
        <v>49</v>
      </c>
      <c r="B17" s="29">
        <v>20</v>
      </c>
      <c r="C17" s="29">
        <v>21.04</v>
      </c>
      <c r="D17" s="29">
        <v>21.07</v>
      </c>
      <c r="E17" s="29">
        <f t="shared" si="1"/>
        <v>20.7033333333333</v>
      </c>
      <c r="F17" s="29">
        <v>21.32</v>
      </c>
      <c r="G17" s="29">
        <v>21.51</v>
      </c>
      <c r="H17" s="29">
        <v>21.49</v>
      </c>
      <c r="I17" s="29">
        <f t="shared" si="2"/>
        <v>21.44</v>
      </c>
      <c r="J17" s="29">
        <v>21.18</v>
      </c>
      <c r="K17" s="29">
        <v>20.86</v>
      </c>
      <c r="L17" s="29">
        <v>20.8</v>
      </c>
      <c r="M17" s="29">
        <f t="shared" si="3"/>
        <v>20.9466666666667</v>
      </c>
      <c r="N17" s="29">
        <v>20.31</v>
      </c>
      <c r="O17" s="29">
        <v>20.21</v>
      </c>
      <c r="P17" s="29">
        <v>21.17</v>
      </c>
      <c r="Q17" s="29">
        <f t="shared" si="4"/>
        <v>20.5633333333333</v>
      </c>
      <c r="R17" s="29">
        <v>20.94</v>
      </c>
      <c r="S17" s="29">
        <v>21.355</v>
      </c>
      <c r="T17" s="29">
        <v>21.23</v>
      </c>
      <c r="U17" s="29">
        <v>21.18</v>
      </c>
    </row>
    <row r="19" ht="15" spans="1:17">
      <c r="A19" s="23" t="s">
        <v>50</v>
      </c>
      <c r="B19" s="24" t="s">
        <v>6</v>
      </c>
      <c r="C19" s="25"/>
      <c r="D19" s="26"/>
      <c r="E19" s="24" t="s">
        <v>7</v>
      </c>
      <c r="F19" s="25"/>
      <c r="G19" s="26"/>
      <c r="H19" s="24" t="s">
        <v>8</v>
      </c>
      <c r="I19" s="25"/>
      <c r="J19" s="26"/>
      <c r="K19" s="24" t="s">
        <v>9</v>
      </c>
      <c r="L19" s="25"/>
      <c r="M19" s="26"/>
      <c r="N19" s="24" t="s">
        <v>44</v>
      </c>
      <c r="O19" s="25"/>
      <c r="P19" s="25"/>
      <c r="Q19" s="26"/>
    </row>
    <row r="20" ht="15" spans="1:17">
      <c r="A20" s="27"/>
      <c r="B20" s="28" t="s">
        <v>45</v>
      </c>
      <c r="C20" s="28" t="s">
        <v>46</v>
      </c>
      <c r="D20" s="28" t="s">
        <v>47</v>
      </c>
      <c r="E20" s="28" t="s">
        <v>45</v>
      </c>
      <c r="F20" s="28" t="s">
        <v>46</v>
      </c>
      <c r="G20" s="28" t="s">
        <v>47</v>
      </c>
      <c r="H20" s="28" t="s">
        <v>45</v>
      </c>
      <c r="I20" s="28" t="s">
        <v>46</v>
      </c>
      <c r="J20" s="28" t="s">
        <v>47</v>
      </c>
      <c r="K20" s="28" t="s">
        <v>45</v>
      </c>
      <c r="L20" s="28" t="s">
        <v>46</v>
      </c>
      <c r="M20" s="28" t="s">
        <v>47</v>
      </c>
      <c r="N20" s="28" t="s">
        <v>45</v>
      </c>
      <c r="O20" s="28" t="s">
        <v>46</v>
      </c>
      <c r="P20" s="28" t="s">
        <v>47</v>
      </c>
      <c r="Q20" s="28" t="s">
        <v>48</v>
      </c>
    </row>
    <row r="21" ht="15" spans="1:17">
      <c r="A21" s="27" t="s">
        <v>11</v>
      </c>
      <c r="B21" s="29">
        <v>8.04</v>
      </c>
      <c r="C21" s="29">
        <v>7.66</v>
      </c>
      <c r="D21" s="29">
        <v>7.79</v>
      </c>
      <c r="E21" s="29">
        <v>6.77</v>
      </c>
      <c r="F21" s="29">
        <v>6.27</v>
      </c>
      <c r="G21" s="29">
        <v>6.61</v>
      </c>
      <c r="H21" s="29">
        <v>6.84</v>
      </c>
      <c r="I21" s="29">
        <v>6.86</v>
      </c>
      <c r="J21" s="29">
        <v>7.17</v>
      </c>
      <c r="K21" s="29">
        <v>5.44</v>
      </c>
      <c r="L21" s="29">
        <v>5.2</v>
      </c>
      <c r="M21" s="29">
        <v>5.41</v>
      </c>
      <c r="N21" s="29">
        <v>8.23</v>
      </c>
      <c r="O21" s="29">
        <v>7.135</v>
      </c>
      <c r="P21" s="29">
        <v>8.13</v>
      </c>
      <c r="Q21" s="29">
        <v>7.83</v>
      </c>
    </row>
    <row r="22" ht="15" spans="1:17">
      <c r="A22" s="27" t="s">
        <v>12</v>
      </c>
      <c r="B22" s="29">
        <v>7.77</v>
      </c>
      <c r="C22" s="29">
        <v>7.32</v>
      </c>
      <c r="D22" s="29">
        <v>7.81</v>
      </c>
      <c r="E22" s="29">
        <v>6.03</v>
      </c>
      <c r="F22" s="29">
        <v>6.39</v>
      </c>
      <c r="G22" s="29">
        <v>6.35</v>
      </c>
      <c r="H22" s="29">
        <v>6.71</v>
      </c>
      <c r="I22" s="29">
        <v>7.14</v>
      </c>
      <c r="J22" s="29">
        <v>6.78</v>
      </c>
      <c r="K22" s="29">
        <v>5.62</v>
      </c>
      <c r="L22" s="29">
        <v>5.38</v>
      </c>
      <c r="M22" s="29">
        <v>5.39</v>
      </c>
      <c r="N22" s="29">
        <v>6.67</v>
      </c>
      <c r="O22" s="29">
        <v>7.675</v>
      </c>
      <c r="P22" s="29">
        <v>7.845</v>
      </c>
      <c r="Q22" s="29">
        <v>7.4</v>
      </c>
    </row>
    <row r="23" ht="15" spans="1:17">
      <c r="A23" s="27" t="s">
        <v>13</v>
      </c>
      <c r="B23" s="29">
        <v>3.99</v>
      </c>
      <c r="C23" s="29">
        <v>4.38</v>
      </c>
      <c r="D23" s="29">
        <v>3.81</v>
      </c>
      <c r="E23" s="29">
        <v>4.77</v>
      </c>
      <c r="F23" s="29">
        <v>4.89</v>
      </c>
      <c r="G23" s="29">
        <v>4.73</v>
      </c>
      <c r="H23" s="29">
        <v>3.3</v>
      </c>
      <c r="I23" s="29">
        <v>3.17</v>
      </c>
      <c r="J23" s="29">
        <v>2.99</v>
      </c>
      <c r="K23" s="29">
        <v>2.88</v>
      </c>
      <c r="L23" s="29">
        <v>2.91</v>
      </c>
      <c r="M23" s="29">
        <v>2.64</v>
      </c>
      <c r="N23" s="29">
        <v>4.075</v>
      </c>
      <c r="O23" s="29">
        <v>4</v>
      </c>
      <c r="P23" s="29">
        <v>4.13</v>
      </c>
      <c r="Q23" s="29">
        <v>4.06833333333333</v>
      </c>
    </row>
    <row r="24" ht="15" spans="1:17">
      <c r="A24" s="27" t="s">
        <v>14</v>
      </c>
      <c r="B24" s="29">
        <v>3.04</v>
      </c>
      <c r="C24" s="29">
        <v>3.4</v>
      </c>
      <c r="D24" s="29">
        <v>3.09</v>
      </c>
      <c r="E24" s="29">
        <v>2.22</v>
      </c>
      <c r="F24" s="29">
        <v>2.29</v>
      </c>
      <c r="G24" s="29">
        <v>2.1</v>
      </c>
      <c r="H24" s="29">
        <v>2.89</v>
      </c>
      <c r="I24" s="29">
        <v>2.43</v>
      </c>
      <c r="J24" s="29">
        <v>2.29</v>
      </c>
      <c r="K24" s="29">
        <v>3.41</v>
      </c>
      <c r="L24" s="29">
        <v>2.63</v>
      </c>
      <c r="M24" s="29">
        <v>2.64</v>
      </c>
      <c r="N24" s="29">
        <v>1.975</v>
      </c>
      <c r="O24" s="29">
        <v>1.625</v>
      </c>
      <c r="P24" s="29">
        <v>2.09</v>
      </c>
      <c r="Q24" s="29">
        <v>1.9</v>
      </c>
    </row>
    <row r="25" ht="15" spans="1:17">
      <c r="A25" s="27" t="s">
        <v>15</v>
      </c>
      <c r="B25" s="29">
        <v>4.96</v>
      </c>
      <c r="C25" s="29">
        <v>5.01</v>
      </c>
      <c r="D25" s="29">
        <v>4.99</v>
      </c>
      <c r="E25" s="29">
        <v>2.94</v>
      </c>
      <c r="F25" s="29">
        <v>3.45</v>
      </c>
      <c r="G25" s="29">
        <v>3.35</v>
      </c>
      <c r="H25" s="29">
        <v>5.23</v>
      </c>
      <c r="I25" s="29">
        <v>5.12</v>
      </c>
      <c r="J25" s="29">
        <v>5.23</v>
      </c>
      <c r="K25" s="29">
        <v>4.26</v>
      </c>
      <c r="L25" s="29">
        <v>4.01</v>
      </c>
      <c r="M25" s="29">
        <v>3.78</v>
      </c>
      <c r="N25" s="29">
        <v>5.37</v>
      </c>
      <c r="O25" s="29">
        <v>5.385</v>
      </c>
      <c r="P25" s="29">
        <v>5.275</v>
      </c>
      <c r="Q25" s="29">
        <v>5.34</v>
      </c>
    </row>
    <row r="26" ht="15" spans="1:17">
      <c r="A26" s="27" t="s">
        <v>16</v>
      </c>
      <c r="B26" s="29">
        <v>2.6</v>
      </c>
      <c r="C26" s="29">
        <v>2.66</v>
      </c>
      <c r="D26" s="29">
        <v>2.71</v>
      </c>
      <c r="E26" s="29">
        <v>1.35</v>
      </c>
      <c r="F26" s="29">
        <v>1.39</v>
      </c>
      <c r="G26" s="29">
        <v>1.68</v>
      </c>
      <c r="H26" s="29">
        <v>2.51</v>
      </c>
      <c r="I26" s="29">
        <v>2.21</v>
      </c>
      <c r="J26" s="29">
        <v>2.15</v>
      </c>
      <c r="K26" s="29">
        <v>1.85</v>
      </c>
      <c r="L26" s="29">
        <v>1.87</v>
      </c>
      <c r="M26" s="29">
        <v>1.7</v>
      </c>
      <c r="N26" s="29">
        <v>1.73</v>
      </c>
      <c r="O26" s="29">
        <v>1.8</v>
      </c>
      <c r="P26" s="29">
        <v>1.765</v>
      </c>
      <c r="Q26" s="29">
        <v>1.77</v>
      </c>
    </row>
    <row r="27" ht="15" spans="1:17">
      <c r="A27" s="27" t="s">
        <v>17</v>
      </c>
      <c r="B27" s="29">
        <v>9.19</v>
      </c>
      <c r="C27" s="29">
        <v>9.27</v>
      </c>
      <c r="D27" s="29">
        <v>9.66</v>
      </c>
      <c r="E27" s="29">
        <v>6.77</v>
      </c>
      <c r="F27" s="29">
        <v>7.66</v>
      </c>
      <c r="G27" s="29">
        <v>6.88</v>
      </c>
      <c r="H27" s="29">
        <v>8.6</v>
      </c>
      <c r="I27" s="29">
        <v>8.37</v>
      </c>
      <c r="J27" s="29">
        <v>8.85</v>
      </c>
      <c r="K27" s="29">
        <v>7.79</v>
      </c>
      <c r="L27" s="29">
        <v>7.59</v>
      </c>
      <c r="M27" s="29">
        <v>7.55</v>
      </c>
      <c r="N27" s="29">
        <v>8.125</v>
      </c>
      <c r="O27" s="29">
        <v>7.83</v>
      </c>
      <c r="P27" s="29">
        <v>7.69</v>
      </c>
      <c r="Q27" s="29">
        <v>7.88</v>
      </c>
    </row>
    <row r="28" ht="15" spans="1:17">
      <c r="A28" s="27" t="s">
        <v>18</v>
      </c>
      <c r="B28" s="29">
        <v>12.37</v>
      </c>
      <c r="C28" s="29">
        <v>12.41</v>
      </c>
      <c r="D28" s="29">
        <v>12.25</v>
      </c>
      <c r="E28" s="29">
        <v>7.79</v>
      </c>
      <c r="F28" s="29">
        <v>8.17</v>
      </c>
      <c r="G28" s="29">
        <v>7.94</v>
      </c>
      <c r="H28" s="29">
        <v>9.23</v>
      </c>
      <c r="I28" s="29">
        <v>9.48</v>
      </c>
      <c r="J28" s="29">
        <v>9.28</v>
      </c>
      <c r="K28" s="29">
        <v>11.75</v>
      </c>
      <c r="L28" s="29">
        <v>11.8</v>
      </c>
      <c r="M28" s="29">
        <v>11.93</v>
      </c>
      <c r="N28" s="29">
        <v>12.15</v>
      </c>
      <c r="O28" s="29">
        <v>11.965</v>
      </c>
      <c r="P28" s="29">
        <v>11.985</v>
      </c>
      <c r="Q28" s="29">
        <v>12.03</v>
      </c>
    </row>
    <row r="29" ht="15" spans="1:17">
      <c r="A29" s="27" t="s">
        <v>19</v>
      </c>
      <c r="B29" s="29">
        <v>3.8</v>
      </c>
      <c r="C29" s="29">
        <v>3.58</v>
      </c>
      <c r="D29" s="29">
        <v>4.29</v>
      </c>
      <c r="E29" s="29">
        <v>1.77</v>
      </c>
      <c r="F29" s="29">
        <v>1.63</v>
      </c>
      <c r="G29" s="29">
        <v>1.71</v>
      </c>
      <c r="H29" s="29">
        <v>2.81</v>
      </c>
      <c r="I29" s="29">
        <v>2.81</v>
      </c>
      <c r="J29" s="29">
        <v>2.47</v>
      </c>
      <c r="K29" s="29">
        <v>3.81</v>
      </c>
      <c r="L29" s="29">
        <v>3.62</v>
      </c>
      <c r="M29" s="29">
        <v>3.58</v>
      </c>
      <c r="N29" s="29">
        <v>4.28</v>
      </c>
      <c r="O29" s="29">
        <v>4.255</v>
      </c>
      <c r="P29" s="29">
        <v>4.525</v>
      </c>
      <c r="Q29" s="29">
        <v>4.35</v>
      </c>
    </row>
    <row r="30" ht="15" spans="1:17">
      <c r="A30" s="27" t="s">
        <v>20</v>
      </c>
      <c r="B30" s="29">
        <v>7.83</v>
      </c>
      <c r="C30" s="29">
        <v>7.34</v>
      </c>
      <c r="D30" s="29">
        <v>7.54</v>
      </c>
      <c r="E30" s="29">
        <v>5.9</v>
      </c>
      <c r="F30" s="29">
        <v>6.07</v>
      </c>
      <c r="G30" s="29">
        <v>5.84</v>
      </c>
      <c r="H30" s="29">
        <v>7.55</v>
      </c>
      <c r="I30" s="29">
        <v>7.48</v>
      </c>
      <c r="J30" s="29">
        <v>8.09</v>
      </c>
      <c r="K30" s="29">
        <v>7.92</v>
      </c>
      <c r="L30" s="29">
        <v>8.2</v>
      </c>
      <c r="M30" s="29">
        <v>8.33</v>
      </c>
      <c r="N30" s="29">
        <v>8.11</v>
      </c>
      <c r="O30" s="29">
        <v>8.035</v>
      </c>
      <c r="P30" s="29">
        <v>7.85</v>
      </c>
      <c r="Q30" s="29">
        <v>8</v>
      </c>
    </row>
    <row r="31" ht="15" spans="1:17">
      <c r="A31" s="27" t="s">
        <v>21</v>
      </c>
      <c r="B31" s="29">
        <v>7.18</v>
      </c>
      <c r="C31" s="29">
        <v>7.24</v>
      </c>
      <c r="D31" s="29">
        <v>7.35</v>
      </c>
      <c r="E31" s="29">
        <v>6.6</v>
      </c>
      <c r="F31" s="29">
        <v>6.39</v>
      </c>
      <c r="G31" s="29">
        <v>6.31</v>
      </c>
      <c r="H31" s="29">
        <v>6.61</v>
      </c>
      <c r="I31" s="29">
        <v>6.25</v>
      </c>
      <c r="J31" s="29">
        <v>6.97</v>
      </c>
      <c r="K31" s="29">
        <v>8.42</v>
      </c>
      <c r="L31" s="29">
        <v>8.38</v>
      </c>
      <c r="M31" s="29">
        <v>8.06</v>
      </c>
      <c r="N31" s="29">
        <v>7.17</v>
      </c>
      <c r="O31" s="29">
        <v>7.555</v>
      </c>
      <c r="P31" s="29">
        <v>7.155</v>
      </c>
      <c r="Q31" s="29">
        <v>7.29</v>
      </c>
    </row>
    <row r="32" ht="15" spans="1:17">
      <c r="A32" s="27" t="s">
        <v>22</v>
      </c>
      <c r="B32" s="29">
        <v>9.27</v>
      </c>
      <c r="C32" s="29">
        <v>9.38</v>
      </c>
      <c r="D32" s="29">
        <v>9.77</v>
      </c>
      <c r="E32" s="29">
        <v>7.85</v>
      </c>
      <c r="F32" s="29">
        <v>8.02</v>
      </c>
      <c r="G32" s="29">
        <v>7.52</v>
      </c>
      <c r="H32" s="29">
        <v>10.7</v>
      </c>
      <c r="I32" s="29">
        <v>10.62</v>
      </c>
      <c r="J32" s="29">
        <v>9.91</v>
      </c>
      <c r="K32" s="29">
        <v>10</v>
      </c>
      <c r="L32" s="29">
        <v>9.91</v>
      </c>
      <c r="M32" s="29">
        <v>10.27</v>
      </c>
      <c r="N32" s="29">
        <v>9.82</v>
      </c>
      <c r="O32" s="29">
        <v>9.84</v>
      </c>
      <c r="P32" s="29">
        <v>9.775</v>
      </c>
      <c r="Q32" s="29">
        <v>9.81</v>
      </c>
    </row>
    <row r="33" ht="15" spans="1:17">
      <c r="A33" s="27" t="s">
        <v>23</v>
      </c>
      <c r="B33" s="29">
        <v>9.52</v>
      </c>
      <c r="C33" s="29">
        <v>10.14</v>
      </c>
      <c r="D33" s="29">
        <v>9.71</v>
      </c>
      <c r="E33" s="29">
        <v>8.14</v>
      </c>
      <c r="F33" s="29">
        <v>8.23</v>
      </c>
      <c r="G33" s="29">
        <v>8.38</v>
      </c>
      <c r="H33" s="29">
        <v>9.97</v>
      </c>
      <c r="I33" s="29">
        <v>10.84</v>
      </c>
      <c r="J33" s="29">
        <v>10.8</v>
      </c>
      <c r="K33" s="29">
        <v>9.52</v>
      </c>
      <c r="L33" s="29">
        <v>10.24</v>
      </c>
      <c r="M33" s="29">
        <v>10.59</v>
      </c>
      <c r="N33" s="29">
        <v>11.56</v>
      </c>
      <c r="O33" s="29">
        <v>11.12</v>
      </c>
      <c r="P33" s="29">
        <v>10.89</v>
      </c>
      <c r="Q33" s="29">
        <v>11.19</v>
      </c>
    </row>
    <row r="34" ht="15" spans="1:17">
      <c r="A34" s="27" t="s">
        <v>24</v>
      </c>
      <c r="B34" s="29">
        <v>1.38</v>
      </c>
      <c r="C34" s="29">
        <v>1.55</v>
      </c>
      <c r="D34" s="29">
        <v>1.79</v>
      </c>
      <c r="E34" s="29">
        <v>0.770000000000003</v>
      </c>
      <c r="F34" s="29">
        <v>0.819999999999997</v>
      </c>
      <c r="G34" s="29">
        <v>1.09</v>
      </c>
      <c r="H34" s="29">
        <v>0.0300000000000011</v>
      </c>
      <c r="I34" s="29">
        <v>0.0100000000000016</v>
      </c>
      <c r="J34" s="29">
        <v>-0.0599999999999987</v>
      </c>
      <c r="K34" s="29">
        <v>0.800000000000001</v>
      </c>
      <c r="L34" s="29">
        <v>0.73</v>
      </c>
      <c r="M34" s="29">
        <v>0.34</v>
      </c>
      <c r="N34" s="29">
        <v>0.445</v>
      </c>
      <c r="O34" s="29">
        <v>0.309999999999999</v>
      </c>
      <c r="P34" s="29">
        <v>0.390000000000001</v>
      </c>
      <c r="Q34" s="29">
        <v>0.38</v>
      </c>
    </row>
    <row r="36" ht="15" spans="1:13">
      <c r="A36" s="30" t="s">
        <v>51</v>
      </c>
      <c r="B36" s="24" t="s">
        <v>52</v>
      </c>
      <c r="C36" s="25"/>
      <c r="D36" s="26"/>
      <c r="E36" s="24" t="s">
        <v>53</v>
      </c>
      <c r="F36" s="25"/>
      <c r="G36" s="26"/>
      <c r="H36" s="24" t="s">
        <v>54</v>
      </c>
      <c r="I36" s="25"/>
      <c r="J36" s="26"/>
      <c r="K36" s="24" t="s">
        <v>55</v>
      </c>
      <c r="L36" s="25"/>
      <c r="M36" s="26"/>
    </row>
    <row r="37" ht="15" spans="1:13">
      <c r="A37" s="27"/>
      <c r="B37" s="28" t="s">
        <v>45</v>
      </c>
      <c r="C37" s="28" t="s">
        <v>46</v>
      </c>
      <c r="D37" s="28" t="s">
        <v>47</v>
      </c>
      <c r="E37" s="28" t="s">
        <v>45</v>
      </c>
      <c r="F37" s="28" t="s">
        <v>46</v>
      </c>
      <c r="G37" s="28" t="s">
        <v>47</v>
      </c>
      <c r="H37" s="28" t="s">
        <v>45</v>
      </c>
      <c r="I37" s="28" t="s">
        <v>46</v>
      </c>
      <c r="J37" s="28" t="s">
        <v>47</v>
      </c>
      <c r="K37" s="28" t="s">
        <v>45</v>
      </c>
      <c r="L37" s="28" t="s">
        <v>46</v>
      </c>
      <c r="M37" s="28" t="s">
        <v>47</v>
      </c>
    </row>
    <row r="38" ht="15" spans="1:13">
      <c r="A38" s="27" t="s">
        <v>11</v>
      </c>
      <c r="B38" s="29">
        <v>-0.209999999999999</v>
      </c>
      <c r="C38" s="29">
        <v>0.17</v>
      </c>
      <c r="D38" s="29">
        <v>0.0400000000000009</v>
      </c>
      <c r="E38" s="29">
        <v>1.06</v>
      </c>
      <c r="F38" s="29">
        <v>1.56</v>
      </c>
      <c r="G38" s="29">
        <v>1.22</v>
      </c>
      <c r="H38" s="29">
        <v>0.99</v>
      </c>
      <c r="I38" s="29">
        <v>0.970000000000001</v>
      </c>
      <c r="J38" s="29">
        <v>0.659999999999998</v>
      </c>
      <c r="K38" s="29">
        <v>2.39</v>
      </c>
      <c r="L38" s="29">
        <v>2.63</v>
      </c>
      <c r="M38" s="29">
        <v>2.42</v>
      </c>
    </row>
    <row r="39" ht="15" spans="1:13">
      <c r="A39" s="27" t="s">
        <v>12</v>
      </c>
      <c r="B39" s="29">
        <v>-0.369999999999999</v>
      </c>
      <c r="C39" s="29">
        <v>0.0800000000000001</v>
      </c>
      <c r="D39" s="29">
        <v>-0.410000000000002</v>
      </c>
      <c r="E39" s="29">
        <v>1.37</v>
      </c>
      <c r="F39" s="29">
        <v>1.01</v>
      </c>
      <c r="G39" s="29">
        <v>1.05</v>
      </c>
      <c r="H39" s="29">
        <v>0.69</v>
      </c>
      <c r="I39" s="29">
        <v>0.26</v>
      </c>
      <c r="J39" s="29">
        <v>0.619999999999999</v>
      </c>
      <c r="K39" s="29">
        <v>1.78</v>
      </c>
      <c r="L39" s="29">
        <v>2.02</v>
      </c>
      <c r="M39" s="29">
        <v>2.01</v>
      </c>
    </row>
    <row r="40" ht="15" spans="1:13">
      <c r="A40" s="27" t="s">
        <v>13</v>
      </c>
      <c r="B40" s="29">
        <v>0.0799999999999983</v>
      </c>
      <c r="C40" s="29">
        <v>-0.309999999999999</v>
      </c>
      <c r="D40" s="29">
        <v>0.259999999999998</v>
      </c>
      <c r="E40" s="29">
        <v>-0.700000000000003</v>
      </c>
      <c r="F40" s="29">
        <v>-0.82</v>
      </c>
      <c r="G40" s="29">
        <v>-0.660000000000004</v>
      </c>
      <c r="H40" s="29">
        <v>0.77</v>
      </c>
      <c r="I40" s="29">
        <v>0.899999999999999</v>
      </c>
      <c r="J40" s="29">
        <v>1.08</v>
      </c>
      <c r="K40" s="29">
        <v>1.19</v>
      </c>
      <c r="L40" s="29">
        <v>1.16</v>
      </c>
      <c r="M40" s="29">
        <v>1.43</v>
      </c>
    </row>
    <row r="41" ht="15" spans="1:13">
      <c r="A41" s="27" t="s">
        <v>14</v>
      </c>
      <c r="B41" s="29">
        <v>-1.14</v>
      </c>
      <c r="C41" s="29">
        <v>-1.5</v>
      </c>
      <c r="D41" s="29">
        <v>-1.19</v>
      </c>
      <c r="E41" s="29">
        <v>-0.320000000000003</v>
      </c>
      <c r="F41" s="29">
        <v>-0.390000000000003</v>
      </c>
      <c r="G41" s="29">
        <v>-0.200000000000002</v>
      </c>
      <c r="H41" s="29">
        <v>-0.990000000000001</v>
      </c>
      <c r="I41" s="29">
        <v>-0.53</v>
      </c>
      <c r="J41" s="29">
        <v>-0.389999999999999</v>
      </c>
      <c r="K41" s="29">
        <v>-1.51</v>
      </c>
      <c r="L41" s="29">
        <v>-0.730000000000003</v>
      </c>
      <c r="M41" s="29">
        <v>-0.740000000000001</v>
      </c>
    </row>
    <row r="42" ht="15" spans="1:13">
      <c r="A42" s="27" t="s">
        <v>15</v>
      </c>
      <c r="B42" s="29">
        <v>0.379999999999999</v>
      </c>
      <c r="C42" s="29">
        <v>0.329999999999998</v>
      </c>
      <c r="D42" s="29">
        <v>0.349999999999998</v>
      </c>
      <c r="E42" s="29">
        <v>2.4</v>
      </c>
      <c r="F42" s="29">
        <v>1.89</v>
      </c>
      <c r="G42" s="29">
        <v>1.99</v>
      </c>
      <c r="H42" s="29">
        <v>0.109999999999999</v>
      </c>
      <c r="I42" s="29">
        <v>0.219999999999999</v>
      </c>
      <c r="J42" s="29">
        <v>0.109999999999999</v>
      </c>
      <c r="K42" s="29">
        <v>1.08</v>
      </c>
      <c r="L42" s="29">
        <v>1.33</v>
      </c>
      <c r="M42" s="29">
        <v>1.56</v>
      </c>
    </row>
    <row r="43" ht="15" spans="1:13">
      <c r="A43" s="27" t="s">
        <v>16</v>
      </c>
      <c r="B43" s="29">
        <v>-0.830000000000001</v>
      </c>
      <c r="C43" s="29">
        <v>-0.89</v>
      </c>
      <c r="D43" s="29">
        <v>-0.940000000000001</v>
      </c>
      <c r="E43" s="29">
        <v>0.419999999999999</v>
      </c>
      <c r="F43" s="29">
        <v>0.379999999999999</v>
      </c>
      <c r="G43" s="29">
        <v>0.0899999999999967</v>
      </c>
      <c r="H43" s="29">
        <v>-0.740000000000002</v>
      </c>
      <c r="I43" s="29">
        <v>-0.440000000000001</v>
      </c>
      <c r="J43" s="29">
        <v>-0.380000000000002</v>
      </c>
      <c r="K43" s="29">
        <v>-0.0800000000000014</v>
      </c>
      <c r="L43" s="29">
        <v>-0.100000000000001</v>
      </c>
      <c r="M43" s="29">
        <v>0.0699999999999972</v>
      </c>
    </row>
    <row r="44" ht="15" spans="1:13">
      <c r="A44" s="27" t="s">
        <v>17</v>
      </c>
      <c r="B44" s="29">
        <v>-1.31</v>
      </c>
      <c r="C44" s="29">
        <v>-1.39</v>
      </c>
      <c r="D44" s="29">
        <v>-1.78</v>
      </c>
      <c r="E44" s="29">
        <v>1.11</v>
      </c>
      <c r="F44" s="29">
        <v>0.219999999999996</v>
      </c>
      <c r="G44" s="29">
        <v>0.999999999999997</v>
      </c>
      <c r="H44" s="29">
        <v>-0.720000000000002</v>
      </c>
      <c r="I44" s="29">
        <v>-0.490000000000001</v>
      </c>
      <c r="J44" s="29">
        <v>-0.970000000000002</v>
      </c>
      <c r="K44" s="29">
        <v>0.0899999999999972</v>
      </c>
      <c r="L44" s="29">
        <v>0.29</v>
      </c>
      <c r="M44" s="29">
        <v>0.329999999999999</v>
      </c>
    </row>
    <row r="45" ht="15" spans="1:13">
      <c r="A45" s="27" t="s">
        <v>18</v>
      </c>
      <c r="B45" s="29">
        <v>-0.340000000000002</v>
      </c>
      <c r="C45" s="29">
        <v>-0.380000000000001</v>
      </c>
      <c r="D45" s="29">
        <v>-0.220000000000004</v>
      </c>
      <c r="E45" s="29">
        <v>4.24</v>
      </c>
      <c r="F45" s="29">
        <v>3.86</v>
      </c>
      <c r="G45" s="29">
        <v>4.09</v>
      </c>
      <c r="H45" s="29">
        <v>2.8</v>
      </c>
      <c r="I45" s="29">
        <v>2.55</v>
      </c>
      <c r="J45" s="29">
        <v>2.75</v>
      </c>
      <c r="K45" s="29">
        <v>0.279999999999996</v>
      </c>
      <c r="L45" s="29">
        <v>0.229999999999999</v>
      </c>
      <c r="M45" s="29">
        <v>0.0999999999999961</v>
      </c>
    </row>
    <row r="46" ht="15" spans="1:13">
      <c r="A46" s="27" t="s">
        <v>19</v>
      </c>
      <c r="B46" s="29">
        <v>0.549999999999999</v>
      </c>
      <c r="C46" s="29">
        <v>0.769999999999998</v>
      </c>
      <c r="D46" s="29">
        <v>0.0600000000000005</v>
      </c>
      <c r="E46" s="29">
        <v>2.58</v>
      </c>
      <c r="F46" s="29">
        <v>2.72</v>
      </c>
      <c r="G46" s="29">
        <v>2.64</v>
      </c>
      <c r="H46" s="29">
        <v>1.54</v>
      </c>
      <c r="I46" s="29">
        <v>1.54</v>
      </c>
      <c r="J46" s="29">
        <v>1.88</v>
      </c>
      <c r="K46" s="29">
        <v>0.539999999999997</v>
      </c>
      <c r="L46" s="29">
        <v>0.729999999999999</v>
      </c>
      <c r="M46" s="29">
        <v>0.769999999999998</v>
      </c>
    </row>
    <row r="47" ht="15" spans="1:13">
      <c r="A47" s="27" t="s">
        <v>20</v>
      </c>
      <c r="B47" s="29">
        <v>0.169999999999998</v>
      </c>
      <c r="C47" s="29">
        <v>0.66</v>
      </c>
      <c r="D47" s="29">
        <v>0.460000000000001</v>
      </c>
      <c r="E47" s="29">
        <v>2.1</v>
      </c>
      <c r="F47" s="29">
        <v>1.93</v>
      </c>
      <c r="G47" s="29">
        <v>2.16</v>
      </c>
      <c r="H47" s="29">
        <v>0.449999999999999</v>
      </c>
      <c r="I47" s="29">
        <v>0.52</v>
      </c>
      <c r="J47" s="29">
        <v>-0.0899999999999999</v>
      </c>
      <c r="K47" s="29">
        <v>0.0799999999999983</v>
      </c>
      <c r="L47" s="29">
        <v>-0.200000000000003</v>
      </c>
      <c r="M47" s="29">
        <v>-0.330000000000002</v>
      </c>
    </row>
    <row r="48" ht="15" spans="1:13">
      <c r="A48" s="27" t="s">
        <v>21</v>
      </c>
      <c r="B48" s="29">
        <v>0.11</v>
      </c>
      <c r="C48" s="29">
        <v>0.049999999999998</v>
      </c>
      <c r="D48" s="29">
        <v>-0.0600000000000014</v>
      </c>
      <c r="E48" s="29">
        <v>0.690000000000002</v>
      </c>
      <c r="F48" s="29">
        <v>0.900000000000003</v>
      </c>
      <c r="G48" s="29">
        <v>0.980000000000001</v>
      </c>
      <c r="H48" s="29">
        <v>0.680000000000001</v>
      </c>
      <c r="I48" s="29">
        <v>1.04</v>
      </c>
      <c r="J48" s="29">
        <v>0.319999999999998</v>
      </c>
      <c r="K48" s="29">
        <v>-1.13</v>
      </c>
      <c r="L48" s="29">
        <v>-1.09</v>
      </c>
      <c r="M48" s="29">
        <v>-0.770000000000002</v>
      </c>
    </row>
    <row r="49" ht="15" spans="1:13">
      <c r="A49" s="27" t="s">
        <v>22</v>
      </c>
      <c r="B49" s="29">
        <v>0.540000000000001</v>
      </c>
      <c r="C49" s="29">
        <v>0.430000000000001</v>
      </c>
      <c r="D49" s="29">
        <v>0.0400000000000009</v>
      </c>
      <c r="E49" s="29">
        <v>1.96</v>
      </c>
      <c r="F49" s="29">
        <v>1.79</v>
      </c>
      <c r="G49" s="29">
        <v>2.29</v>
      </c>
      <c r="H49" s="29">
        <v>-0.889999999999999</v>
      </c>
      <c r="I49" s="29">
        <v>-0.81</v>
      </c>
      <c r="J49" s="29">
        <v>-0.0999999999999996</v>
      </c>
      <c r="K49" s="29">
        <v>-0.19</v>
      </c>
      <c r="L49" s="29">
        <v>-0.0999999999999996</v>
      </c>
      <c r="M49" s="29">
        <v>-0.459999999999999</v>
      </c>
    </row>
    <row r="50" ht="15" spans="1:13">
      <c r="A50" s="27" t="s">
        <v>23</v>
      </c>
      <c r="B50" s="29">
        <v>1.67</v>
      </c>
      <c r="C50" s="29">
        <v>1.05</v>
      </c>
      <c r="D50" s="29">
        <v>1.48</v>
      </c>
      <c r="E50" s="29">
        <v>3.05</v>
      </c>
      <c r="F50" s="29">
        <v>2.96</v>
      </c>
      <c r="G50" s="29">
        <v>2.81</v>
      </c>
      <c r="H50" s="29">
        <v>1.22</v>
      </c>
      <c r="I50" s="29">
        <v>0.35</v>
      </c>
      <c r="J50" s="29">
        <v>0.389999999999999</v>
      </c>
      <c r="K50" s="29">
        <v>1.67</v>
      </c>
      <c r="L50" s="29">
        <v>0.949999999999998</v>
      </c>
      <c r="M50" s="29">
        <v>0.6</v>
      </c>
    </row>
    <row r="51" ht="15" spans="1:13">
      <c r="A51" s="27" t="s">
        <v>24</v>
      </c>
      <c r="B51" s="29">
        <v>-0.999999999999999</v>
      </c>
      <c r="C51" s="29">
        <v>-1.17</v>
      </c>
      <c r="D51" s="29">
        <v>-1.41</v>
      </c>
      <c r="E51" s="29">
        <v>-0.390000000000003</v>
      </c>
      <c r="F51" s="29">
        <v>-0.439999999999997</v>
      </c>
      <c r="G51" s="29">
        <v>-0.710000000000003</v>
      </c>
      <c r="H51" s="29">
        <v>0.349999999999999</v>
      </c>
      <c r="I51" s="29">
        <v>0.369999999999998</v>
      </c>
      <c r="J51" s="29">
        <v>0.439999999999999</v>
      </c>
      <c r="K51" s="29">
        <v>-0.420000000000001</v>
      </c>
      <c r="L51" s="29">
        <v>-0.35</v>
      </c>
      <c r="M51" s="29">
        <v>0.0400000000000001</v>
      </c>
    </row>
    <row r="52" spans="2:13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</row>
    <row r="53" ht="15.75" spans="1:13">
      <c r="A53" s="23" t="s">
        <v>56</v>
      </c>
      <c r="B53" s="24" t="s">
        <v>52</v>
      </c>
      <c r="C53" s="25"/>
      <c r="D53" s="26"/>
      <c r="E53" s="24" t="s">
        <v>53</v>
      </c>
      <c r="F53" s="25"/>
      <c r="G53" s="26"/>
      <c r="H53" s="24" t="s">
        <v>54</v>
      </c>
      <c r="I53" s="25"/>
      <c r="J53" s="26"/>
      <c r="K53" s="24" t="s">
        <v>55</v>
      </c>
      <c r="L53" s="25"/>
      <c r="M53" s="26"/>
    </row>
    <row r="54" ht="15" spans="1:13">
      <c r="A54" s="27"/>
      <c r="B54" s="28" t="s">
        <v>45</v>
      </c>
      <c r="C54" s="28" t="s">
        <v>46</v>
      </c>
      <c r="D54" s="28" t="s">
        <v>47</v>
      </c>
      <c r="E54" s="28" t="s">
        <v>45</v>
      </c>
      <c r="F54" s="28" t="s">
        <v>46</v>
      </c>
      <c r="G54" s="28" t="s">
        <v>47</v>
      </c>
      <c r="H54" s="28" t="s">
        <v>45</v>
      </c>
      <c r="I54" s="28" t="s">
        <v>46</v>
      </c>
      <c r="J54" s="28" t="s">
        <v>47</v>
      </c>
      <c r="K54" s="28" t="s">
        <v>45</v>
      </c>
      <c r="L54" s="28" t="s">
        <v>46</v>
      </c>
      <c r="M54" s="28" t="s">
        <v>47</v>
      </c>
    </row>
    <row r="55" ht="15" spans="1:13">
      <c r="A55" s="27" t="s">
        <v>11</v>
      </c>
      <c r="B55" s="29">
        <v>0.864537231307866</v>
      </c>
      <c r="C55" s="29">
        <v>1.12505848468881</v>
      </c>
      <c r="D55" s="29">
        <v>1.02811382665607</v>
      </c>
      <c r="E55" s="29">
        <v>2.08493152168224</v>
      </c>
      <c r="F55" s="29">
        <v>2.9485384345822</v>
      </c>
      <c r="G55" s="29">
        <v>2.32946717293691</v>
      </c>
      <c r="H55" s="29">
        <v>1.98618499087407</v>
      </c>
      <c r="I55" s="29">
        <v>1.95884059517385</v>
      </c>
      <c r="J55" s="29">
        <v>1.58008262372675</v>
      </c>
      <c r="K55" s="29">
        <v>5.24157361543345</v>
      </c>
      <c r="L55" s="29">
        <v>6.19025997416955</v>
      </c>
      <c r="M55" s="29">
        <v>5.35171021914445</v>
      </c>
    </row>
    <row r="56" ht="15" spans="1:13">
      <c r="A56" s="27" t="s">
        <v>12</v>
      </c>
      <c r="B56" s="29">
        <v>0.773782496771195</v>
      </c>
      <c r="C56" s="29">
        <v>1.05701804056138</v>
      </c>
      <c r="D56" s="29">
        <v>0.752623373705533</v>
      </c>
      <c r="E56" s="29">
        <v>2.58470566127498</v>
      </c>
      <c r="F56" s="29">
        <v>2.01391110011344</v>
      </c>
      <c r="G56" s="29">
        <v>2.07052984768275</v>
      </c>
      <c r="H56" s="29">
        <v>1.61328351844425</v>
      </c>
      <c r="I56" s="29">
        <v>1.19747870461893</v>
      </c>
      <c r="J56" s="29">
        <v>1.53687518128801</v>
      </c>
      <c r="K56" s="29">
        <v>3.43426174575101</v>
      </c>
      <c r="L56" s="29">
        <v>4.05583791916011</v>
      </c>
      <c r="M56" s="29">
        <v>4.02782220022687</v>
      </c>
    </row>
    <row r="57" ht="15" spans="1:13">
      <c r="A57" s="27" t="s">
        <v>13</v>
      </c>
      <c r="B57" s="29">
        <v>1.05701804056138</v>
      </c>
      <c r="C57" s="29">
        <v>0.806641759222127</v>
      </c>
      <c r="D57" s="29">
        <v>1.19747870461893</v>
      </c>
      <c r="E57" s="29">
        <v>0.615572206672457</v>
      </c>
      <c r="F57" s="29">
        <v>0.566441942647899</v>
      </c>
      <c r="G57" s="29">
        <v>0.632878296985138</v>
      </c>
      <c r="H57" s="29">
        <v>1.70526978353591</v>
      </c>
      <c r="I57" s="29">
        <v>1.86606598307361</v>
      </c>
      <c r="J57" s="29">
        <v>2.11403608112276</v>
      </c>
      <c r="K57" s="29">
        <v>2.28152743173684</v>
      </c>
      <c r="L57" s="29">
        <v>2.23457427614444</v>
      </c>
      <c r="M57" s="29">
        <v>2.69446715373138</v>
      </c>
    </row>
    <row r="58" ht="15" spans="1:13">
      <c r="A58" s="27" t="s">
        <v>14</v>
      </c>
      <c r="B58" s="29">
        <v>0.453759577658581</v>
      </c>
      <c r="C58" s="29">
        <v>0.353553390593273</v>
      </c>
      <c r="D58" s="29">
        <v>0.438302860658018</v>
      </c>
      <c r="E58" s="29">
        <v>0.801069877589621</v>
      </c>
      <c r="F58" s="29">
        <v>0.763129604480278</v>
      </c>
      <c r="G58" s="29">
        <v>0.870550563296123</v>
      </c>
      <c r="H58" s="29">
        <v>0.503477775028359</v>
      </c>
      <c r="I58" s="29">
        <v>0.692554734055462</v>
      </c>
      <c r="J58" s="29">
        <v>0.76312960448028</v>
      </c>
      <c r="K58" s="29">
        <v>0.351111218934499</v>
      </c>
      <c r="L58" s="29">
        <v>0.602903913845379</v>
      </c>
      <c r="M58" s="29">
        <v>0.598739352309464</v>
      </c>
    </row>
    <row r="59" ht="15" spans="1:13">
      <c r="A59" s="27" t="s">
        <v>15</v>
      </c>
      <c r="B59" s="29">
        <v>1.30134185544193</v>
      </c>
      <c r="C59" s="29">
        <v>1.25701337452183</v>
      </c>
      <c r="D59" s="29">
        <v>1.27456062731926</v>
      </c>
      <c r="E59" s="29">
        <v>5.27803164309157</v>
      </c>
      <c r="F59" s="29">
        <v>3.70635224756148</v>
      </c>
      <c r="G59" s="29">
        <v>3.97236998174814</v>
      </c>
      <c r="H59" s="29">
        <v>1.07922823650443</v>
      </c>
      <c r="I59" s="29">
        <v>1.16473358646845</v>
      </c>
      <c r="J59" s="29">
        <v>1.07922823650443</v>
      </c>
      <c r="K59" s="29">
        <v>2.11403608112276</v>
      </c>
      <c r="L59" s="29">
        <v>2.51402674904365</v>
      </c>
      <c r="M59" s="29">
        <v>2.9485384345822</v>
      </c>
    </row>
    <row r="60" ht="15" spans="1:13">
      <c r="A60" s="27" t="s">
        <v>16</v>
      </c>
      <c r="B60" s="29">
        <v>0.562529242344404</v>
      </c>
      <c r="C60" s="29">
        <v>0.539614118252214</v>
      </c>
      <c r="D60" s="29">
        <v>0.52123288042056</v>
      </c>
      <c r="E60" s="29">
        <v>1.33792755478611</v>
      </c>
      <c r="F60" s="29">
        <v>1.30134185544193</v>
      </c>
      <c r="G60" s="29">
        <v>1.06437018245336</v>
      </c>
      <c r="H60" s="29">
        <v>0.598739352309464</v>
      </c>
      <c r="I60" s="29">
        <v>0.73713460864555</v>
      </c>
      <c r="J60" s="29">
        <v>0.768437590644005</v>
      </c>
      <c r="K60" s="29">
        <v>0.946057646725595</v>
      </c>
      <c r="L60" s="29">
        <v>0.933032991536807</v>
      </c>
      <c r="M60" s="29">
        <v>1.04971668362307</v>
      </c>
    </row>
    <row r="61" ht="15" spans="1:13">
      <c r="A61" s="27" t="s">
        <v>17</v>
      </c>
      <c r="B61" s="29">
        <v>0.403320879611063</v>
      </c>
      <c r="C61" s="29">
        <v>0.38156480224014</v>
      </c>
      <c r="D61" s="29">
        <v>0.291183396617114</v>
      </c>
      <c r="E61" s="29">
        <v>2.15845647300885</v>
      </c>
      <c r="F61" s="29">
        <v>1.16473358646845</v>
      </c>
      <c r="G61" s="29">
        <v>2</v>
      </c>
      <c r="H61" s="29">
        <v>0.607097442197523</v>
      </c>
      <c r="I61" s="29">
        <v>0.712025097798535</v>
      </c>
      <c r="J61" s="29">
        <v>0.510506062853596</v>
      </c>
      <c r="K61" s="29">
        <v>1.06437018245336</v>
      </c>
      <c r="L61" s="29">
        <v>1.22264027769207</v>
      </c>
      <c r="M61" s="29">
        <v>1.25701337452183</v>
      </c>
    </row>
    <row r="62" ht="15" spans="1:13">
      <c r="A62" s="27" t="s">
        <v>18</v>
      </c>
      <c r="B62" s="29">
        <v>0.790041311863376</v>
      </c>
      <c r="C62" s="29">
        <v>0.768437590644006</v>
      </c>
      <c r="D62" s="29">
        <v>0.858565436437751</v>
      </c>
      <c r="E62" s="29">
        <v>18.8958825828724</v>
      </c>
      <c r="F62" s="29">
        <v>14.5203064850746</v>
      </c>
      <c r="G62" s="29">
        <v>17.0299229192537</v>
      </c>
      <c r="H62" s="29">
        <v>6.96440450636899</v>
      </c>
      <c r="I62" s="29">
        <v>5.8563427837825</v>
      </c>
      <c r="J62" s="29">
        <v>6.72717132202971</v>
      </c>
      <c r="K62" s="29">
        <v>1.21419488439504</v>
      </c>
      <c r="L62" s="29">
        <v>1.17283494923188</v>
      </c>
      <c r="M62" s="29">
        <v>1.07177346253629</v>
      </c>
    </row>
    <row r="63" ht="15" spans="1:13">
      <c r="A63" s="27" t="s">
        <v>19</v>
      </c>
      <c r="B63" s="29">
        <v>1.46408569594562</v>
      </c>
      <c r="C63" s="29">
        <v>1.70526978353591</v>
      </c>
      <c r="D63" s="29">
        <v>1.04246576084112</v>
      </c>
      <c r="E63" s="29">
        <v>5.97939699453974</v>
      </c>
      <c r="F63" s="29">
        <v>6.58872813814057</v>
      </c>
      <c r="G63" s="29">
        <v>6.23331663728399</v>
      </c>
      <c r="H63" s="29">
        <v>2.90794503464062</v>
      </c>
      <c r="I63" s="29">
        <v>2.90794503464062</v>
      </c>
      <c r="J63" s="29">
        <v>3.68075060249949</v>
      </c>
      <c r="K63" s="29">
        <v>1.45397251732031</v>
      </c>
      <c r="L63" s="29">
        <v>1.65863909162888</v>
      </c>
      <c r="M63" s="29">
        <v>1.70526978353591</v>
      </c>
    </row>
    <row r="64" ht="15" spans="1:13">
      <c r="A64" s="27" t="s">
        <v>20</v>
      </c>
      <c r="B64" s="29">
        <v>1.12505848468881</v>
      </c>
      <c r="C64" s="29">
        <v>1.58008262372675</v>
      </c>
      <c r="D64" s="29">
        <v>1.37554181813974</v>
      </c>
      <c r="E64" s="29">
        <v>4.28709385014517</v>
      </c>
      <c r="F64" s="29">
        <v>3.81055199217574</v>
      </c>
      <c r="G64" s="29">
        <v>4.46914855228887</v>
      </c>
      <c r="H64" s="29">
        <v>1.36604025675439</v>
      </c>
      <c r="I64" s="29">
        <v>1.43395524801583</v>
      </c>
      <c r="J64" s="29">
        <v>0.939522749214012</v>
      </c>
      <c r="K64" s="29">
        <v>1.05701804056138</v>
      </c>
      <c r="L64" s="29">
        <v>0.870550563296122</v>
      </c>
      <c r="M64" s="29">
        <v>0.795536483754918</v>
      </c>
    </row>
    <row r="65" ht="15" spans="1:13">
      <c r="A65" s="27" t="s">
        <v>21</v>
      </c>
      <c r="B65" s="29">
        <v>1.07922823650443</v>
      </c>
      <c r="C65" s="29">
        <v>1.03526492384138</v>
      </c>
      <c r="D65" s="29">
        <v>0.959264119325263</v>
      </c>
      <c r="E65" s="29">
        <v>1.61328351844426</v>
      </c>
      <c r="F65" s="29">
        <v>1.86606598307362</v>
      </c>
      <c r="G65" s="29">
        <v>1.97246540898672</v>
      </c>
      <c r="H65" s="29">
        <v>1.60213975517924</v>
      </c>
      <c r="I65" s="29">
        <v>2.05622765331213</v>
      </c>
      <c r="J65" s="29">
        <v>1.24833054890161</v>
      </c>
      <c r="K65" s="29">
        <v>0.4569157251147</v>
      </c>
      <c r="L65" s="29">
        <v>0.469761374607005</v>
      </c>
      <c r="M65" s="29">
        <v>0.586417474615939</v>
      </c>
    </row>
    <row r="66" ht="15" spans="1:13">
      <c r="A66" s="27" t="s">
        <v>22</v>
      </c>
      <c r="B66" s="29">
        <v>1.45397251732031</v>
      </c>
      <c r="C66" s="29">
        <v>1.34723357686569</v>
      </c>
      <c r="D66" s="29">
        <v>1.02811382665607</v>
      </c>
      <c r="E66" s="29">
        <v>3.89061978964915</v>
      </c>
      <c r="F66" s="29">
        <v>3.45814892523146</v>
      </c>
      <c r="G66" s="29">
        <v>4.89056111076828</v>
      </c>
      <c r="H66" s="29">
        <v>0.539614118252214</v>
      </c>
      <c r="I66" s="29">
        <v>0.570381857934212</v>
      </c>
      <c r="J66" s="29">
        <v>0.933032991536808</v>
      </c>
      <c r="K66" s="29">
        <v>0.876605721316035</v>
      </c>
      <c r="L66" s="29">
        <v>0.933032991536808</v>
      </c>
      <c r="M66" s="29">
        <v>0.726986258660156</v>
      </c>
    </row>
    <row r="67" ht="15" spans="1:13">
      <c r="A67" s="27" t="s">
        <v>23</v>
      </c>
      <c r="B67" s="29">
        <v>3.18214593501967</v>
      </c>
      <c r="C67" s="29">
        <v>2.07052984768275</v>
      </c>
      <c r="D67" s="29">
        <v>2.78948733270081</v>
      </c>
      <c r="E67" s="29">
        <v>8.28211939073101</v>
      </c>
      <c r="F67" s="29">
        <v>7.78123957929826</v>
      </c>
      <c r="G67" s="29">
        <v>7.01284577052827</v>
      </c>
      <c r="H67" s="29">
        <v>2.32946717293691</v>
      </c>
      <c r="I67" s="29">
        <v>1.27456062731926</v>
      </c>
      <c r="J67" s="29">
        <v>1.31039340385836</v>
      </c>
      <c r="K67" s="29">
        <v>3.18214593501967</v>
      </c>
      <c r="L67" s="29">
        <v>1.93187265784969</v>
      </c>
      <c r="M67" s="29">
        <v>1.5157165665104</v>
      </c>
    </row>
    <row r="68" ht="15" spans="1:13">
      <c r="A68" s="27" t="s">
        <v>24</v>
      </c>
      <c r="B68" s="29">
        <v>0.5</v>
      </c>
      <c r="C68" s="29">
        <v>0.444421340583285</v>
      </c>
      <c r="D68" s="29">
        <v>0.376311686852767</v>
      </c>
      <c r="E68" s="29">
        <v>0.763129604480278</v>
      </c>
      <c r="F68" s="29">
        <v>0.737134608645552</v>
      </c>
      <c r="G68" s="29">
        <v>0.611320138846033</v>
      </c>
      <c r="H68" s="29">
        <v>1.27456062731926</v>
      </c>
      <c r="I68" s="29">
        <v>1.29235283063749</v>
      </c>
      <c r="J68" s="29">
        <v>1.35660432744767</v>
      </c>
      <c r="K68" s="29">
        <v>0.747424624317469</v>
      </c>
      <c r="L68" s="29">
        <v>0.784584097896751</v>
      </c>
      <c r="M68" s="29">
        <v>1.02811382665607</v>
      </c>
    </row>
  </sheetData>
  <mergeCells count="18">
    <mergeCell ref="B1:E1"/>
    <mergeCell ref="F1:I1"/>
    <mergeCell ref="J1:M1"/>
    <mergeCell ref="N1:Q1"/>
    <mergeCell ref="R1:U1"/>
    <mergeCell ref="B19:D19"/>
    <mergeCell ref="E19:G19"/>
    <mergeCell ref="H19:J19"/>
    <mergeCell ref="K19:M19"/>
    <mergeCell ref="N19:Q19"/>
    <mergeCell ref="B36:D36"/>
    <mergeCell ref="E36:G36"/>
    <mergeCell ref="H36:J36"/>
    <mergeCell ref="K36:M36"/>
    <mergeCell ref="B53:D53"/>
    <mergeCell ref="E53:G53"/>
    <mergeCell ref="H53:J53"/>
    <mergeCell ref="K53:M5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4"/>
  <sheetViews>
    <sheetView topLeftCell="A19" workbookViewId="0">
      <selection activeCell="J144" sqref="J144"/>
    </sheetView>
  </sheetViews>
  <sheetFormatPr defaultColWidth="9" defaultRowHeight="13.5"/>
  <cols>
    <col min="3" max="3" width="5" customWidth="1"/>
    <col min="4" max="5" width="5.875" customWidth="1"/>
    <col min="6" max="6" width="5" customWidth="1"/>
    <col min="7" max="7" width="15.125" customWidth="1"/>
    <col min="8" max="12" width="11.125"/>
    <col min="15" max="15" width="6.75" customWidth="1"/>
    <col min="16" max="17" width="5" customWidth="1"/>
    <col min="18" max="19" width="5.875" customWidth="1"/>
    <col min="20" max="21" width="14.125" customWidth="1"/>
    <col min="22" max="22" width="7.5" customWidth="1"/>
    <col min="23" max="26" width="11.125" customWidth="1"/>
    <col min="28" max="31" width="11.125"/>
    <col min="36" max="39" width="11.125"/>
  </cols>
  <sheetData>
    <row r="1" ht="20.25" spans="1:25">
      <c r="A1" s="1" t="s">
        <v>6</v>
      </c>
      <c r="B1" s="2" t="s">
        <v>60</v>
      </c>
      <c r="C1" s="2"/>
      <c r="D1" s="2"/>
      <c r="E1" s="2"/>
      <c r="F1" s="2"/>
      <c r="G1" s="3" t="s">
        <v>6</v>
      </c>
      <c r="H1" s="3"/>
      <c r="I1" s="3"/>
      <c r="J1" s="3"/>
      <c r="K1" s="3"/>
      <c r="L1" s="3"/>
      <c r="N1" s="1" t="s">
        <v>7</v>
      </c>
      <c r="O1" s="2" t="s">
        <v>60</v>
      </c>
      <c r="P1" s="2"/>
      <c r="Q1" s="2"/>
      <c r="R1" s="2"/>
      <c r="S1" s="2"/>
      <c r="T1" s="18" t="s">
        <v>7</v>
      </c>
      <c r="U1" s="18"/>
      <c r="V1" s="18"/>
      <c r="W1" s="18"/>
      <c r="X1" s="18"/>
      <c r="Y1" s="18"/>
    </row>
    <row r="2" ht="15" spans="1:25">
      <c r="A2" s="2"/>
      <c r="B2" s="4" t="s">
        <v>61</v>
      </c>
      <c r="C2" s="2" t="s">
        <v>62</v>
      </c>
      <c r="D2" s="2" t="s">
        <v>63</v>
      </c>
      <c r="E2" s="2" t="s">
        <v>64</v>
      </c>
      <c r="F2" s="2" t="s">
        <v>65</v>
      </c>
      <c r="G2" s="5" t="s">
        <v>11</v>
      </c>
      <c r="H2" s="5" t="s">
        <v>61</v>
      </c>
      <c r="I2" s="5" t="s">
        <v>62</v>
      </c>
      <c r="J2" s="5" t="s">
        <v>63</v>
      </c>
      <c r="K2" s="5" t="s">
        <v>64</v>
      </c>
      <c r="L2" s="5" t="s">
        <v>65</v>
      </c>
      <c r="N2" s="2"/>
      <c r="O2" s="4" t="s">
        <v>61</v>
      </c>
      <c r="P2" s="2" t="s">
        <v>62</v>
      </c>
      <c r="Q2" s="2" t="s">
        <v>63</v>
      </c>
      <c r="R2" s="2" t="s">
        <v>64</v>
      </c>
      <c r="S2" s="2" t="s">
        <v>65</v>
      </c>
      <c r="T2" s="5" t="s">
        <v>11</v>
      </c>
      <c r="U2" s="5" t="s">
        <v>61</v>
      </c>
      <c r="V2" s="5" t="s">
        <v>62</v>
      </c>
      <c r="W2" s="5" t="s">
        <v>63</v>
      </c>
      <c r="X2" s="5" t="s">
        <v>64</v>
      </c>
      <c r="Y2" s="5" t="s">
        <v>65</v>
      </c>
    </row>
    <row r="3" ht="15.75" spans="1:25">
      <c r="A3" s="6" t="s">
        <v>11</v>
      </c>
      <c r="B3" s="7">
        <v>0.757858283255199</v>
      </c>
      <c r="C3" s="7">
        <v>6.27667278317401</v>
      </c>
      <c r="D3" s="7">
        <v>5.57897466540162</v>
      </c>
      <c r="E3" s="7">
        <v>6.45313407377702</v>
      </c>
      <c r="F3" s="7">
        <v>0.864537231307866</v>
      </c>
      <c r="G3" s="5" t="s">
        <v>66</v>
      </c>
      <c r="H3" s="8">
        <v>1.0633</v>
      </c>
      <c r="I3" s="10">
        <v>6.7767</v>
      </c>
      <c r="J3" s="10">
        <v>6.1033</v>
      </c>
      <c r="K3" s="10">
        <v>4.9567</v>
      </c>
      <c r="L3" s="8">
        <v>1.0067</v>
      </c>
      <c r="N3" s="6" t="s">
        <v>11</v>
      </c>
      <c r="O3" s="7">
        <v>0.757858283255199</v>
      </c>
      <c r="P3" s="7">
        <v>4.92457765337966</v>
      </c>
      <c r="Q3" s="7">
        <v>7.96311743282584</v>
      </c>
      <c r="R3" s="11">
        <v>5.61777950295199</v>
      </c>
      <c r="S3" s="11">
        <v>2.08493152168224</v>
      </c>
      <c r="T3" s="5" t="s">
        <v>66</v>
      </c>
      <c r="U3" s="5">
        <v>1.0633</v>
      </c>
      <c r="V3" s="5">
        <v>5.0167</v>
      </c>
      <c r="W3" s="5">
        <v>8.2967</v>
      </c>
      <c r="X3" s="5">
        <v>5.4833</v>
      </c>
      <c r="Y3" s="5">
        <v>2.4533</v>
      </c>
    </row>
    <row r="4" ht="15" spans="1:25">
      <c r="A4" s="6" t="s">
        <v>11</v>
      </c>
      <c r="B4" s="7">
        <v>1.61888443309482</v>
      </c>
      <c r="C4" s="7">
        <v>7.72749063139877</v>
      </c>
      <c r="D4" s="7">
        <v>6.32033049490701</v>
      </c>
      <c r="E4" s="7">
        <v>5.06302637588113</v>
      </c>
      <c r="F4" s="7">
        <v>1.12505848468881</v>
      </c>
      <c r="G4" s="5" t="s">
        <v>67</v>
      </c>
      <c r="H4" s="8">
        <v>0.27871</v>
      </c>
      <c r="I4" s="10">
        <v>0.47681</v>
      </c>
      <c r="J4" s="10">
        <v>0.26295</v>
      </c>
      <c r="K4" s="10">
        <v>0.8935</v>
      </c>
      <c r="L4" s="10">
        <v>0.07881</v>
      </c>
      <c r="N4" s="6" t="s">
        <v>11</v>
      </c>
      <c r="O4" s="7">
        <v>1.61888443309482</v>
      </c>
      <c r="P4" s="7">
        <v>5.50216727255897</v>
      </c>
      <c r="Q4" s="7">
        <v>9.02128741636644</v>
      </c>
      <c r="R4" s="11">
        <v>5.13370359025162</v>
      </c>
      <c r="S4" s="11">
        <v>2.9485384345822</v>
      </c>
      <c r="T4" s="5" t="s">
        <v>67</v>
      </c>
      <c r="U4" s="5">
        <v>0.27871</v>
      </c>
      <c r="V4" s="5">
        <v>0.25576</v>
      </c>
      <c r="W4" s="5">
        <v>0.36195</v>
      </c>
      <c r="X4" s="5">
        <v>0.17817</v>
      </c>
      <c r="Y4" s="5">
        <v>0.25861</v>
      </c>
    </row>
    <row r="5" ht="15" spans="1:25">
      <c r="A5" s="6" t="s">
        <v>11</v>
      </c>
      <c r="B5" s="7">
        <v>0.812252396356236</v>
      </c>
      <c r="C5" s="7">
        <v>6.32033049490703</v>
      </c>
      <c r="D5" s="7">
        <v>6.40855902071697</v>
      </c>
      <c r="E5" s="7">
        <v>3.36358566101486</v>
      </c>
      <c r="F5" s="7">
        <v>1.02811382665607</v>
      </c>
      <c r="G5" s="9" t="s">
        <v>68</v>
      </c>
      <c r="H5" s="5"/>
      <c r="I5" s="5">
        <f>TTEST(B3:B5,C3:C5,2,2)</f>
        <v>0.000491818573422384</v>
      </c>
      <c r="J5" s="5">
        <f>TTEST(B3:B5,D3:D5,2,2)</f>
        <v>0.000192695983153718</v>
      </c>
      <c r="K5" s="5">
        <f>TTEST(B3:B5,E3:E5,2,2)</f>
        <v>0.0140931345571772</v>
      </c>
      <c r="L5" s="5">
        <f>TTEST(B3:B5,F3:F5,2,2)</f>
        <v>0.852811011812865</v>
      </c>
      <c r="N5" s="6" t="s">
        <v>11</v>
      </c>
      <c r="O5" s="7">
        <v>0.812252396356236</v>
      </c>
      <c r="P5" s="7">
        <v>4.62675273562115</v>
      </c>
      <c r="Q5" s="7">
        <v>7.90811216282316</v>
      </c>
      <c r="R5" s="11">
        <v>5.69620078238829</v>
      </c>
      <c r="S5" s="11">
        <v>2.32946717293691</v>
      </c>
      <c r="T5" s="9" t="s">
        <v>68</v>
      </c>
      <c r="U5" s="5"/>
      <c r="V5" s="5">
        <f>TTEST(O3:O5,P3:P5,2,2)</f>
        <v>0.00047582066304619</v>
      </c>
      <c r="W5" s="5">
        <f>TTEST(O3:O5,Q3:Q5,2,2)</f>
        <v>9.29326574644265e-5</v>
      </c>
      <c r="X5" s="5">
        <f>TTEST(O3:O5,R3:R5,2,2)</f>
        <v>0.00017827171610867</v>
      </c>
      <c r="Y5" s="5">
        <f>TTEST(O3:O5,S3:S5,2,2)</f>
        <v>0.0213494867522787</v>
      </c>
    </row>
    <row r="6" ht="15" spans="1:25">
      <c r="A6" s="2"/>
      <c r="B6" s="2"/>
      <c r="C6" s="2"/>
      <c r="D6" s="2"/>
      <c r="E6" s="2"/>
      <c r="F6" s="2"/>
      <c r="G6" s="5"/>
      <c r="H6" s="5"/>
      <c r="I6" s="5" t="s">
        <v>69</v>
      </c>
      <c r="J6" s="5" t="s">
        <v>69</v>
      </c>
      <c r="K6" s="5" t="s">
        <v>69</v>
      </c>
      <c r="L6" s="5"/>
      <c r="N6" s="2"/>
      <c r="O6" s="2"/>
      <c r="P6" s="7"/>
      <c r="Q6" s="7"/>
      <c r="R6" s="11"/>
      <c r="S6" s="11"/>
      <c r="T6" s="5"/>
      <c r="U6" s="5"/>
      <c r="V6" s="5" t="s">
        <v>69</v>
      </c>
      <c r="W6" s="5" t="s">
        <v>69</v>
      </c>
      <c r="X6" s="5" t="s">
        <v>69</v>
      </c>
      <c r="Y6" s="5" t="s">
        <v>70</v>
      </c>
    </row>
    <row r="7" ht="15" spans="1:25">
      <c r="A7" s="6"/>
      <c r="B7" s="6"/>
      <c r="C7" s="6"/>
      <c r="D7" s="6"/>
      <c r="E7" s="6"/>
      <c r="F7" s="6"/>
      <c r="G7" s="5" t="s">
        <v>12</v>
      </c>
      <c r="H7" s="5" t="s">
        <v>61</v>
      </c>
      <c r="I7" s="5" t="s">
        <v>62</v>
      </c>
      <c r="J7" s="5" t="s">
        <v>63</v>
      </c>
      <c r="K7" s="5" t="s">
        <v>64</v>
      </c>
      <c r="L7" s="5" t="s">
        <v>65</v>
      </c>
      <c r="T7" s="5" t="s">
        <v>12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ht="15.75" spans="1:25">
      <c r="A8" s="6" t="s">
        <v>12</v>
      </c>
      <c r="B8" s="7">
        <v>1.65863909162888</v>
      </c>
      <c r="C8" s="7">
        <v>5.09824250927705</v>
      </c>
      <c r="D8" s="7">
        <v>4.25748072981343</v>
      </c>
      <c r="E8" s="7">
        <v>4.16986304336449</v>
      </c>
      <c r="F8" s="7">
        <v>0.773782496771195</v>
      </c>
      <c r="G8" s="5" t="s">
        <v>66</v>
      </c>
      <c r="H8" s="10">
        <v>1.0733</v>
      </c>
      <c r="I8" s="10">
        <v>5.0067</v>
      </c>
      <c r="J8" s="10">
        <v>4.4133</v>
      </c>
      <c r="K8" s="10">
        <v>4.07</v>
      </c>
      <c r="L8" s="10">
        <v>0.86</v>
      </c>
      <c r="N8" s="6" t="s">
        <v>12</v>
      </c>
      <c r="O8" s="7">
        <v>1.65863909162888</v>
      </c>
      <c r="P8" s="7">
        <v>3.63007662126864</v>
      </c>
      <c r="Q8" s="7">
        <v>6.98051430112658</v>
      </c>
      <c r="R8" s="7">
        <v>4.37717480504296</v>
      </c>
      <c r="S8" s="7">
        <v>2.58470566127498</v>
      </c>
      <c r="T8" s="5" t="s">
        <v>66</v>
      </c>
      <c r="U8" s="5">
        <v>1.0733</v>
      </c>
      <c r="V8" s="5">
        <v>4.0667</v>
      </c>
      <c r="W8" s="5">
        <v>6.23</v>
      </c>
      <c r="X8" s="5">
        <v>4.9267</v>
      </c>
      <c r="Y8" s="5">
        <v>2.22</v>
      </c>
    </row>
    <row r="9" ht="15" spans="1:25">
      <c r="A9" s="6" t="s">
        <v>12</v>
      </c>
      <c r="B9" s="7">
        <v>0.826450318154212</v>
      </c>
      <c r="C9" s="7">
        <v>5.5404378724437</v>
      </c>
      <c r="D9" s="7">
        <v>5.06302637588111</v>
      </c>
      <c r="E9" s="7">
        <v>4.40762046350645</v>
      </c>
      <c r="F9" s="7">
        <v>1.05701804056138</v>
      </c>
      <c r="G9" s="5" t="s">
        <v>67</v>
      </c>
      <c r="H9" s="10">
        <v>0.29475</v>
      </c>
      <c r="I9" s="10">
        <v>0.3381</v>
      </c>
      <c r="J9" s="10">
        <v>0.3379</v>
      </c>
      <c r="K9" s="10">
        <v>0.23065</v>
      </c>
      <c r="L9" s="10">
        <v>0.10017</v>
      </c>
      <c r="N9" s="6" t="s">
        <v>12</v>
      </c>
      <c r="O9" s="7">
        <v>0.826450318154212</v>
      </c>
      <c r="P9" s="7">
        <v>4.75682846001088</v>
      </c>
      <c r="Q9" s="7">
        <v>6.37901350714558</v>
      </c>
      <c r="R9" s="7">
        <v>5.5404378724437</v>
      </c>
      <c r="S9" s="7">
        <v>2.01391110011344</v>
      </c>
      <c r="T9" s="5" t="s">
        <v>67</v>
      </c>
      <c r="U9" s="5">
        <v>0.29475</v>
      </c>
      <c r="V9" s="5">
        <v>0.35054</v>
      </c>
      <c r="W9" s="5">
        <v>0.48218</v>
      </c>
      <c r="X9" s="5">
        <v>0.33652</v>
      </c>
      <c r="Y9" s="5">
        <v>0.18083</v>
      </c>
    </row>
    <row r="10" ht="15" spans="1:25">
      <c r="A10" s="6" t="s">
        <v>12</v>
      </c>
      <c r="B10" s="7">
        <v>0.734584316639155</v>
      </c>
      <c r="C10" s="7">
        <v>4.37717480504296</v>
      </c>
      <c r="D10" s="7">
        <v>3.91768119034771</v>
      </c>
      <c r="E10" s="7">
        <v>3.63007662126865</v>
      </c>
      <c r="F10" s="7">
        <v>0.752623373705533</v>
      </c>
      <c r="G10" s="9" t="s">
        <v>68</v>
      </c>
      <c r="H10" s="5"/>
      <c r="I10" s="5">
        <f>TTEST(B8:B10,C8:C10,2,2)</f>
        <v>0.000934538718339683</v>
      </c>
      <c r="J10" s="5">
        <f>TTEST(B8:B10,D8:D10,2,2)</f>
        <v>0.00174704056781958</v>
      </c>
      <c r="K10" s="5">
        <f>TTEST(B8:B10,E8:E10,2,2)</f>
        <v>0.00130687863825324</v>
      </c>
      <c r="L10" s="5">
        <f>TTEST(B8:B10,F8:F10,2,2)</f>
        <v>0.531283606073994</v>
      </c>
      <c r="N10" s="6" t="s">
        <v>12</v>
      </c>
      <c r="O10" s="7">
        <v>0.734584316639155</v>
      </c>
      <c r="P10" s="7">
        <v>3.81055199217575</v>
      </c>
      <c r="Q10" s="7">
        <v>5.32703711768767</v>
      </c>
      <c r="R10" s="7">
        <v>4.85677953758019</v>
      </c>
      <c r="S10" s="7">
        <v>2.07052984768275</v>
      </c>
      <c r="T10" s="9" t="s">
        <v>68</v>
      </c>
      <c r="U10" s="5"/>
      <c r="V10" s="5">
        <f>TTEST(O8:O10,P8:P10,2,2)</f>
        <v>0.00280207748647535</v>
      </c>
      <c r="W10" s="5">
        <f>TTEST(O8:O10,Q8:Q10,2,2)</f>
        <v>0.000803259764425478</v>
      </c>
      <c r="X10" s="5">
        <f>TTEST(O8:O10,R8:R10,2,2)</f>
        <v>0.00100197188330175</v>
      </c>
      <c r="Y10" s="5">
        <f>TTEST(O8:O10,S8:S10,2,2)</f>
        <v>0.0291511022700334</v>
      </c>
    </row>
    <row r="11" ht="15" spans="1:25">
      <c r="A11" s="6"/>
      <c r="B11" s="6"/>
      <c r="C11" s="6"/>
      <c r="D11" s="6"/>
      <c r="E11" s="6"/>
      <c r="F11" s="6"/>
      <c r="G11" s="5"/>
      <c r="H11" s="5"/>
      <c r="I11" s="5" t="s">
        <v>69</v>
      </c>
      <c r="J11" s="5" t="s">
        <v>69</v>
      </c>
      <c r="K11" s="5" t="s">
        <v>69</v>
      </c>
      <c r="L11" s="5"/>
      <c r="T11" s="5"/>
      <c r="U11" s="5"/>
      <c r="V11" s="5" t="s">
        <v>69</v>
      </c>
      <c r="W11" s="5" t="s">
        <v>69</v>
      </c>
      <c r="X11" s="5" t="s">
        <v>69</v>
      </c>
      <c r="Y11" s="5" t="s">
        <v>70</v>
      </c>
    </row>
    <row r="12" ht="15" spans="1:25">
      <c r="A12" s="6"/>
      <c r="B12" s="6"/>
      <c r="C12" s="6"/>
      <c r="D12" s="6"/>
      <c r="E12" s="6"/>
      <c r="F12" s="6"/>
      <c r="G12" s="5" t="s">
        <v>13</v>
      </c>
      <c r="H12" s="5" t="s">
        <v>61</v>
      </c>
      <c r="I12" s="5" t="s">
        <v>62</v>
      </c>
      <c r="J12" s="5" t="s">
        <v>63</v>
      </c>
      <c r="K12" s="5" t="s">
        <v>64</v>
      </c>
      <c r="L12" s="5" t="s">
        <v>65</v>
      </c>
      <c r="T12" s="5" t="s">
        <v>13</v>
      </c>
      <c r="U12" s="5" t="s">
        <v>61</v>
      </c>
      <c r="V12" s="5" t="s">
        <v>62</v>
      </c>
      <c r="W12" s="5" t="s">
        <v>63</v>
      </c>
      <c r="X12" s="5" t="s">
        <v>64</v>
      </c>
      <c r="Y12" s="5" t="s">
        <v>65</v>
      </c>
    </row>
    <row r="13" ht="15.75" spans="1:25">
      <c r="A13" s="6" t="s">
        <v>13</v>
      </c>
      <c r="B13" s="7">
        <v>0.996540262827869</v>
      </c>
      <c r="C13" s="11">
        <v>5.20536742176773</v>
      </c>
      <c r="D13" s="11">
        <v>2.09943336724614</v>
      </c>
      <c r="E13" s="11">
        <v>1.37554181813974</v>
      </c>
      <c r="F13" s="11">
        <v>1.05701804056138</v>
      </c>
      <c r="G13" s="5" t="s">
        <v>66</v>
      </c>
      <c r="H13" s="10">
        <v>1.0033</v>
      </c>
      <c r="I13" s="10">
        <v>4.57</v>
      </c>
      <c r="J13" s="10">
        <v>2.38</v>
      </c>
      <c r="K13" s="10">
        <v>1.6033</v>
      </c>
      <c r="L13" s="13">
        <v>1.0233</v>
      </c>
      <c r="N13" s="6" t="s">
        <v>13</v>
      </c>
      <c r="O13" s="7">
        <v>0.996540262827869</v>
      </c>
      <c r="P13" s="11">
        <v>1.71713087287551</v>
      </c>
      <c r="Q13" s="11">
        <v>2.87454443715784</v>
      </c>
      <c r="R13" s="11">
        <v>0.303548721098762</v>
      </c>
      <c r="S13" s="11">
        <v>0.615572206672457</v>
      </c>
      <c r="T13" s="5" t="s">
        <v>66</v>
      </c>
      <c r="U13" s="5">
        <v>1.0033</v>
      </c>
      <c r="V13" s="5">
        <v>1.9167</v>
      </c>
      <c r="W13" s="5">
        <v>2.6467</v>
      </c>
      <c r="X13" s="5">
        <v>0.3267</v>
      </c>
      <c r="Y13" s="5">
        <v>0.6067</v>
      </c>
    </row>
    <row r="14" ht="15" spans="1:25">
      <c r="A14" s="6" t="s">
        <v>13</v>
      </c>
      <c r="B14" s="7">
        <v>1.04971668362307</v>
      </c>
      <c r="C14" s="11">
        <v>4.46914855228888</v>
      </c>
      <c r="D14" s="11">
        <v>2.65737162819302</v>
      </c>
      <c r="E14" s="11">
        <v>1.61328351844425</v>
      </c>
      <c r="F14" s="11">
        <v>0.806641759222127</v>
      </c>
      <c r="G14" s="5" t="s">
        <v>67</v>
      </c>
      <c r="H14" s="10">
        <v>0.02603</v>
      </c>
      <c r="I14" s="10">
        <v>0.34429</v>
      </c>
      <c r="J14" s="10">
        <v>0.16166</v>
      </c>
      <c r="K14" s="10">
        <v>0.12706</v>
      </c>
      <c r="L14" s="10">
        <v>0.11407</v>
      </c>
      <c r="N14" s="6" t="s">
        <v>13</v>
      </c>
      <c r="O14" s="7">
        <v>1.04971668362307</v>
      </c>
      <c r="P14" s="11">
        <v>2.02791895958006</v>
      </c>
      <c r="Q14" s="11">
        <v>2.27100885814175</v>
      </c>
      <c r="R14" s="11">
        <v>0.325335463860483</v>
      </c>
      <c r="S14" s="11">
        <v>0.566441942647899</v>
      </c>
      <c r="T14" s="5" t="s">
        <v>67</v>
      </c>
      <c r="U14" s="5">
        <v>0.02603</v>
      </c>
      <c r="V14" s="5">
        <v>0.09871</v>
      </c>
      <c r="W14" s="5">
        <v>0.18941</v>
      </c>
      <c r="X14" s="5">
        <v>0.01453</v>
      </c>
      <c r="Y14" s="5">
        <v>0.01856</v>
      </c>
    </row>
    <row r="15" ht="15" spans="1:25">
      <c r="A15" s="6" t="s">
        <v>13</v>
      </c>
      <c r="B15" s="7">
        <v>0.959264119325265</v>
      </c>
      <c r="C15" s="11">
        <v>4.02782220022688</v>
      </c>
      <c r="D15" s="11">
        <v>2.37841423000544</v>
      </c>
      <c r="E15" s="11">
        <v>1.81503831063433</v>
      </c>
      <c r="F15" s="11">
        <v>1.19747870461893</v>
      </c>
      <c r="G15" s="9" t="s">
        <v>68</v>
      </c>
      <c r="H15" s="12"/>
      <c r="I15" s="5">
        <f>TTEST(B13:B15,C13:C15,2,2)</f>
        <v>0.000491636087440133</v>
      </c>
      <c r="J15" s="5">
        <f>TTEST(B13:B15,D13:D15,2,2)</f>
        <v>0.00108162566970278</v>
      </c>
      <c r="K15" s="5">
        <f>TTEST(B13:B15,E13:E15,2,2)</f>
        <v>0.00986687102562823</v>
      </c>
      <c r="L15" s="5">
        <f>TTEST(B13:B15,F13:F15,2,2)</f>
        <v>0.882053179069807</v>
      </c>
      <c r="N15" s="6" t="s">
        <v>13</v>
      </c>
      <c r="O15" s="7">
        <v>0.959264119325265</v>
      </c>
      <c r="P15" s="11">
        <v>2</v>
      </c>
      <c r="Q15" s="11">
        <v>2.79593986835804</v>
      </c>
      <c r="R15" s="11">
        <v>0.351111218934499</v>
      </c>
      <c r="S15" s="11">
        <v>0.632878296985138</v>
      </c>
      <c r="T15" s="9" t="s">
        <v>68</v>
      </c>
      <c r="U15" s="19"/>
      <c r="V15" s="5">
        <f>TTEST(O13:O15,P13:P15,2,2)</f>
        <v>0.000883388881986842</v>
      </c>
      <c r="W15" s="5">
        <f>TTEST(O13:O15,Q13:Q15,2,2)</f>
        <v>0.00100327395189613</v>
      </c>
      <c r="X15" s="5">
        <f>TTEST(O13:O15,R13:R15,2,2)</f>
        <v>2.19638367144591e-5</v>
      </c>
      <c r="Y15" s="5">
        <f>TTEST(O13:O15,S13:S15,2,2)</f>
        <v>0.000271975881855699</v>
      </c>
    </row>
    <row r="16" ht="15" spans="1:25">
      <c r="A16" s="6"/>
      <c r="B16" s="6"/>
      <c r="C16" s="6"/>
      <c r="D16" s="6"/>
      <c r="E16" s="6"/>
      <c r="F16" s="6"/>
      <c r="G16" s="5"/>
      <c r="H16" s="5"/>
      <c r="I16" s="5" t="s">
        <v>69</v>
      </c>
      <c r="J16" s="5" t="s">
        <v>69</v>
      </c>
      <c r="K16" s="5" t="s">
        <v>69</v>
      </c>
      <c r="L16" s="5"/>
      <c r="T16" s="5"/>
      <c r="U16" s="5"/>
      <c r="V16" s="5" t="s">
        <v>69</v>
      </c>
      <c r="W16" s="5" t="s">
        <v>69</v>
      </c>
      <c r="X16" s="5" t="s">
        <v>69</v>
      </c>
      <c r="Y16" s="5" t="s">
        <v>69</v>
      </c>
    </row>
    <row r="17" ht="15" spans="1:25">
      <c r="A17" s="6"/>
      <c r="B17" s="6"/>
      <c r="C17" s="6"/>
      <c r="D17" s="6"/>
      <c r="E17" s="6"/>
      <c r="F17" s="6"/>
      <c r="G17" s="5" t="s">
        <v>14</v>
      </c>
      <c r="H17" s="5" t="s">
        <v>61</v>
      </c>
      <c r="I17" s="5" t="s">
        <v>62</v>
      </c>
      <c r="J17" s="5" t="s">
        <v>63</v>
      </c>
      <c r="K17" s="5" t="s">
        <v>64</v>
      </c>
      <c r="L17" s="5" t="s">
        <v>65</v>
      </c>
      <c r="T17" s="5" t="s">
        <v>14</v>
      </c>
      <c r="U17" s="5" t="s">
        <v>61</v>
      </c>
      <c r="V17" s="5" t="s">
        <v>62</v>
      </c>
      <c r="W17" s="5" t="s">
        <v>63</v>
      </c>
      <c r="X17" s="5" t="s">
        <v>64</v>
      </c>
      <c r="Y17" s="5" t="s">
        <v>65</v>
      </c>
    </row>
    <row r="18" ht="15.75" spans="1:25">
      <c r="A18" s="6" t="s">
        <v>14</v>
      </c>
      <c r="B18" s="7">
        <v>0.947151206919906</v>
      </c>
      <c r="C18" s="7">
        <v>1.24833054890161</v>
      </c>
      <c r="D18" s="7">
        <v>0.76312960448028</v>
      </c>
      <c r="E18" s="7">
        <v>2.09943336724614</v>
      </c>
      <c r="F18" s="7">
        <v>0.453759577658581</v>
      </c>
      <c r="G18" s="5" t="s">
        <v>66</v>
      </c>
      <c r="H18" s="10">
        <v>1.01</v>
      </c>
      <c r="I18" s="10">
        <v>0.9533</v>
      </c>
      <c r="J18" s="10">
        <v>0.8</v>
      </c>
      <c r="K18" s="10">
        <v>1.8667</v>
      </c>
      <c r="L18" s="10">
        <v>0.4133</v>
      </c>
      <c r="N18" s="6" t="s">
        <v>14</v>
      </c>
      <c r="O18" s="7">
        <v>0.957223748183988</v>
      </c>
      <c r="P18" s="7">
        <v>0.683020128377198</v>
      </c>
      <c r="Q18" s="7">
        <v>0.738839720294815</v>
      </c>
      <c r="R18" s="7">
        <v>1.95884059517385</v>
      </c>
      <c r="S18" s="7">
        <v>0.801069877589621</v>
      </c>
      <c r="T18" s="5" t="s">
        <v>66</v>
      </c>
      <c r="U18" s="5">
        <v>0.9567</v>
      </c>
      <c r="V18" s="5">
        <v>0.65</v>
      </c>
      <c r="W18" s="5">
        <v>0.75</v>
      </c>
      <c r="X18" s="5">
        <v>1.64</v>
      </c>
      <c r="Y18" s="5">
        <v>0.81</v>
      </c>
    </row>
    <row r="19" ht="15" spans="1:25">
      <c r="A19" s="6" t="s">
        <v>14</v>
      </c>
      <c r="B19" s="7">
        <v>1.20720163645803</v>
      </c>
      <c r="C19" s="7">
        <v>0.939522749214013</v>
      </c>
      <c r="D19" s="7">
        <v>0.895025070927971</v>
      </c>
      <c r="E19" s="7">
        <v>1.64718203453515</v>
      </c>
      <c r="F19" s="7">
        <v>0.353553390593273</v>
      </c>
      <c r="G19" s="5" t="s">
        <v>67</v>
      </c>
      <c r="H19" s="10">
        <v>0.10263</v>
      </c>
      <c r="I19" s="10">
        <v>0.16756</v>
      </c>
      <c r="J19" s="10">
        <v>0.05033</v>
      </c>
      <c r="K19" s="10">
        <v>0.13017</v>
      </c>
      <c r="L19" s="10">
        <v>0.0318</v>
      </c>
      <c r="N19" s="6" t="s">
        <v>14</v>
      </c>
      <c r="O19" s="7">
        <v>0.922003970097028</v>
      </c>
      <c r="P19" s="7">
        <v>0.678302163723837</v>
      </c>
      <c r="Q19" s="7">
        <v>0.728667895533472</v>
      </c>
      <c r="R19" s="7">
        <v>1.87904549842802</v>
      </c>
      <c r="S19" s="7">
        <v>0.763129604480278</v>
      </c>
      <c r="T19" s="5" t="s">
        <v>67</v>
      </c>
      <c r="U19" s="5">
        <v>0.02028</v>
      </c>
      <c r="V19" s="5">
        <v>0.03</v>
      </c>
      <c r="W19" s="5">
        <v>0.01528</v>
      </c>
      <c r="X19" s="5">
        <v>0.28095</v>
      </c>
      <c r="Y19" s="5">
        <v>0.03215</v>
      </c>
    </row>
    <row r="20" ht="15" spans="1:25">
      <c r="A20" s="6" t="s">
        <v>14</v>
      </c>
      <c r="B20" s="7">
        <v>0.874582670055838</v>
      </c>
      <c r="C20" s="7">
        <v>0.673616788432846</v>
      </c>
      <c r="D20" s="7">
        <v>0.742261785314524</v>
      </c>
      <c r="E20" s="7">
        <v>1.85317612378074</v>
      </c>
      <c r="F20" s="7">
        <v>0.438302860658018</v>
      </c>
      <c r="G20" s="9" t="s">
        <v>68</v>
      </c>
      <c r="H20" s="5"/>
      <c r="I20" s="5">
        <f>TTEST(B18:B20,C18:C20,2,2)</f>
        <v>0.788206188225859</v>
      </c>
      <c r="J20" s="5">
        <f>TTEST(B18:B20,D18:D20,2,2)</f>
        <v>0.134030853586633</v>
      </c>
      <c r="K20" s="5">
        <f>TTEST(B18:B20,E18:E20,2,2)</f>
        <v>0.006570488299533</v>
      </c>
      <c r="L20" s="5">
        <f>TTEST(B18:B20,F18:F20,2,2)</f>
        <v>0.00491084471381992</v>
      </c>
      <c r="N20" s="6" t="s">
        <v>14</v>
      </c>
      <c r="O20" s="7">
        <v>0.988388347648318</v>
      </c>
      <c r="P20" s="7">
        <v>0.594603557501361</v>
      </c>
      <c r="Q20" s="7">
        <v>0.779164579660501</v>
      </c>
      <c r="R20" s="7">
        <v>1.07922823650443</v>
      </c>
      <c r="S20" s="7">
        <v>0.870550563296123</v>
      </c>
      <c r="T20" s="9" t="s">
        <v>68</v>
      </c>
      <c r="U20" s="5"/>
      <c r="V20" s="5">
        <f>TTEST(O18:O20,P18:P20,2,2)</f>
        <v>0.000919656338969704</v>
      </c>
      <c r="W20" s="5">
        <f>TTEST(O18:O20,Q18:Q20,2,2)</f>
        <v>0.00109327475539147</v>
      </c>
      <c r="X20" s="5">
        <f>TTEST(O18:O20,R18:R20,2,2)</f>
        <v>0.0722275012127982</v>
      </c>
      <c r="Y20" s="5">
        <f>TTEST(O18:O20,S18:S20,2,2)</f>
        <v>0.0172915022409322</v>
      </c>
    </row>
    <row r="21" ht="15" spans="1:25">
      <c r="A21" s="6"/>
      <c r="B21" s="6"/>
      <c r="C21" s="6"/>
      <c r="D21" s="6"/>
      <c r="E21" s="6"/>
      <c r="F21" s="6"/>
      <c r="G21" s="5"/>
      <c r="H21" s="5"/>
      <c r="I21" s="5"/>
      <c r="J21" s="5"/>
      <c r="K21" s="5" t="s">
        <v>69</v>
      </c>
      <c r="L21" s="5" t="s">
        <v>69</v>
      </c>
      <c r="T21" s="5"/>
      <c r="U21" s="5"/>
      <c r="V21" s="5" t="s">
        <v>69</v>
      </c>
      <c r="W21" s="5" t="s">
        <v>69</v>
      </c>
      <c r="X21" s="5"/>
      <c r="Y21" s="5" t="s">
        <v>70</v>
      </c>
    </row>
    <row r="22" ht="15" spans="1:25">
      <c r="A22" s="6"/>
      <c r="B22" s="6"/>
      <c r="C22" s="6"/>
      <c r="D22" s="6"/>
      <c r="E22" s="6"/>
      <c r="F22" s="6"/>
      <c r="G22" s="5" t="s">
        <v>15</v>
      </c>
      <c r="H22" s="5" t="s">
        <v>61</v>
      </c>
      <c r="I22" s="5" t="s">
        <v>62</v>
      </c>
      <c r="J22" s="5" t="s">
        <v>63</v>
      </c>
      <c r="K22" s="5" t="s">
        <v>64</v>
      </c>
      <c r="L22" s="5" t="s">
        <v>65</v>
      </c>
      <c r="T22" s="5" t="s">
        <v>15</v>
      </c>
      <c r="U22" s="5" t="s">
        <v>61</v>
      </c>
      <c r="V22" s="5" t="s">
        <v>62</v>
      </c>
      <c r="W22" s="5" t="s">
        <v>63</v>
      </c>
      <c r="X22" s="5" t="s">
        <v>64</v>
      </c>
      <c r="Y22" s="5" t="s">
        <v>65</v>
      </c>
    </row>
    <row r="23" ht="15.75" spans="1:25">
      <c r="A23" s="6" t="s">
        <v>15</v>
      </c>
      <c r="B23" s="7">
        <v>0.979420297586926</v>
      </c>
      <c r="C23" s="7">
        <v>3.83705647730106</v>
      </c>
      <c r="D23" s="7">
        <v>2.86791049603165</v>
      </c>
      <c r="E23" s="7">
        <v>12.817118041434</v>
      </c>
      <c r="F23" s="7">
        <v>1.30134185544193</v>
      </c>
      <c r="G23" s="5" t="s">
        <v>66</v>
      </c>
      <c r="H23" s="13">
        <v>1</v>
      </c>
      <c r="I23" s="10">
        <v>3.1867</v>
      </c>
      <c r="J23" s="10">
        <v>3.0633</v>
      </c>
      <c r="K23" s="10">
        <v>12.88</v>
      </c>
      <c r="L23" s="10">
        <v>1.2767</v>
      </c>
      <c r="N23" s="6" t="s">
        <v>15</v>
      </c>
      <c r="O23" s="7">
        <v>0.979420297586926</v>
      </c>
      <c r="P23" s="7">
        <v>2.37841423000544</v>
      </c>
      <c r="Q23" s="7">
        <v>4.51064370818321</v>
      </c>
      <c r="R23" s="7">
        <v>12.1257325320832</v>
      </c>
      <c r="S23" s="11">
        <v>5.27803164309157</v>
      </c>
      <c r="T23" s="5" t="s">
        <v>66</v>
      </c>
      <c r="U23" s="5">
        <v>1</v>
      </c>
      <c r="V23" s="5">
        <v>2.1367</v>
      </c>
      <c r="W23" s="5">
        <v>4.6833</v>
      </c>
      <c r="X23" s="5">
        <v>12.33</v>
      </c>
      <c r="Y23" s="5">
        <v>4.32</v>
      </c>
    </row>
    <row r="24" ht="15" spans="1:25">
      <c r="A24" s="6" t="s">
        <v>15</v>
      </c>
      <c r="B24" s="7">
        <v>0.969289816935064</v>
      </c>
      <c r="C24" s="7">
        <v>3.116658318642</v>
      </c>
      <c r="D24" s="7">
        <v>2.80888975147599</v>
      </c>
      <c r="E24" s="7">
        <v>13.2691127330311</v>
      </c>
      <c r="F24" s="7">
        <v>1.25701337452183</v>
      </c>
      <c r="G24" s="5" t="s">
        <v>67</v>
      </c>
      <c r="H24" s="10">
        <v>0.02517</v>
      </c>
      <c r="I24" s="10">
        <v>0.35951</v>
      </c>
      <c r="J24" s="10">
        <v>0.224</v>
      </c>
      <c r="K24" s="10">
        <v>0.21</v>
      </c>
      <c r="L24" s="10">
        <v>0.01202</v>
      </c>
      <c r="N24" s="6" t="s">
        <v>15</v>
      </c>
      <c r="O24" s="7">
        <v>0.969289816935064</v>
      </c>
      <c r="P24" s="7">
        <v>1.93187265784969</v>
      </c>
      <c r="Q24" s="7">
        <v>4.35699462457045</v>
      </c>
      <c r="R24" s="7">
        <v>12.0419739792885</v>
      </c>
      <c r="S24" s="11">
        <v>3.70635224756148</v>
      </c>
      <c r="T24" s="5" t="s">
        <v>67</v>
      </c>
      <c r="U24" s="5">
        <v>0.02517</v>
      </c>
      <c r="V24" s="5">
        <v>0.13119</v>
      </c>
      <c r="W24" s="5">
        <v>0.25208</v>
      </c>
      <c r="X24" s="5">
        <v>0.24637</v>
      </c>
      <c r="Y24" s="5">
        <v>0.48583</v>
      </c>
    </row>
    <row r="25" ht="15" spans="1:25">
      <c r="A25" s="6" t="s">
        <v>15</v>
      </c>
      <c r="B25" s="7">
        <v>1.04608493979253</v>
      </c>
      <c r="C25" s="7">
        <v>2.60268371088387</v>
      </c>
      <c r="D25" s="7">
        <v>3.50642288526414</v>
      </c>
      <c r="E25" s="7">
        <v>12.553345566348</v>
      </c>
      <c r="F25" s="7">
        <v>1.27456062731926</v>
      </c>
      <c r="G25" s="9" t="s">
        <v>68</v>
      </c>
      <c r="H25" s="12"/>
      <c r="I25" s="5">
        <f>TTEST(B23:B25,C23:C25,2,2)</f>
        <v>0.00366306277781827</v>
      </c>
      <c r="J25" s="5">
        <f>TTEST(B23:B25,D23:D25,2,2)</f>
        <v>0.000780798421279604</v>
      </c>
      <c r="K25" s="5">
        <f>TTEST(B23:B25,E23:E25,2,2)</f>
        <v>5.88473289617924e-7</v>
      </c>
      <c r="L25" s="5">
        <f>TTEST(B23:B25,F23:F25,2,2)</f>
        <v>0.00051536253159704</v>
      </c>
      <c r="N25" s="6" t="s">
        <v>15</v>
      </c>
      <c r="O25" s="7">
        <v>1.04608493979253</v>
      </c>
      <c r="P25" s="7">
        <v>2.09943336724613</v>
      </c>
      <c r="Q25" s="7">
        <v>5.18136900756779</v>
      </c>
      <c r="R25" s="7">
        <v>12.817118041434</v>
      </c>
      <c r="S25" s="11">
        <v>3.97236998174814</v>
      </c>
      <c r="T25" s="9" t="s">
        <v>68</v>
      </c>
      <c r="U25" s="19"/>
      <c r="V25" s="5">
        <f>TTEST(O23:O25,P23:P25,2,2)</f>
        <v>0.00100702657338206</v>
      </c>
      <c r="W25" s="5">
        <f>TTEST(O23:O25,Q23:Q25,2,2)</f>
        <v>0.000131785082177984</v>
      </c>
      <c r="X25" s="5">
        <f>TTEST(O23:O25,R23:R25,2,2)</f>
        <v>1.34644587721211e-6</v>
      </c>
      <c r="Y25" s="5">
        <f>TTEST(O23:O25,S23:S25,2,2)</f>
        <v>0.00240478052927001</v>
      </c>
    </row>
    <row r="26" ht="15" spans="1:25">
      <c r="A26" s="6"/>
      <c r="B26" s="6"/>
      <c r="C26" s="6"/>
      <c r="D26" s="6"/>
      <c r="E26" s="6"/>
      <c r="F26" s="6"/>
      <c r="G26" s="5"/>
      <c r="H26" s="5"/>
      <c r="I26" s="5" t="s">
        <v>69</v>
      </c>
      <c r="J26" s="5" t="s">
        <v>69</v>
      </c>
      <c r="K26" s="5" t="s">
        <v>69</v>
      </c>
      <c r="L26" s="5" t="s">
        <v>69</v>
      </c>
      <c r="T26" s="5"/>
      <c r="U26" s="5"/>
      <c r="V26" s="5" t="s">
        <v>69</v>
      </c>
      <c r="W26" s="5" t="s">
        <v>69</v>
      </c>
      <c r="X26" s="5" t="s">
        <v>69</v>
      </c>
      <c r="Y26" s="5" t="s">
        <v>69</v>
      </c>
    </row>
    <row r="27" ht="15" spans="1:25">
      <c r="A27" s="2"/>
      <c r="B27" s="2"/>
      <c r="C27" s="2"/>
      <c r="D27" s="2"/>
      <c r="E27" s="2"/>
      <c r="F27" s="2"/>
      <c r="G27" s="5" t="s">
        <v>16</v>
      </c>
      <c r="H27" s="5" t="s">
        <v>61</v>
      </c>
      <c r="I27" s="5" t="s">
        <v>62</v>
      </c>
      <c r="J27" s="5" t="s">
        <v>63</v>
      </c>
      <c r="K27" s="5" t="s">
        <v>64</v>
      </c>
      <c r="L27" s="5" t="s">
        <v>65</v>
      </c>
      <c r="N27" s="2"/>
      <c r="O27" s="2"/>
      <c r="P27" s="7"/>
      <c r="Q27" s="7"/>
      <c r="R27" s="7"/>
      <c r="S27" s="7"/>
      <c r="T27" s="5" t="s">
        <v>16</v>
      </c>
      <c r="U27" s="5" t="s">
        <v>61</v>
      </c>
      <c r="V27" s="5" t="s">
        <v>62</v>
      </c>
      <c r="W27" s="5" t="s">
        <v>63</v>
      </c>
      <c r="X27" s="5" t="s">
        <v>64</v>
      </c>
      <c r="Y27" s="5" t="s">
        <v>65</v>
      </c>
    </row>
    <row r="28" ht="15.75" spans="1:25">
      <c r="A28" s="6" t="s">
        <v>16</v>
      </c>
      <c r="B28" s="7">
        <v>1.02811382665607</v>
      </c>
      <c r="C28" s="7">
        <v>0.52123288042056</v>
      </c>
      <c r="D28" s="7">
        <v>0.469761374607006</v>
      </c>
      <c r="E28" s="7">
        <v>3.70635224756149</v>
      </c>
      <c r="F28" s="7">
        <v>0.562529242344404</v>
      </c>
      <c r="G28" s="5" t="s">
        <v>66</v>
      </c>
      <c r="H28" s="10">
        <v>1.0033</v>
      </c>
      <c r="I28" s="10">
        <v>0.5767</v>
      </c>
      <c r="J28" s="10">
        <v>0.5067</v>
      </c>
      <c r="K28" s="10">
        <v>3.86</v>
      </c>
      <c r="L28" s="10">
        <v>0.54</v>
      </c>
      <c r="N28" s="6" t="s">
        <v>16</v>
      </c>
      <c r="O28" s="7">
        <v>1.02811382665607</v>
      </c>
      <c r="P28" s="7">
        <v>0.346277367027731</v>
      </c>
      <c r="Q28" s="7">
        <v>1.02337389199678</v>
      </c>
      <c r="R28" s="7">
        <v>2.62078680771673</v>
      </c>
      <c r="S28" s="7">
        <v>1.33792755478611</v>
      </c>
      <c r="T28" s="5" t="s">
        <v>66</v>
      </c>
      <c r="U28" s="5">
        <v>1.0033</v>
      </c>
      <c r="V28" s="5">
        <v>0.3433</v>
      </c>
      <c r="W28" s="5">
        <v>0.9933</v>
      </c>
      <c r="X28" s="5">
        <v>2.74</v>
      </c>
      <c r="Y28" s="5">
        <v>1.2333</v>
      </c>
    </row>
    <row r="29" ht="15" spans="1:25">
      <c r="A29" s="6" t="s">
        <v>16</v>
      </c>
      <c r="B29" s="7">
        <v>0.979420297586926</v>
      </c>
      <c r="C29" s="7">
        <v>0.594603557501361</v>
      </c>
      <c r="D29" s="7">
        <v>0.52850902028069</v>
      </c>
      <c r="E29" s="7">
        <v>3.75809099685605</v>
      </c>
      <c r="F29" s="7">
        <v>0.539614118252214</v>
      </c>
      <c r="G29" s="5" t="s">
        <v>67</v>
      </c>
      <c r="H29" s="10">
        <v>0.01453</v>
      </c>
      <c r="I29" s="10">
        <v>0.02963</v>
      </c>
      <c r="J29" s="10">
        <v>0.01856</v>
      </c>
      <c r="K29" s="10">
        <v>0.12583</v>
      </c>
      <c r="L29" s="10">
        <v>0.01155</v>
      </c>
      <c r="N29" s="6" t="s">
        <v>16</v>
      </c>
      <c r="O29" s="7">
        <v>0.979420297586926</v>
      </c>
      <c r="P29" s="7">
        <v>0.332171453524128</v>
      </c>
      <c r="Q29" s="7">
        <v>0.961483052482655</v>
      </c>
      <c r="R29" s="7">
        <v>2.88785839104499</v>
      </c>
      <c r="S29" s="7">
        <v>1.30134185544193</v>
      </c>
      <c r="T29" s="5" t="s">
        <v>67</v>
      </c>
      <c r="U29" s="5">
        <v>0.01453</v>
      </c>
      <c r="V29" s="5">
        <v>0.00667</v>
      </c>
      <c r="W29" s="5">
        <v>0.01764</v>
      </c>
      <c r="X29" s="5">
        <v>0.07937</v>
      </c>
      <c r="Y29" s="5">
        <v>0.08743</v>
      </c>
    </row>
    <row r="30" ht="15" spans="1:25">
      <c r="A30" s="6" t="s">
        <v>16</v>
      </c>
      <c r="B30" s="7">
        <v>1.0034717485095</v>
      </c>
      <c r="C30" s="7">
        <v>0.619853849969493</v>
      </c>
      <c r="D30" s="7">
        <v>0.52123288042056</v>
      </c>
      <c r="E30" s="7">
        <v>4.11245530662428</v>
      </c>
      <c r="F30" s="7">
        <v>0.52123288042056</v>
      </c>
      <c r="G30" s="9" t="s">
        <v>68</v>
      </c>
      <c r="H30" s="5"/>
      <c r="I30" s="5">
        <f>TTEST(B28:B30,C28:C30,2,2)</f>
        <v>0.000203194558964468</v>
      </c>
      <c r="J30" s="5">
        <f>TTEST(B28:B30,D28:D30,2,2)</f>
        <v>2.81688105128707e-5</v>
      </c>
      <c r="K30" s="5">
        <f>TTEST(B28:B30,E28:E30,2,2)</f>
        <v>2.420384535846e-5</v>
      </c>
      <c r="L30" s="5">
        <f>TTEST(B28:B30,F28:F30,2,2)</f>
        <v>1.50188290908666e-5</v>
      </c>
      <c r="N30" s="6" t="s">
        <v>16</v>
      </c>
      <c r="O30" s="7">
        <v>1.0034717485095</v>
      </c>
      <c r="P30" s="7">
        <v>0.348685916587601</v>
      </c>
      <c r="Q30" s="7">
        <v>1.00231316184217</v>
      </c>
      <c r="R30" s="7">
        <v>2.71320865489534</v>
      </c>
      <c r="S30" s="7">
        <v>1.06437018245336</v>
      </c>
      <c r="T30" s="9" t="s">
        <v>68</v>
      </c>
      <c r="U30" s="5"/>
      <c r="V30" s="5">
        <f>TTEST(O28:O30,P28:P30,2,2)</f>
        <v>1.5706694660587e-6</v>
      </c>
      <c r="W30" s="5">
        <f>TTEST(O28:O30,Q28:Q30,2,2)</f>
        <v>0.746855879977805</v>
      </c>
      <c r="X30" s="5">
        <f>TTEST(O28:O30,R28:R30,2,2)</f>
        <v>2.60418180288425e-5</v>
      </c>
      <c r="Y30" s="5">
        <f>TTEST(O28:O30,S28:S30,2,2)</f>
        <v>0.0565518362308653</v>
      </c>
    </row>
    <row r="31" ht="15" spans="1:25">
      <c r="A31" s="2"/>
      <c r="B31" s="2"/>
      <c r="C31" s="2"/>
      <c r="D31" s="2"/>
      <c r="E31" s="2"/>
      <c r="F31" s="2"/>
      <c r="G31" s="5"/>
      <c r="H31" s="5"/>
      <c r="I31" s="5" t="s">
        <v>69</v>
      </c>
      <c r="J31" s="5" t="s">
        <v>69</v>
      </c>
      <c r="K31" s="5" t="s">
        <v>69</v>
      </c>
      <c r="L31" s="5" t="s">
        <v>69</v>
      </c>
      <c r="N31" s="2"/>
      <c r="O31" s="2"/>
      <c r="P31" s="7"/>
      <c r="Q31" s="7"/>
      <c r="R31" s="7"/>
      <c r="S31" s="7"/>
      <c r="T31" s="5"/>
      <c r="U31" s="5"/>
      <c r="V31" s="5" t="s">
        <v>69</v>
      </c>
      <c r="W31" s="5"/>
      <c r="X31" s="5" t="s">
        <v>69</v>
      </c>
      <c r="Y31" s="5"/>
    </row>
    <row r="32" ht="15" spans="1:25">
      <c r="A32" s="6"/>
      <c r="B32" s="6"/>
      <c r="C32" s="6"/>
      <c r="D32" s="6"/>
      <c r="E32" s="6"/>
      <c r="F32" s="6"/>
      <c r="G32" s="5" t="s">
        <v>17</v>
      </c>
      <c r="H32" s="5" t="s">
        <v>61</v>
      </c>
      <c r="I32" s="5" t="s">
        <v>62</v>
      </c>
      <c r="J32" s="5" t="s">
        <v>63</v>
      </c>
      <c r="K32" s="5" t="s">
        <v>64</v>
      </c>
      <c r="L32" s="5" t="s">
        <v>65</v>
      </c>
      <c r="T32" s="5" t="s">
        <v>17</v>
      </c>
      <c r="U32" s="5" t="s">
        <v>61</v>
      </c>
      <c r="V32" s="5" t="s">
        <v>62</v>
      </c>
      <c r="W32" s="5" t="s">
        <v>63</v>
      </c>
      <c r="X32" s="5" t="s">
        <v>64</v>
      </c>
      <c r="Y32" s="5" t="s">
        <v>65</v>
      </c>
    </row>
    <row r="33" ht="15.75" spans="1:25">
      <c r="A33" s="6" t="s">
        <v>17</v>
      </c>
      <c r="B33" s="7">
        <v>0.843815796130018</v>
      </c>
      <c r="C33" s="7">
        <v>1</v>
      </c>
      <c r="D33" s="7">
        <v>0.668963777393056</v>
      </c>
      <c r="E33" s="7">
        <v>7.9447399634963</v>
      </c>
      <c r="F33" s="11">
        <v>0.403320879611063</v>
      </c>
      <c r="G33" s="5" t="s">
        <v>66</v>
      </c>
      <c r="H33" s="10">
        <v>1.0067</v>
      </c>
      <c r="I33" s="10">
        <v>1.3933</v>
      </c>
      <c r="J33" s="10">
        <v>0.8267</v>
      </c>
      <c r="K33" s="10">
        <v>8.7633</v>
      </c>
      <c r="L33" s="10">
        <v>0.3567</v>
      </c>
      <c r="N33" s="6" t="s">
        <v>17</v>
      </c>
      <c r="O33" s="7">
        <v>0.843815796130018</v>
      </c>
      <c r="P33" s="7">
        <v>0.806641759222127</v>
      </c>
      <c r="Q33" s="7">
        <v>1.94980971144448</v>
      </c>
      <c r="R33" s="7">
        <v>6.54321646846224</v>
      </c>
      <c r="S33" s="7">
        <v>2.15845647300885</v>
      </c>
      <c r="T33" s="5" t="s">
        <v>66</v>
      </c>
      <c r="U33" s="5">
        <v>1.0067</v>
      </c>
      <c r="V33" s="5">
        <v>0.9433</v>
      </c>
      <c r="W33" s="5">
        <v>1.8033</v>
      </c>
      <c r="X33" s="5">
        <v>5.8733</v>
      </c>
      <c r="Y33" s="5">
        <v>1.7733</v>
      </c>
    </row>
    <row r="34" ht="15" spans="1:25">
      <c r="A34" s="6" t="s">
        <v>17</v>
      </c>
      <c r="B34" s="7">
        <v>1.03526492384138</v>
      </c>
      <c r="C34" s="7">
        <v>1.72907446261573</v>
      </c>
      <c r="D34" s="7">
        <v>0.933032991536807</v>
      </c>
      <c r="E34" s="7">
        <v>9.78112222153655</v>
      </c>
      <c r="F34" s="11">
        <v>0.38156480224014</v>
      </c>
      <c r="G34" s="5" t="s">
        <v>67</v>
      </c>
      <c r="H34" s="10">
        <v>0.08819</v>
      </c>
      <c r="I34" s="10">
        <v>0.21263</v>
      </c>
      <c r="J34" s="10">
        <v>0.07965</v>
      </c>
      <c r="K34" s="10">
        <v>0.53989</v>
      </c>
      <c r="L34" s="10">
        <v>0.03383</v>
      </c>
      <c r="N34" s="6" t="s">
        <v>17</v>
      </c>
      <c r="O34" s="7">
        <v>1.03526492384138</v>
      </c>
      <c r="P34" s="7">
        <v>0.864537231307865</v>
      </c>
      <c r="Q34" s="7">
        <v>1.89649206234899</v>
      </c>
      <c r="R34" s="7">
        <v>5.5404378724437</v>
      </c>
      <c r="S34" s="7">
        <v>1.16473358646845</v>
      </c>
      <c r="T34" s="5" t="s">
        <v>67</v>
      </c>
      <c r="U34" s="5">
        <v>0.08819</v>
      </c>
      <c r="V34" s="5">
        <v>0.10929</v>
      </c>
      <c r="W34" s="5">
        <v>0.12252</v>
      </c>
      <c r="X34" s="5">
        <v>0.33333</v>
      </c>
      <c r="Y34" s="5">
        <v>0.31013</v>
      </c>
    </row>
    <row r="35" ht="15" spans="1:25">
      <c r="A35" s="6" t="s">
        <v>17</v>
      </c>
      <c r="B35" s="7">
        <v>1.14076371586842</v>
      </c>
      <c r="C35" s="7">
        <v>1.45397251732031</v>
      </c>
      <c r="D35" s="7">
        <v>0.876605721316035</v>
      </c>
      <c r="E35" s="7">
        <v>8.57418770029036</v>
      </c>
      <c r="F35" s="11">
        <v>0.291183396617114</v>
      </c>
      <c r="G35" s="9" t="s">
        <v>68</v>
      </c>
      <c r="H35" s="5"/>
      <c r="I35" s="5">
        <f>TTEST(B33:B35,C33:C35,2,2)</f>
        <v>0.166607279728585</v>
      </c>
      <c r="J35" s="5">
        <f>TTEST(B33:B35,D33:D35,2,2)</f>
        <v>0.20199535939115</v>
      </c>
      <c r="K35" s="5">
        <f>TTEST(B33:B35,E33:E35,2,2)</f>
        <v>0.000142060970716891</v>
      </c>
      <c r="L35" s="5">
        <f>TTEST(B33:B35,F33:F35,2,2)</f>
        <v>0.00227166399650929</v>
      </c>
      <c r="N35" s="6" t="s">
        <v>17</v>
      </c>
      <c r="O35" s="7">
        <v>1.14076371586842</v>
      </c>
      <c r="P35" s="7">
        <v>1.15668818390529</v>
      </c>
      <c r="Q35" s="7">
        <v>1.56193382686989</v>
      </c>
      <c r="R35" s="7">
        <v>5.5404378724437</v>
      </c>
      <c r="S35" s="7">
        <v>2</v>
      </c>
      <c r="T35" s="9" t="s">
        <v>68</v>
      </c>
      <c r="U35" s="5"/>
      <c r="V35" s="5">
        <f>TTEST(O33:O35,P33:P35,2,2)</f>
        <v>0.668907067431452</v>
      </c>
      <c r="W35" s="5">
        <f>TTEST(O33:O35,Q33:Q35,2,2)</f>
        <v>0.00595426984116978</v>
      </c>
      <c r="X35" s="5">
        <f>TTEST(O33:O35,R33:R35,2,2)</f>
        <v>0.000147041802108807</v>
      </c>
      <c r="Y35" s="5">
        <f>TTEST(O33:O35,S33:S35,2,2)</f>
        <v>0.0745702033887096</v>
      </c>
    </row>
    <row r="36" ht="15" spans="1:25">
      <c r="A36" s="6"/>
      <c r="B36" s="6"/>
      <c r="C36" s="6"/>
      <c r="D36" s="6"/>
      <c r="E36" s="6"/>
      <c r="F36" s="6"/>
      <c r="G36" s="5"/>
      <c r="H36" s="5"/>
      <c r="I36" s="5"/>
      <c r="J36" s="5"/>
      <c r="K36" s="5" t="s">
        <v>69</v>
      </c>
      <c r="L36" s="5" t="s">
        <v>69</v>
      </c>
      <c r="T36" s="5"/>
      <c r="U36" s="5"/>
      <c r="V36" s="5"/>
      <c r="W36" s="5"/>
      <c r="X36" s="5" t="s">
        <v>69</v>
      </c>
      <c r="Y36" s="5"/>
    </row>
    <row r="37" ht="15" spans="1:25">
      <c r="A37" s="6"/>
      <c r="B37" s="6"/>
      <c r="C37" s="6"/>
      <c r="D37" s="6"/>
      <c r="E37" s="6"/>
      <c r="F37" s="6"/>
      <c r="G37" s="5" t="s">
        <v>18</v>
      </c>
      <c r="H37" s="5" t="s">
        <v>61</v>
      </c>
      <c r="I37" s="5" t="s">
        <v>62</v>
      </c>
      <c r="J37" s="5" t="s">
        <v>63</v>
      </c>
      <c r="K37" s="5" t="s">
        <v>64</v>
      </c>
      <c r="L37" s="5" t="s">
        <v>65</v>
      </c>
      <c r="T37" s="5" t="s">
        <v>18</v>
      </c>
      <c r="U37" s="5" t="s">
        <v>61</v>
      </c>
      <c r="V37" s="5" t="s">
        <v>62</v>
      </c>
      <c r="W37" s="5" t="s">
        <v>63</v>
      </c>
      <c r="X37" s="5" t="s">
        <v>64</v>
      </c>
      <c r="Y37" s="5" t="s">
        <v>65</v>
      </c>
    </row>
    <row r="38" ht="15.75" spans="1:25">
      <c r="A38" s="6" t="s">
        <v>18</v>
      </c>
      <c r="B38" s="7">
        <v>0.920187650624876</v>
      </c>
      <c r="C38" s="7">
        <v>4.34693945010423</v>
      </c>
      <c r="D38" s="7">
        <v>10.9283220540351</v>
      </c>
      <c r="E38" s="11">
        <v>36.0018715100419</v>
      </c>
      <c r="F38" s="7">
        <v>0.790041311863376</v>
      </c>
      <c r="G38" s="5" t="s">
        <v>66</v>
      </c>
      <c r="H38" s="10">
        <v>1</v>
      </c>
      <c r="I38" s="10">
        <v>5.13</v>
      </c>
      <c r="J38" s="10">
        <v>13.3133</v>
      </c>
      <c r="K38" s="8">
        <v>34.3233</v>
      </c>
      <c r="L38" s="10">
        <v>0.8067</v>
      </c>
      <c r="N38" s="6" t="s">
        <v>18</v>
      </c>
      <c r="O38" s="7">
        <v>0.920187650624876</v>
      </c>
      <c r="P38" s="7">
        <v>2.63901582154579</v>
      </c>
      <c r="Q38" s="7">
        <v>35.0983993502281</v>
      </c>
      <c r="R38" s="7">
        <v>24.7610398966783</v>
      </c>
      <c r="S38" s="7">
        <v>18.8958825828724</v>
      </c>
      <c r="T38" s="5" t="s">
        <v>66</v>
      </c>
      <c r="U38" s="5">
        <v>1</v>
      </c>
      <c r="V38" s="5">
        <v>3.27</v>
      </c>
      <c r="W38" s="5">
        <v>36.32</v>
      </c>
      <c r="X38" s="5">
        <v>24.26</v>
      </c>
      <c r="Y38" s="5">
        <v>16.8167</v>
      </c>
    </row>
    <row r="39" ht="15" spans="1:25">
      <c r="A39" s="6" t="s">
        <v>18</v>
      </c>
      <c r="B39" s="7">
        <v>1.04608493979253</v>
      </c>
      <c r="C39" s="7">
        <v>4.89056111076828</v>
      </c>
      <c r="D39" s="7">
        <v>16.7954669379691</v>
      </c>
      <c r="E39" s="11">
        <v>32.6723880226302</v>
      </c>
      <c r="F39" s="7">
        <v>0.768437590644006</v>
      </c>
      <c r="G39" s="5" t="s">
        <v>67</v>
      </c>
      <c r="H39" s="10">
        <v>0.04041</v>
      </c>
      <c r="I39" s="10">
        <v>0.53329</v>
      </c>
      <c r="J39" s="10">
        <v>1.78206</v>
      </c>
      <c r="K39" s="10">
        <v>0.96136</v>
      </c>
      <c r="L39" s="10">
        <v>0.02728</v>
      </c>
      <c r="N39" s="6" t="s">
        <v>18</v>
      </c>
      <c r="O39" s="11">
        <v>1.04608493979253</v>
      </c>
      <c r="P39" s="11">
        <v>4.19886673449227</v>
      </c>
      <c r="Q39" s="11">
        <v>40.8802845544932</v>
      </c>
      <c r="R39" s="11">
        <v>24.7610398966783</v>
      </c>
      <c r="S39" s="11">
        <v>14.5203064850746</v>
      </c>
      <c r="T39" s="5" t="s">
        <v>67</v>
      </c>
      <c r="U39" s="5">
        <v>0.04041</v>
      </c>
      <c r="V39" s="5">
        <v>0.47466</v>
      </c>
      <c r="W39" s="5">
        <v>2.36071</v>
      </c>
      <c r="X39" s="5">
        <v>0.5</v>
      </c>
      <c r="Y39" s="5">
        <v>1.26889</v>
      </c>
    </row>
    <row r="40" ht="15" spans="1:25">
      <c r="A40" s="6" t="s">
        <v>18</v>
      </c>
      <c r="B40" s="7">
        <v>1.03168317930136</v>
      </c>
      <c r="C40" s="7">
        <v>6.14750072515205</v>
      </c>
      <c r="D40" s="7">
        <v>12.2100736716845</v>
      </c>
      <c r="E40" s="11">
        <v>34.2967508011614</v>
      </c>
      <c r="F40" s="7">
        <v>0.858565436437751</v>
      </c>
      <c r="G40" s="9" t="s">
        <v>68</v>
      </c>
      <c r="H40" s="5"/>
      <c r="I40" s="5">
        <f>TTEST(B38:B40,C38:C40,2,2)</f>
        <v>0.00151388618102956</v>
      </c>
      <c r="J40" s="5">
        <f>TTEST(B38:B40,D38:D40,2,2)</f>
        <v>0.00229919759313171</v>
      </c>
      <c r="K40" s="5">
        <f>TTEST(B38:B40,E38:E40,2,2)</f>
        <v>4.14473777187895e-6</v>
      </c>
      <c r="L40" s="5">
        <f>TTEST(B38:B40,F38:F40,2,2)</f>
        <v>0.0158710801349002</v>
      </c>
      <c r="N40" s="6" t="s">
        <v>18</v>
      </c>
      <c r="O40" s="11">
        <v>1.03168317930136</v>
      </c>
      <c r="P40" s="11">
        <v>2.9690471412581</v>
      </c>
      <c r="Q40" s="11">
        <v>32.9757446505376</v>
      </c>
      <c r="R40" s="11">
        <v>23.2635602771249</v>
      </c>
      <c r="S40" s="11">
        <v>17.0299229192537</v>
      </c>
      <c r="T40" s="9" t="s">
        <v>68</v>
      </c>
      <c r="U40" s="5"/>
      <c r="V40" s="5">
        <f>TTEST(O38:O40,P38:P40,2,2)</f>
        <v>0.00886941768056295</v>
      </c>
      <c r="W40" s="5">
        <f>TTEST(O38:O40,Q38:Q40,2,2)</f>
        <v>0.000116574908931494</v>
      </c>
      <c r="X40" s="5">
        <f>TTEST(O38:O40,R38:R40,2,2)</f>
        <v>1.28421989978926e-6</v>
      </c>
      <c r="Y40" s="5">
        <f>TTEST(O38:O40,S38:S40,2,2)</f>
        <v>0.000237816884284495</v>
      </c>
    </row>
    <row r="41" ht="15" spans="1:25">
      <c r="A41" s="6"/>
      <c r="B41" s="6"/>
      <c r="C41" s="6"/>
      <c r="D41" s="6"/>
      <c r="E41" s="6"/>
      <c r="F41" s="6"/>
      <c r="G41" s="5"/>
      <c r="H41" s="5"/>
      <c r="I41" s="5" t="s">
        <v>69</v>
      </c>
      <c r="J41" s="5" t="s">
        <v>69</v>
      </c>
      <c r="K41" s="5" t="s">
        <v>69</v>
      </c>
      <c r="L41" s="5" t="s">
        <v>70</v>
      </c>
      <c r="O41" s="16"/>
      <c r="P41" s="16"/>
      <c r="Q41" s="16"/>
      <c r="R41" s="16"/>
      <c r="S41" s="16"/>
      <c r="T41" s="5"/>
      <c r="U41" s="5"/>
      <c r="V41" s="5" t="s">
        <v>69</v>
      </c>
      <c r="W41" s="5" t="s">
        <v>69</v>
      </c>
      <c r="X41" s="5" t="s">
        <v>69</v>
      </c>
      <c r="Y41" s="5" t="s">
        <v>69</v>
      </c>
    </row>
    <row r="42" ht="15" spans="1:25">
      <c r="A42" s="6"/>
      <c r="B42" s="6"/>
      <c r="C42" s="6"/>
      <c r="D42" s="6"/>
      <c r="E42" s="6"/>
      <c r="F42" s="6"/>
      <c r="G42" s="5" t="s">
        <v>19</v>
      </c>
      <c r="H42" s="5" t="s">
        <v>61</v>
      </c>
      <c r="I42" s="5" t="s">
        <v>62</v>
      </c>
      <c r="J42" s="5" t="s">
        <v>63</v>
      </c>
      <c r="K42" s="5" t="s">
        <v>64</v>
      </c>
      <c r="L42" s="5" t="s">
        <v>65</v>
      </c>
      <c r="O42" s="16"/>
      <c r="P42" s="16"/>
      <c r="Q42" s="16"/>
      <c r="R42" s="16"/>
      <c r="S42" s="16"/>
      <c r="T42" s="5" t="s">
        <v>19</v>
      </c>
      <c r="U42" s="5" t="s">
        <v>61</v>
      </c>
      <c r="V42" s="5" t="s">
        <v>62</v>
      </c>
      <c r="W42" s="5" t="s">
        <v>63</v>
      </c>
      <c r="X42" s="5" t="s">
        <v>64</v>
      </c>
      <c r="Y42" s="5" t="s">
        <v>65</v>
      </c>
    </row>
    <row r="43" ht="15.75" spans="1:25">
      <c r="A43" s="6" t="s">
        <v>19</v>
      </c>
      <c r="B43" s="7">
        <v>1.04971668362307</v>
      </c>
      <c r="C43" s="7">
        <v>3.20427951035849</v>
      </c>
      <c r="D43" s="7">
        <v>2.28152743173685</v>
      </c>
      <c r="E43" s="7">
        <v>3.18214593501967</v>
      </c>
      <c r="F43" s="7">
        <v>1.46408569594562</v>
      </c>
      <c r="G43" s="5" t="s">
        <v>66</v>
      </c>
      <c r="H43" s="10">
        <v>1.0033</v>
      </c>
      <c r="I43" s="10">
        <v>2.74</v>
      </c>
      <c r="J43" s="10">
        <v>2.5133</v>
      </c>
      <c r="K43" s="10">
        <v>3.4867</v>
      </c>
      <c r="L43" s="13">
        <v>1.4033</v>
      </c>
      <c r="N43" s="6" t="s">
        <v>19</v>
      </c>
      <c r="O43" s="11">
        <v>1.04971668362307</v>
      </c>
      <c r="P43" s="11">
        <v>1.30134185544193</v>
      </c>
      <c r="Q43" s="11">
        <v>2.95535888117926</v>
      </c>
      <c r="R43" s="11">
        <v>2.60268371088387</v>
      </c>
      <c r="S43" s="11">
        <v>5.97939699453974</v>
      </c>
      <c r="T43" s="5" t="s">
        <v>66</v>
      </c>
      <c r="U43" s="5">
        <v>1.0033</v>
      </c>
      <c r="V43" s="5">
        <v>1.8533</v>
      </c>
      <c r="W43" s="5">
        <v>3.0767</v>
      </c>
      <c r="X43" s="5">
        <v>2.82</v>
      </c>
      <c r="Y43" s="5">
        <v>6.2667</v>
      </c>
    </row>
    <row r="44" ht="15" spans="1:25">
      <c r="A44" s="6" t="s">
        <v>19</v>
      </c>
      <c r="B44" s="7">
        <v>1.06806540804785</v>
      </c>
      <c r="C44" s="7">
        <v>2.78948733270081</v>
      </c>
      <c r="D44" s="7">
        <v>2.69446715373138</v>
      </c>
      <c r="E44" s="7">
        <v>4.22807216224552</v>
      </c>
      <c r="F44" s="7">
        <v>1.70526978353591</v>
      </c>
      <c r="G44" s="5" t="s">
        <v>67</v>
      </c>
      <c r="H44" s="10">
        <v>0.05696</v>
      </c>
      <c r="I44" s="10">
        <v>0.28113</v>
      </c>
      <c r="J44" s="10">
        <v>0.1217</v>
      </c>
      <c r="K44" s="10">
        <v>0.37356</v>
      </c>
      <c r="L44" s="10">
        <v>0.19548</v>
      </c>
      <c r="N44" s="6" t="s">
        <v>19</v>
      </c>
      <c r="O44" s="11">
        <v>1.06806540804785</v>
      </c>
      <c r="P44" s="11">
        <v>2.25011696937762</v>
      </c>
      <c r="Q44" s="11">
        <v>3.66378116108099</v>
      </c>
      <c r="R44" s="11">
        <v>2.92817139189125</v>
      </c>
      <c r="S44" s="11">
        <v>6.58872813814057</v>
      </c>
      <c r="T44" s="5" t="s">
        <v>67</v>
      </c>
      <c r="U44" s="5">
        <v>0.05696</v>
      </c>
      <c r="V44" s="5">
        <v>0.28521</v>
      </c>
      <c r="W44" s="5">
        <v>0.30867</v>
      </c>
      <c r="X44" s="5">
        <v>0.11</v>
      </c>
      <c r="Y44" s="5">
        <v>0.17704</v>
      </c>
    </row>
    <row r="45" ht="15" spans="1:25">
      <c r="A45" s="6" t="s">
        <v>19</v>
      </c>
      <c r="B45" s="7">
        <v>0.885767519102361</v>
      </c>
      <c r="C45" s="7">
        <v>2.23457427614444</v>
      </c>
      <c r="D45" s="7">
        <v>2.5668517951258</v>
      </c>
      <c r="E45" s="7">
        <v>3.05251841792112</v>
      </c>
      <c r="F45" s="7">
        <v>1.04246576084112</v>
      </c>
      <c r="G45" s="9" t="s">
        <v>68</v>
      </c>
      <c r="H45" s="5"/>
      <c r="I45" s="5">
        <f>TTEST(B43:B45,C43:C45,2,2)</f>
        <v>0.00371596867884436</v>
      </c>
      <c r="J45" s="5">
        <f>TTEST(B43:B45,D43:D45,2,2)</f>
        <v>0.00036215519981776</v>
      </c>
      <c r="K45" s="5">
        <f>TTEST(B43:B45,E43:E45,2,2)</f>
        <v>0.00272774038800842</v>
      </c>
      <c r="L45" s="5">
        <f>TTEST(B43:B45,F43:F45,2,2)</f>
        <v>0.117156358420668</v>
      </c>
      <c r="N45" s="6" t="s">
        <v>19</v>
      </c>
      <c r="O45" s="11">
        <v>0.885767519102361</v>
      </c>
      <c r="P45" s="11">
        <v>2.01391110011344</v>
      </c>
      <c r="Q45" s="11">
        <v>2.60870413953113</v>
      </c>
      <c r="R45" s="11">
        <v>2.92817139189125</v>
      </c>
      <c r="S45" s="11">
        <v>6.23331663728399</v>
      </c>
      <c r="T45" s="9" t="s">
        <v>68</v>
      </c>
      <c r="U45" s="5"/>
      <c r="V45" s="5">
        <f>TTEST(O43:O45,P43:P45,2,2)</f>
        <v>0.0426184437146385</v>
      </c>
      <c r="W45" s="5">
        <f>TTEST(O43:O45,Q43:Q45,2,2)</f>
        <v>0.00277904774989206</v>
      </c>
      <c r="X45" s="5">
        <f>TTEST(O43:O45,R43:R45,2,2)</f>
        <v>0.000121851045527947</v>
      </c>
      <c r="Y45" s="5">
        <f>TTEST(O43:O45,S43:S45,2,2)</f>
        <v>9.25564317043197e-6</v>
      </c>
    </row>
    <row r="46" ht="15" spans="1:25">
      <c r="A46" s="6"/>
      <c r="B46" s="6"/>
      <c r="C46" s="6"/>
      <c r="D46" s="6"/>
      <c r="E46" s="6"/>
      <c r="F46" s="6"/>
      <c r="G46" s="5"/>
      <c r="H46" s="5"/>
      <c r="I46" s="5" t="s">
        <v>69</v>
      </c>
      <c r="J46" s="5" t="s">
        <v>69</v>
      </c>
      <c r="K46" s="5" t="s">
        <v>69</v>
      </c>
      <c r="L46" s="5"/>
      <c r="O46" s="16"/>
      <c r="P46" s="16"/>
      <c r="Q46" s="16"/>
      <c r="R46" s="16"/>
      <c r="S46" s="16"/>
      <c r="T46" s="5"/>
      <c r="U46" s="5"/>
      <c r="V46" s="5" t="s">
        <v>70</v>
      </c>
      <c r="W46" s="5" t="s">
        <v>69</v>
      </c>
      <c r="X46" s="5" t="s">
        <v>69</v>
      </c>
      <c r="Y46" s="5" t="s">
        <v>69</v>
      </c>
    </row>
    <row r="47" ht="15" spans="1:25">
      <c r="A47" s="2"/>
      <c r="B47" s="2"/>
      <c r="C47" s="2"/>
      <c r="D47" s="2"/>
      <c r="E47" s="2"/>
      <c r="F47" s="2"/>
      <c r="G47" s="5" t="s">
        <v>20</v>
      </c>
      <c r="H47" s="5" t="s">
        <v>61</v>
      </c>
      <c r="I47" s="5" t="s">
        <v>62</v>
      </c>
      <c r="J47" s="5" t="s">
        <v>63</v>
      </c>
      <c r="K47" s="5" t="s">
        <v>64</v>
      </c>
      <c r="L47" s="5" t="s">
        <v>65</v>
      </c>
      <c r="N47" s="2"/>
      <c r="O47" s="17"/>
      <c r="P47" s="17"/>
      <c r="Q47" s="17"/>
      <c r="R47" s="17"/>
      <c r="S47" s="17"/>
      <c r="T47" s="5" t="s">
        <v>20</v>
      </c>
      <c r="U47" s="5" t="s">
        <v>61</v>
      </c>
      <c r="V47" s="5" t="s">
        <v>62</v>
      </c>
      <c r="W47" s="5" t="s">
        <v>63</v>
      </c>
      <c r="X47" s="5" t="s">
        <v>64</v>
      </c>
      <c r="Y47" s="5" t="s">
        <v>65</v>
      </c>
    </row>
    <row r="48" ht="15.75" spans="1:25">
      <c r="A48" s="6" t="s">
        <v>20</v>
      </c>
      <c r="B48" s="7">
        <v>0.926588061890371</v>
      </c>
      <c r="C48" s="7">
        <v>1.5157165665104</v>
      </c>
      <c r="D48" s="7">
        <v>4.53153554118319</v>
      </c>
      <c r="E48" s="7">
        <v>7.41270449512297</v>
      </c>
      <c r="F48" s="7">
        <v>1.12505848468881</v>
      </c>
      <c r="G48" s="5" t="s">
        <v>66</v>
      </c>
      <c r="H48" s="10">
        <v>1.0067</v>
      </c>
      <c r="I48" s="10">
        <v>1.7033</v>
      </c>
      <c r="J48" s="10">
        <v>4.0333</v>
      </c>
      <c r="K48" s="10">
        <v>9.1633</v>
      </c>
      <c r="L48" s="10">
        <v>1.3633</v>
      </c>
      <c r="N48" s="6" t="s">
        <v>20</v>
      </c>
      <c r="O48" s="11">
        <v>0.926588061890371</v>
      </c>
      <c r="P48" s="11">
        <v>1.52625920896056</v>
      </c>
      <c r="Q48" s="11">
        <v>4.63745516350236</v>
      </c>
      <c r="R48" s="11">
        <v>7.5161819937121</v>
      </c>
      <c r="S48" s="11">
        <v>4.28709385014517</v>
      </c>
      <c r="T48" s="5" t="s">
        <v>66</v>
      </c>
      <c r="U48" s="5">
        <v>1.0067</v>
      </c>
      <c r="V48" s="5">
        <v>1.49</v>
      </c>
      <c r="W48" s="5">
        <v>4.8</v>
      </c>
      <c r="X48" s="5">
        <v>8.07</v>
      </c>
      <c r="Y48" s="5">
        <v>4.19</v>
      </c>
    </row>
    <row r="49" ht="15" spans="1:25">
      <c r="A49" s="6" t="s">
        <v>20</v>
      </c>
      <c r="B49" s="7">
        <v>0.976031760776225</v>
      </c>
      <c r="C49" s="7">
        <v>1.79005014185594</v>
      </c>
      <c r="D49" s="7">
        <v>4.75682846001088</v>
      </c>
      <c r="E49" s="7">
        <v>9.44794129143626</v>
      </c>
      <c r="F49" s="7">
        <v>1.58008262372675</v>
      </c>
      <c r="G49" s="5" t="s">
        <v>67</v>
      </c>
      <c r="H49" s="10">
        <v>0.05364</v>
      </c>
      <c r="I49" s="10">
        <v>0.09171</v>
      </c>
      <c r="J49" s="10">
        <v>0.61526</v>
      </c>
      <c r="K49" s="10">
        <v>0.94052</v>
      </c>
      <c r="L49" s="10">
        <v>0.13017</v>
      </c>
      <c r="N49" s="6" t="s">
        <v>20</v>
      </c>
      <c r="O49" s="11">
        <v>0.976031760776225</v>
      </c>
      <c r="P49" s="11">
        <v>1.33792755478611</v>
      </c>
      <c r="Q49" s="11">
        <v>4.60542192079992</v>
      </c>
      <c r="R49" s="11">
        <v>7.94473996349628</v>
      </c>
      <c r="S49" s="11">
        <v>3.81055199217574</v>
      </c>
      <c r="T49" s="5" t="s">
        <v>67</v>
      </c>
      <c r="U49" s="5">
        <v>0.05364</v>
      </c>
      <c r="V49" s="5">
        <v>0.07767</v>
      </c>
      <c r="W49" s="5">
        <v>0.17521</v>
      </c>
      <c r="X49" s="5">
        <v>0.36097</v>
      </c>
      <c r="Y49" s="5">
        <v>0.19698</v>
      </c>
    </row>
    <row r="50" ht="15" spans="1:25">
      <c r="A50" s="6" t="s">
        <v>20</v>
      </c>
      <c r="B50" s="7">
        <v>1.10956947206784</v>
      </c>
      <c r="C50" s="7">
        <v>1.80250092522166</v>
      </c>
      <c r="D50" s="7">
        <v>2.80888975147599</v>
      </c>
      <c r="E50" s="7">
        <v>10.6294865127721</v>
      </c>
      <c r="F50" s="7">
        <v>1.37554181813974</v>
      </c>
      <c r="G50" s="9" t="s">
        <v>68</v>
      </c>
      <c r="H50" s="12"/>
      <c r="I50" s="5">
        <f>TTEST(B48:B50,C48:C50,2,2)</f>
        <v>0.00297926562028665</v>
      </c>
      <c r="J50" s="5">
        <f>TTEST(B48:B50,D48:D50,2,2)</f>
        <v>0.00802578123306288</v>
      </c>
      <c r="K50" s="5">
        <f>TTEST(B48:B50,E48:E50,2,2)</f>
        <v>0.000973617160837863</v>
      </c>
      <c r="L50" s="5">
        <f>TTEST(B48:B50,F48:F50,2,2)</f>
        <v>0.0667782238115035</v>
      </c>
      <c r="N50" s="6" t="s">
        <v>20</v>
      </c>
      <c r="O50" s="11">
        <v>1.10956947206784</v>
      </c>
      <c r="P50" s="11">
        <v>1.60213975517925</v>
      </c>
      <c r="Q50" s="11">
        <v>5.14557867750561</v>
      </c>
      <c r="R50" s="11">
        <v>8.75434961008591</v>
      </c>
      <c r="S50" s="11">
        <v>4.46914855228887</v>
      </c>
      <c r="T50" s="9" t="s">
        <v>68</v>
      </c>
      <c r="U50" s="19"/>
      <c r="V50" s="5">
        <f>TTEST(O48:O50,P48:P50,2,2)</f>
        <v>0.00715131679538221</v>
      </c>
      <c r="W50" s="5">
        <f>TTEST(O48:O50,Q48:Q50,2,2)</f>
        <v>3.22478826766945e-5</v>
      </c>
      <c r="X50" s="5">
        <f>TTEST(O48:O50,R48:R50,2,2)</f>
        <v>4.29028971731173e-5</v>
      </c>
      <c r="Y50" s="5">
        <f>TTEST(O48:O50,S48:S50,2,2)</f>
        <v>9.79448506072646e-5</v>
      </c>
    </row>
    <row r="51" ht="15" spans="1:25">
      <c r="A51" s="2"/>
      <c r="B51" s="2"/>
      <c r="C51" s="11"/>
      <c r="D51" s="2"/>
      <c r="E51" s="2"/>
      <c r="F51" s="2"/>
      <c r="G51" s="5"/>
      <c r="H51" s="5"/>
      <c r="I51" s="5" t="s">
        <v>69</v>
      </c>
      <c r="J51" s="5" t="s">
        <v>69</v>
      </c>
      <c r="K51" s="5" t="s">
        <v>69</v>
      </c>
      <c r="L51" s="5"/>
      <c r="N51" s="2"/>
      <c r="O51" s="2"/>
      <c r="P51" s="7"/>
      <c r="Q51" s="7"/>
      <c r="R51" s="7"/>
      <c r="S51" s="7"/>
      <c r="T51" s="5"/>
      <c r="U51" s="5"/>
      <c r="V51" s="5" t="s">
        <v>69</v>
      </c>
      <c r="W51" s="5" t="s">
        <v>69</v>
      </c>
      <c r="X51" s="5" t="s">
        <v>69</v>
      </c>
      <c r="Y51" s="5" t="s">
        <v>69</v>
      </c>
    </row>
    <row r="52" ht="15" spans="1:25">
      <c r="A52" s="6"/>
      <c r="B52" s="6"/>
      <c r="C52" s="6"/>
      <c r="D52" s="6"/>
      <c r="E52" s="6"/>
      <c r="F52" s="6"/>
      <c r="G52" s="5" t="s">
        <v>21</v>
      </c>
      <c r="H52" s="5" t="s">
        <v>61</v>
      </c>
      <c r="I52" s="5" t="s">
        <v>62</v>
      </c>
      <c r="J52" s="5" t="s">
        <v>63</v>
      </c>
      <c r="K52" s="5" t="s">
        <v>64</v>
      </c>
      <c r="L52" s="5" t="s">
        <v>65</v>
      </c>
      <c r="T52" s="5" t="s">
        <v>21</v>
      </c>
      <c r="U52" s="5" t="s">
        <v>61</v>
      </c>
      <c r="V52" s="5" t="s">
        <v>62</v>
      </c>
      <c r="W52" s="5" t="s">
        <v>63</v>
      </c>
      <c r="X52" s="5" t="s">
        <v>64</v>
      </c>
      <c r="Y52" s="5" t="s">
        <v>65</v>
      </c>
    </row>
    <row r="53" ht="15.75" spans="1:25">
      <c r="A53" s="6" t="s">
        <v>21</v>
      </c>
      <c r="B53" s="7">
        <v>1.08673486252606</v>
      </c>
      <c r="C53" s="7">
        <v>0.466516495768404</v>
      </c>
      <c r="D53" s="11">
        <v>0.607097442197523</v>
      </c>
      <c r="E53" s="11">
        <v>0.432268615653933</v>
      </c>
      <c r="F53" s="11">
        <v>1.07922823650443</v>
      </c>
      <c r="G53" s="14" t="s">
        <v>71</v>
      </c>
      <c r="H53" s="8">
        <v>1.0067</v>
      </c>
      <c r="I53" s="8">
        <v>0.3367</v>
      </c>
      <c r="J53" s="8">
        <v>0.5667</v>
      </c>
      <c r="K53" s="8">
        <v>0.4233</v>
      </c>
      <c r="L53" s="8">
        <v>1.0267</v>
      </c>
      <c r="N53" s="6" t="s">
        <v>21</v>
      </c>
      <c r="O53" s="7">
        <v>1.08673486252606</v>
      </c>
      <c r="P53" s="7">
        <v>0.870550563296125</v>
      </c>
      <c r="Q53" s="7">
        <v>0.670511198876701</v>
      </c>
      <c r="R53" s="7">
        <v>0.81790205855778</v>
      </c>
      <c r="S53" s="7">
        <v>1.61328351844426</v>
      </c>
      <c r="T53" s="5" t="s">
        <v>66</v>
      </c>
      <c r="U53" s="5">
        <v>1.0067</v>
      </c>
      <c r="V53" s="5">
        <v>0.88</v>
      </c>
      <c r="W53" s="5">
        <v>0.6233</v>
      </c>
      <c r="X53" s="5">
        <v>0.7933</v>
      </c>
      <c r="Y53" s="5">
        <v>1.8167</v>
      </c>
    </row>
    <row r="54" ht="15" spans="1:25">
      <c r="A54" s="6" t="s">
        <v>21</v>
      </c>
      <c r="B54" s="7">
        <v>0.832198734711525</v>
      </c>
      <c r="C54" s="7">
        <v>0.291183396617114</v>
      </c>
      <c r="D54" s="11">
        <v>0.562529242344404</v>
      </c>
      <c r="E54" s="11">
        <v>0.426317445883979</v>
      </c>
      <c r="F54" s="11">
        <v>1.03526492384138</v>
      </c>
      <c r="G54" s="14" t="s">
        <v>67</v>
      </c>
      <c r="H54" s="8">
        <v>0.08838</v>
      </c>
      <c r="I54" s="8">
        <v>0.06766</v>
      </c>
      <c r="J54" s="8">
        <v>0.02333</v>
      </c>
      <c r="K54" s="8">
        <v>0.00667</v>
      </c>
      <c r="L54" s="8">
        <v>0.03528</v>
      </c>
      <c r="N54" s="6" t="s">
        <v>21</v>
      </c>
      <c r="O54" s="7">
        <v>0.832198734711525</v>
      </c>
      <c r="P54" s="7">
        <v>0.946057646725598</v>
      </c>
      <c r="Q54" s="7">
        <v>0.570381857934213</v>
      </c>
      <c r="R54" s="7">
        <v>0.607097442197523</v>
      </c>
      <c r="S54" s="7">
        <v>1.86606598307362</v>
      </c>
      <c r="T54" s="5" t="s">
        <v>67</v>
      </c>
      <c r="U54" s="5">
        <v>0.08838</v>
      </c>
      <c r="V54" s="5">
        <v>0.03786</v>
      </c>
      <c r="W54" s="5">
        <v>0.02906</v>
      </c>
      <c r="X54" s="5">
        <v>0.09905</v>
      </c>
      <c r="Y54" s="5">
        <v>0.10729</v>
      </c>
    </row>
    <row r="55" ht="15" spans="1:25">
      <c r="A55" s="6" t="s">
        <v>21</v>
      </c>
      <c r="B55" s="7">
        <v>1.09809281378705</v>
      </c>
      <c r="C55" s="7">
        <v>0.25</v>
      </c>
      <c r="D55" s="11">
        <v>0.53218509122668</v>
      </c>
      <c r="E55" s="11">
        <v>0.408951029278891</v>
      </c>
      <c r="F55" s="11">
        <v>0.959264119325263</v>
      </c>
      <c r="G55" s="9" t="s">
        <v>68</v>
      </c>
      <c r="H55" s="14"/>
      <c r="I55" s="14">
        <f>TTEST(B53:B55,C53:C55,2,2)</f>
        <v>0.00359014752065187</v>
      </c>
      <c r="J55" s="14">
        <f>TTEST(B53:B55,D53:D55,2,2)</f>
        <v>0.00804862783294964</v>
      </c>
      <c r="K55" s="14">
        <f>TTEST(B53:B55,E53:E55,2,2)</f>
        <v>0.00258670264541319</v>
      </c>
      <c r="L55" s="14">
        <f>TTEST(B53:B55,F53:F55,2,2)</f>
        <v>0.849759606949087</v>
      </c>
      <c r="N55" s="6" t="s">
        <v>21</v>
      </c>
      <c r="O55" s="7">
        <v>1.09809281378705</v>
      </c>
      <c r="P55" s="7">
        <v>0.823591017267575</v>
      </c>
      <c r="Q55" s="7">
        <v>0.63287829698514</v>
      </c>
      <c r="R55" s="7">
        <v>0.946057646725595</v>
      </c>
      <c r="S55" s="7">
        <v>1.97246540898672</v>
      </c>
      <c r="T55" s="9" t="s">
        <v>68</v>
      </c>
      <c r="U55" s="5"/>
      <c r="V55" s="5">
        <f>TTEST(O53:O55,P53:P55,2,2)</f>
        <v>0.251752774291369</v>
      </c>
      <c r="W55" s="5">
        <f>TTEST(O53:O55,Q53:Q55,2,2)</f>
        <v>0.0141313225656581</v>
      </c>
      <c r="X55" s="5">
        <f>TTEST(O53:O55,R53:R55,2,2)</f>
        <v>0.176942715538119</v>
      </c>
      <c r="Y55" s="5">
        <f>TTEST(O53:O55,S53:S55,2,2)</f>
        <v>0.00411217569333886</v>
      </c>
    </row>
    <row r="56" ht="15" spans="1:25">
      <c r="A56" s="6"/>
      <c r="B56" s="6"/>
      <c r="C56" s="6"/>
      <c r="D56" s="15"/>
      <c r="E56" s="15"/>
      <c r="F56" s="15"/>
      <c r="G56" s="14"/>
      <c r="H56" s="14"/>
      <c r="I56" s="14" t="s">
        <v>69</v>
      </c>
      <c r="J56" s="14" t="s">
        <v>69</v>
      </c>
      <c r="K56" s="14" t="s">
        <v>69</v>
      </c>
      <c r="L56" s="14"/>
      <c r="T56" s="5"/>
      <c r="U56" s="5"/>
      <c r="V56" s="5"/>
      <c r="W56" s="5" t="s">
        <v>70</v>
      </c>
      <c r="X56" s="5"/>
      <c r="Y56" s="5" t="s">
        <v>69</v>
      </c>
    </row>
    <row r="57" ht="15" spans="1:25">
      <c r="A57" s="6"/>
      <c r="B57" s="6"/>
      <c r="C57" s="6"/>
      <c r="D57" s="6"/>
      <c r="E57" s="6"/>
      <c r="F57" s="6"/>
      <c r="G57" s="5" t="s">
        <v>22</v>
      </c>
      <c r="H57" s="5" t="s">
        <v>61</v>
      </c>
      <c r="I57" s="5" t="s">
        <v>62</v>
      </c>
      <c r="J57" s="5" t="s">
        <v>63</v>
      </c>
      <c r="K57" s="5" t="s">
        <v>64</v>
      </c>
      <c r="L57" s="5" t="s">
        <v>65</v>
      </c>
      <c r="T57" s="5" t="s">
        <v>22</v>
      </c>
      <c r="U57" s="5" t="s">
        <v>61</v>
      </c>
      <c r="V57" s="5" t="s">
        <v>62</v>
      </c>
      <c r="W57" s="5" t="s">
        <v>63</v>
      </c>
      <c r="X57" s="5" t="s">
        <v>64</v>
      </c>
      <c r="Y57" s="5" t="s">
        <v>65</v>
      </c>
    </row>
    <row r="58" ht="15.75" spans="1:25">
      <c r="A58" s="6" t="s">
        <v>22</v>
      </c>
      <c r="B58" s="7">
        <v>0.993092495437036</v>
      </c>
      <c r="C58" s="7">
        <v>0.920187650624876</v>
      </c>
      <c r="D58" s="7">
        <v>2.31337636781057</v>
      </c>
      <c r="E58" s="7">
        <v>4.37717480504296</v>
      </c>
      <c r="F58" s="7">
        <v>1.45397251732031</v>
      </c>
      <c r="G58" s="5" t="s">
        <v>66</v>
      </c>
      <c r="H58" s="10">
        <v>0.9967</v>
      </c>
      <c r="I58" s="10">
        <v>0.9867</v>
      </c>
      <c r="J58" s="10">
        <v>2.8967</v>
      </c>
      <c r="K58" s="10">
        <v>3.9433</v>
      </c>
      <c r="L58" s="10">
        <v>1.2767</v>
      </c>
      <c r="N58" s="6" t="s">
        <v>22</v>
      </c>
      <c r="O58" s="7">
        <v>0.993092495437036</v>
      </c>
      <c r="P58" s="7">
        <v>1.68179283050743</v>
      </c>
      <c r="Q58" s="7">
        <v>2.13366448589067</v>
      </c>
      <c r="R58" s="7">
        <v>4.82323131076305</v>
      </c>
      <c r="S58" s="7">
        <v>3.89061978964915</v>
      </c>
      <c r="T58" s="5" t="s">
        <v>66</v>
      </c>
      <c r="U58" s="5">
        <v>0.9967</v>
      </c>
      <c r="V58" s="5">
        <v>1.68</v>
      </c>
      <c r="W58" s="5">
        <v>2.6</v>
      </c>
      <c r="X58" s="5">
        <v>5.2567</v>
      </c>
      <c r="Y58" s="5">
        <v>4.08</v>
      </c>
    </row>
    <row r="59" ht="15" spans="1:25">
      <c r="A59" s="6" t="s">
        <v>22</v>
      </c>
      <c r="B59" s="7">
        <v>0.979420297586927</v>
      </c>
      <c r="C59" s="7">
        <v>1.10956947206785</v>
      </c>
      <c r="D59" s="7">
        <v>3.43426174575101</v>
      </c>
      <c r="E59" s="7">
        <v>3.4822022531845</v>
      </c>
      <c r="F59" s="7">
        <v>1.34723357686569</v>
      </c>
      <c r="G59" s="5" t="s">
        <v>67</v>
      </c>
      <c r="H59" s="10">
        <v>0.01202</v>
      </c>
      <c r="I59" s="10">
        <v>0.06173</v>
      </c>
      <c r="J59" s="10">
        <v>0.32441</v>
      </c>
      <c r="K59" s="10">
        <v>0.26015</v>
      </c>
      <c r="L59" s="10">
        <v>0.12667</v>
      </c>
      <c r="N59" s="6" t="s">
        <v>22</v>
      </c>
      <c r="O59" s="7">
        <v>0.979420297586927</v>
      </c>
      <c r="P59" s="7">
        <v>1.93187265784969</v>
      </c>
      <c r="Q59" s="7">
        <v>2.16344933216016</v>
      </c>
      <c r="R59" s="7">
        <v>5.77571678208998</v>
      </c>
      <c r="S59" s="7">
        <v>3.45814892523146</v>
      </c>
      <c r="T59" s="5" t="s">
        <v>67</v>
      </c>
      <c r="U59" s="5">
        <v>0.01202</v>
      </c>
      <c r="V59" s="5">
        <v>0.14434</v>
      </c>
      <c r="W59" s="5">
        <v>0.45508</v>
      </c>
      <c r="X59" s="5">
        <v>0.2805</v>
      </c>
      <c r="Y59" s="5">
        <v>0.4236</v>
      </c>
    </row>
    <row r="60" ht="15" spans="1:25">
      <c r="A60" s="6" t="s">
        <v>22</v>
      </c>
      <c r="B60" s="7">
        <v>1.0245568230328</v>
      </c>
      <c r="C60" s="7">
        <v>0.933032991536808</v>
      </c>
      <c r="D60" s="7">
        <v>2.9485384345822</v>
      </c>
      <c r="E60" s="7">
        <v>3.97236998174814</v>
      </c>
      <c r="F60" s="7">
        <v>1.02811382665607</v>
      </c>
      <c r="G60" s="9" t="s">
        <v>68</v>
      </c>
      <c r="H60" s="5"/>
      <c r="I60" s="5">
        <f>TTEST(B58:B60,C58:C60,2,2)</f>
        <v>0.86392137348641</v>
      </c>
      <c r="J60" s="5">
        <f>TTEST(B58:B60,D58:D60,2,2)</f>
        <v>0.00426250075559406</v>
      </c>
      <c r="K60" s="5">
        <f>TTEST(B58:B60,E58:E60,2,2)</f>
        <v>0.00034167106703544</v>
      </c>
      <c r="L60" s="5">
        <f>TTEST(B58:B60,F58:F60,2,2)</f>
        <v>0.0972391727425688</v>
      </c>
      <c r="N60" s="6" t="s">
        <v>22</v>
      </c>
      <c r="O60" s="7">
        <v>1.0245568230328</v>
      </c>
      <c r="P60" s="7">
        <v>1.43395524801583</v>
      </c>
      <c r="Q60" s="7">
        <v>3.51453380888477</v>
      </c>
      <c r="R60" s="7">
        <v>5.16941132254997</v>
      </c>
      <c r="S60" s="7">
        <v>4.89056111076828</v>
      </c>
      <c r="T60" s="9" t="s">
        <v>68</v>
      </c>
      <c r="U60" s="5"/>
      <c r="V60" s="5">
        <f>TTEST(O58:O60,P58:P60,2,2)</f>
        <v>0.00907111961751125</v>
      </c>
      <c r="W60" s="5">
        <f>TTEST(O58:O60,Q58:Q60,2,2)</f>
        <v>0.0243950359499691</v>
      </c>
      <c r="X60" s="5">
        <f>TTEST(O58:O60,R58:R60,2,2)</f>
        <v>0.000107100581307784</v>
      </c>
      <c r="Y60" s="5">
        <f>TTEST(O58:O60,S58:S60,2,2)</f>
        <v>0.00191226505754989</v>
      </c>
    </row>
    <row r="61" ht="15" spans="1:25">
      <c r="A61" s="6"/>
      <c r="B61" s="6"/>
      <c r="C61" s="6"/>
      <c r="D61" s="6"/>
      <c r="E61" s="6"/>
      <c r="F61" s="6"/>
      <c r="G61" s="5"/>
      <c r="H61" s="5"/>
      <c r="I61" s="5"/>
      <c r="J61" s="5" t="s">
        <v>69</v>
      </c>
      <c r="K61" s="5" t="s">
        <v>69</v>
      </c>
      <c r="L61" s="5"/>
      <c r="T61" s="5"/>
      <c r="U61" s="5"/>
      <c r="V61" s="5" t="s">
        <v>69</v>
      </c>
      <c r="W61" s="5" t="s">
        <v>70</v>
      </c>
      <c r="X61" s="5" t="s">
        <v>69</v>
      </c>
      <c r="Y61" s="5" t="s">
        <v>69</v>
      </c>
    </row>
    <row r="62" ht="15" spans="1:25">
      <c r="A62" s="6"/>
      <c r="B62" s="6"/>
      <c r="C62" s="6"/>
      <c r="D62" s="6"/>
      <c r="E62" s="6"/>
      <c r="F62" s="6"/>
      <c r="G62" s="5" t="s">
        <v>23</v>
      </c>
      <c r="H62" s="5" t="s">
        <v>61</v>
      </c>
      <c r="I62" s="5" t="s">
        <v>62</v>
      </c>
      <c r="J62" s="5" t="s">
        <v>63</v>
      </c>
      <c r="K62" s="5" t="s">
        <v>64</v>
      </c>
      <c r="L62" s="5" t="s">
        <v>65</v>
      </c>
      <c r="T62" s="5" t="s">
        <v>23</v>
      </c>
      <c r="U62" s="5" t="s">
        <v>61</v>
      </c>
      <c r="V62" s="5" t="s">
        <v>62</v>
      </c>
      <c r="W62" s="5" t="s">
        <v>63</v>
      </c>
      <c r="X62" s="5" t="s">
        <v>64</v>
      </c>
      <c r="Y62" s="5" t="s">
        <v>65</v>
      </c>
    </row>
    <row r="63" ht="15.75" spans="1:25">
      <c r="A63" s="6" t="s">
        <v>23</v>
      </c>
      <c r="B63" s="7">
        <v>0.773782496771193</v>
      </c>
      <c r="C63" s="7">
        <v>0.574349177498518</v>
      </c>
      <c r="D63" s="7">
        <v>0.795536483754917</v>
      </c>
      <c r="E63" s="7">
        <v>1.14869835499703</v>
      </c>
      <c r="F63" s="7">
        <v>3.18214593501967</v>
      </c>
      <c r="G63" s="5" t="s">
        <v>66</v>
      </c>
      <c r="H63" s="10">
        <v>1.0167</v>
      </c>
      <c r="I63" s="10">
        <v>0.59</v>
      </c>
      <c r="J63" s="10">
        <v>0.8</v>
      </c>
      <c r="K63" s="10">
        <v>1.8767</v>
      </c>
      <c r="L63" s="10">
        <v>2.68</v>
      </c>
      <c r="N63" s="6" t="s">
        <v>23</v>
      </c>
      <c r="O63" s="7">
        <v>0.773782496771193</v>
      </c>
      <c r="P63" s="7">
        <v>2.29739670999407</v>
      </c>
      <c r="Q63" s="7">
        <v>1.60584576372675</v>
      </c>
      <c r="R63" s="7">
        <v>4.99332219560644</v>
      </c>
      <c r="S63" s="7">
        <v>8.28211939073101</v>
      </c>
      <c r="T63" s="5" t="s">
        <v>66</v>
      </c>
      <c r="U63" s="5">
        <v>1.0167</v>
      </c>
      <c r="V63" s="5">
        <v>2.4167</v>
      </c>
      <c r="W63" s="5">
        <v>1.6633</v>
      </c>
      <c r="X63" s="5">
        <v>4.0567</v>
      </c>
      <c r="Y63" s="5">
        <v>7.69</v>
      </c>
    </row>
    <row r="64" ht="15" spans="1:25">
      <c r="A64" s="6" t="s">
        <v>23</v>
      </c>
      <c r="B64" s="7">
        <v>1.04971668362307</v>
      </c>
      <c r="C64" s="7">
        <v>0.479632059662633</v>
      </c>
      <c r="D64" s="7">
        <v>0.68777090906987</v>
      </c>
      <c r="E64" s="7">
        <v>2.23457427614444</v>
      </c>
      <c r="F64" s="7">
        <v>2.07052984768275</v>
      </c>
      <c r="G64" s="5" t="s">
        <v>67</v>
      </c>
      <c r="H64" s="10">
        <v>0.13383</v>
      </c>
      <c r="I64" s="10">
        <v>0.07</v>
      </c>
      <c r="J64" s="10">
        <v>0.06351</v>
      </c>
      <c r="K64" s="10">
        <v>0.36338</v>
      </c>
      <c r="L64" s="10">
        <v>0.32512</v>
      </c>
      <c r="N64" s="6" t="s">
        <v>23</v>
      </c>
      <c r="O64" s="7">
        <v>1.04971668362307</v>
      </c>
      <c r="P64" s="7">
        <v>2.78948733270082</v>
      </c>
      <c r="Q64" s="7">
        <v>1.39796993417902</v>
      </c>
      <c r="R64" s="7">
        <v>4.05583791916011</v>
      </c>
      <c r="S64" s="7">
        <v>7.78123957929826</v>
      </c>
      <c r="T64" s="5" t="s">
        <v>67</v>
      </c>
      <c r="U64" s="5">
        <v>0.13383</v>
      </c>
      <c r="V64" s="5">
        <v>0.19099</v>
      </c>
      <c r="W64" s="5">
        <v>0.16954</v>
      </c>
      <c r="X64" s="5">
        <v>0.53983</v>
      </c>
      <c r="Y64" s="5">
        <v>0.36937</v>
      </c>
    </row>
    <row r="65" ht="15" spans="1:25">
      <c r="A65" s="6" t="s">
        <v>23</v>
      </c>
      <c r="B65" s="7">
        <v>1.23114441334492</v>
      </c>
      <c r="C65" s="7">
        <v>0.721964597761248</v>
      </c>
      <c r="D65" s="7">
        <v>0.9138314502294</v>
      </c>
      <c r="E65" s="7">
        <v>2.25011696937762</v>
      </c>
      <c r="F65" s="7">
        <v>2.78948733270081</v>
      </c>
      <c r="G65" s="9" t="s">
        <v>68</v>
      </c>
      <c r="H65" s="5"/>
      <c r="I65" s="5">
        <f>TTEST(B63:B65,C63:C65,2,2)</f>
        <v>0.0472468025934577</v>
      </c>
      <c r="J65" s="5">
        <f>TTEST(B63:B65,D63:D65,2,2)</f>
        <v>0.213074733022265</v>
      </c>
      <c r="K65" s="5">
        <f>TTEST(B63:B65,E63:E65,2,2)</f>
        <v>0.0911140035199463</v>
      </c>
      <c r="L65" s="5">
        <f>TTEST(B63:B65,F63:F65,2,2)</f>
        <v>0.00911340125734684</v>
      </c>
      <c r="N65" s="6" t="s">
        <v>23</v>
      </c>
      <c r="O65" s="7">
        <v>1.23114441334492</v>
      </c>
      <c r="P65" s="7">
        <v>2.15845647300885</v>
      </c>
      <c r="Q65" s="7">
        <v>1.97702804070579</v>
      </c>
      <c r="R65" s="7">
        <v>3.116658318642</v>
      </c>
      <c r="S65" s="7">
        <v>7.01284577052827</v>
      </c>
      <c r="T65" s="9" t="s">
        <v>68</v>
      </c>
      <c r="U65" s="5"/>
      <c r="V65" s="5">
        <f>TTEST(O63:O65,P63:P65,2,2)</f>
        <v>0.00389881175737493</v>
      </c>
      <c r="W65" s="5">
        <f>TTEST(O63:O65,Q63:Q65,2,2)</f>
        <v>0.0406619075216149</v>
      </c>
      <c r="X65" s="5">
        <f>TTEST(O63:O65,R63:R65,2,2)</f>
        <v>0.00552668292896133</v>
      </c>
      <c r="Y65" s="5">
        <f>TTEST(O63:O65,S63:S65,2,2)</f>
        <v>7.00337748759037e-5</v>
      </c>
    </row>
    <row r="66" ht="15" spans="1:25">
      <c r="A66" s="6"/>
      <c r="B66" s="6"/>
      <c r="C66" s="6"/>
      <c r="D66" s="6"/>
      <c r="E66" s="6"/>
      <c r="F66" s="6"/>
      <c r="G66" s="5"/>
      <c r="H66" s="5"/>
      <c r="I66" s="5" t="s">
        <v>70</v>
      </c>
      <c r="J66" s="5"/>
      <c r="K66" s="5"/>
      <c r="L66" s="5" t="s">
        <v>69</v>
      </c>
      <c r="T66" s="5"/>
      <c r="U66" s="5"/>
      <c r="V66" s="5" t="s">
        <v>69</v>
      </c>
      <c r="W66" s="5" t="s">
        <v>70</v>
      </c>
      <c r="X66" s="5" t="s">
        <v>69</v>
      </c>
      <c r="Y66" s="5" t="s">
        <v>69</v>
      </c>
    </row>
    <row r="67" ht="15" spans="1:25">
      <c r="A67" s="2"/>
      <c r="B67" s="2"/>
      <c r="C67" s="2"/>
      <c r="D67" s="2"/>
      <c r="E67" s="2"/>
      <c r="F67" s="2"/>
      <c r="G67" s="5" t="s">
        <v>24</v>
      </c>
      <c r="H67" s="5" t="s">
        <v>61</v>
      </c>
      <c r="I67" s="5" t="s">
        <v>62</v>
      </c>
      <c r="J67" s="5" t="s">
        <v>63</v>
      </c>
      <c r="K67" s="5" t="s">
        <v>64</v>
      </c>
      <c r="L67" s="5" t="s">
        <v>65</v>
      </c>
      <c r="N67" s="2"/>
      <c r="O67" s="2"/>
      <c r="P67" s="7"/>
      <c r="Q67" s="7"/>
      <c r="R67" s="7"/>
      <c r="S67" s="7"/>
      <c r="T67" s="5" t="s">
        <v>24</v>
      </c>
      <c r="U67" s="5" t="s">
        <v>61</v>
      </c>
      <c r="V67" s="5" t="s">
        <v>62</v>
      </c>
      <c r="W67" s="5" t="s">
        <v>63</v>
      </c>
      <c r="X67" s="5" t="s">
        <v>64</v>
      </c>
      <c r="Y67" s="5" t="s">
        <v>65</v>
      </c>
    </row>
    <row r="68" ht="15.75" spans="1:25">
      <c r="A68" s="6" t="s">
        <v>24</v>
      </c>
      <c r="B68" s="7">
        <v>0.957050307073901</v>
      </c>
      <c r="C68" s="7">
        <v>1.03526492384138</v>
      </c>
      <c r="D68" s="7">
        <v>0.965936328924846</v>
      </c>
      <c r="E68" s="7">
        <v>0.784584097896752</v>
      </c>
      <c r="F68" s="7">
        <v>0.5</v>
      </c>
      <c r="G68" s="5" t="s">
        <v>66</v>
      </c>
      <c r="H68" s="10">
        <v>1</v>
      </c>
      <c r="I68" s="10">
        <v>1.1433</v>
      </c>
      <c r="J68" s="10">
        <v>0.9967</v>
      </c>
      <c r="K68" s="10">
        <v>0.8033</v>
      </c>
      <c r="L68" s="10">
        <v>0.44</v>
      </c>
      <c r="N68" s="6" t="s">
        <v>24</v>
      </c>
      <c r="O68" s="7">
        <v>0.91</v>
      </c>
      <c r="P68" s="7">
        <v>0.858565436437755</v>
      </c>
      <c r="Q68" s="7">
        <v>1.11987160404676</v>
      </c>
      <c r="R68" s="7">
        <v>0.726986258660155</v>
      </c>
      <c r="S68" s="7">
        <v>0.763129604480278</v>
      </c>
      <c r="T68" s="5" t="s">
        <v>66</v>
      </c>
      <c r="U68" s="10">
        <v>1</v>
      </c>
      <c r="V68" s="5">
        <v>0.8733</v>
      </c>
      <c r="W68" s="5">
        <v>1.0967</v>
      </c>
      <c r="X68" s="5">
        <v>0.7267</v>
      </c>
      <c r="Y68" s="5">
        <v>0.7033</v>
      </c>
    </row>
    <row r="69" ht="15" spans="1:25">
      <c r="A69" s="6" t="s">
        <v>24</v>
      </c>
      <c r="B69" s="7">
        <v>1.05093006463054</v>
      </c>
      <c r="C69" s="7">
        <v>1.18099266142953</v>
      </c>
      <c r="D69" s="7">
        <v>0.840896415253715</v>
      </c>
      <c r="E69" s="7">
        <v>0.570381857934213</v>
      </c>
      <c r="F69" s="7">
        <v>0.444421340583285</v>
      </c>
      <c r="G69" s="5" t="s">
        <v>67</v>
      </c>
      <c r="H69" s="10">
        <v>0.02646</v>
      </c>
      <c r="I69" s="10">
        <v>0.05239</v>
      </c>
      <c r="J69" s="10">
        <v>0.09905</v>
      </c>
      <c r="K69" s="10">
        <v>0.14193</v>
      </c>
      <c r="L69" s="10">
        <v>0.03464</v>
      </c>
      <c r="N69" s="6" t="s">
        <v>24</v>
      </c>
      <c r="O69" s="7">
        <v>0.82</v>
      </c>
      <c r="P69" s="7">
        <v>0.823591017267573</v>
      </c>
      <c r="Q69" s="7">
        <v>1.23399224962407</v>
      </c>
      <c r="R69" s="7">
        <v>0.707106781186548</v>
      </c>
      <c r="S69" s="7">
        <v>0.737134608645552</v>
      </c>
      <c r="T69" s="5" t="s">
        <v>67</v>
      </c>
      <c r="U69" s="10">
        <v>0.02646</v>
      </c>
      <c r="V69" s="5">
        <v>0.03528</v>
      </c>
      <c r="W69" s="5">
        <v>0.08452</v>
      </c>
      <c r="X69" s="5">
        <v>0.00882</v>
      </c>
      <c r="Y69" s="5">
        <v>0.04702</v>
      </c>
    </row>
    <row r="70" ht="15" spans="1:25">
      <c r="A70" s="6" t="s">
        <v>24</v>
      </c>
      <c r="B70" s="7">
        <v>0.994240423817547</v>
      </c>
      <c r="C70" s="7">
        <v>1.21419488439505</v>
      </c>
      <c r="D70" s="7">
        <v>1.18099266142953</v>
      </c>
      <c r="E70" s="7">
        <v>1.06437018245336</v>
      </c>
      <c r="F70" s="7">
        <v>0.376311686852767</v>
      </c>
      <c r="G70" s="9" t="s">
        <v>68</v>
      </c>
      <c r="H70" s="5"/>
      <c r="I70" s="5">
        <f>TTEST(B68:B70,C68:C70,2,2)</f>
        <v>0.0805663131908741</v>
      </c>
      <c r="J70" s="5">
        <f>TTEST(B68:B70,D68:D70,2,2)</f>
        <v>0.965075330085071</v>
      </c>
      <c r="K70" s="5">
        <f>TTEST(B68:B70,E68:E70,2,2)</f>
        <v>0.252961280413731</v>
      </c>
      <c r="L70" s="5">
        <f>TTEST(B68:B70,F68:F70,2,2)</f>
        <v>0.000238765097868468</v>
      </c>
      <c r="N70" s="6" t="s">
        <v>24</v>
      </c>
      <c r="O70" s="7">
        <v>0.98</v>
      </c>
      <c r="P70" s="7">
        <v>0.939522749214012</v>
      </c>
      <c r="Q70" s="7">
        <v>0.941696017387348</v>
      </c>
      <c r="R70" s="7">
        <v>0.73713460864555</v>
      </c>
      <c r="S70" s="7">
        <v>0.611320138846033</v>
      </c>
      <c r="T70" s="9" t="s">
        <v>68</v>
      </c>
      <c r="U70" s="5"/>
      <c r="V70" s="5">
        <f>TTEST(O68:O70,P68:P70,2,2)</f>
        <v>0.636456764789604</v>
      </c>
      <c r="W70" s="5">
        <f>TTEST(O68:O70,Q68:Q70,2,2)</f>
        <v>0.114076395614494</v>
      </c>
      <c r="X70" s="5">
        <f>TTEST(O68:O70,R68:R70,2,2)</f>
        <v>0.0189449761355164</v>
      </c>
      <c r="Y70" s="5">
        <f>TTEST(O68:O70,S68:S70,2,2)</f>
        <v>0.0388848169325518</v>
      </c>
    </row>
    <row r="71" ht="15" spans="1:25">
      <c r="A71" s="6"/>
      <c r="B71" s="6"/>
      <c r="C71" s="6"/>
      <c r="D71" s="6"/>
      <c r="E71" s="6"/>
      <c r="F71" s="6"/>
      <c r="G71" s="12"/>
      <c r="H71" s="12"/>
      <c r="I71" s="12"/>
      <c r="J71" s="12"/>
      <c r="K71" s="12"/>
      <c r="L71" s="12" t="s">
        <v>69</v>
      </c>
      <c r="T71" s="19"/>
      <c r="U71" s="19"/>
      <c r="V71" s="19"/>
      <c r="W71" s="19"/>
      <c r="X71" s="19" t="s">
        <v>70</v>
      </c>
      <c r="Y71" s="19" t="s">
        <v>70</v>
      </c>
    </row>
    <row r="74" ht="20.25" spans="1:25">
      <c r="A74" s="1" t="s">
        <v>8</v>
      </c>
      <c r="B74" s="2" t="s">
        <v>60</v>
      </c>
      <c r="C74" s="2"/>
      <c r="D74" s="2"/>
      <c r="E74" s="2"/>
      <c r="F74" s="2"/>
      <c r="G74" s="3" t="s">
        <v>8</v>
      </c>
      <c r="H74" s="3"/>
      <c r="I74" s="3"/>
      <c r="J74" s="3"/>
      <c r="K74" s="3"/>
      <c r="L74" s="3"/>
      <c r="N74" s="1" t="s">
        <v>9</v>
      </c>
      <c r="O74" s="2" t="s">
        <v>60</v>
      </c>
      <c r="P74" s="2"/>
      <c r="Q74" s="2"/>
      <c r="R74" s="2"/>
      <c r="S74" s="2"/>
      <c r="T74" s="18" t="s">
        <v>9</v>
      </c>
      <c r="U74" s="18"/>
      <c r="V74" s="18"/>
      <c r="W74" s="18"/>
      <c r="X74" s="18"/>
      <c r="Y74" s="18"/>
    </row>
    <row r="75" ht="15" spans="1:25">
      <c r="A75" s="2"/>
      <c r="B75" s="4" t="s">
        <v>61</v>
      </c>
      <c r="C75" s="2" t="s">
        <v>62</v>
      </c>
      <c r="D75" s="2" t="s">
        <v>63</v>
      </c>
      <c r="E75" s="2" t="s">
        <v>64</v>
      </c>
      <c r="F75" s="2" t="s">
        <v>65</v>
      </c>
      <c r="G75" s="5" t="s">
        <v>11</v>
      </c>
      <c r="H75" s="5" t="s">
        <v>61</v>
      </c>
      <c r="I75" s="5" t="s">
        <v>62</v>
      </c>
      <c r="J75" s="5" t="s">
        <v>63</v>
      </c>
      <c r="K75" s="5" t="s">
        <v>64</v>
      </c>
      <c r="L75" s="5" t="s">
        <v>65</v>
      </c>
      <c r="N75" s="2"/>
      <c r="O75" s="4" t="s">
        <v>61</v>
      </c>
      <c r="P75" s="2" t="s">
        <v>62</v>
      </c>
      <c r="Q75" s="2" t="s">
        <v>63</v>
      </c>
      <c r="R75" s="2" t="s">
        <v>64</v>
      </c>
      <c r="S75" s="2" t="s">
        <v>65</v>
      </c>
      <c r="T75" s="5" t="s">
        <v>11</v>
      </c>
      <c r="U75" s="5" t="s">
        <v>61</v>
      </c>
      <c r="V75" s="5" t="s">
        <v>62</v>
      </c>
      <c r="W75" s="5" t="s">
        <v>63</v>
      </c>
      <c r="X75" s="5" t="s">
        <v>64</v>
      </c>
      <c r="Y75" s="5" t="s">
        <v>65</v>
      </c>
    </row>
    <row r="76" ht="15.75" spans="1:25">
      <c r="A76" s="6" t="s">
        <v>11</v>
      </c>
      <c r="B76" s="7">
        <v>0.757858283255199</v>
      </c>
      <c r="C76" s="7">
        <v>2.67585510957222</v>
      </c>
      <c r="D76" s="7">
        <v>3.27160823423113</v>
      </c>
      <c r="E76" s="7">
        <v>4.69133979692752</v>
      </c>
      <c r="F76" s="7">
        <v>1.98618499087407</v>
      </c>
      <c r="G76" s="5" t="s">
        <v>66</v>
      </c>
      <c r="H76" s="10">
        <v>1.0633</v>
      </c>
      <c r="I76" s="10">
        <v>2.5733</v>
      </c>
      <c r="J76" s="10">
        <v>3.65</v>
      </c>
      <c r="K76" s="10">
        <v>3.93</v>
      </c>
      <c r="L76" s="10">
        <v>1.8433</v>
      </c>
      <c r="N76" s="6" t="s">
        <v>11</v>
      </c>
      <c r="O76" s="7">
        <v>0.757858283255199</v>
      </c>
      <c r="P76" s="7">
        <v>8.22491061324854</v>
      </c>
      <c r="Q76" s="7">
        <v>14.6213032036704</v>
      </c>
      <c r="R76" s="7">
        <v>5.35171021914445</v>
      </c>
      <c r="S76" s="7">
        <v>5.24157361543345</v>
      </c>
      <c r="T76" s="5" t="s">
        <v>66</v>
      </c>
      <c r="U76" s="2">
        <v>1.0633</v>
      </c>
      <c r="V76" s="2">
        <v>8.61</v>
      </c>
      <c r="W76" s="2">
        <v>12.8533</v>
      </c>
      <c r="X76" s="2">
        <v>6.1267</v>
      </c>
      <c r="Y76" s="2">
        <v>5.5933</v>
      </c>
    </row>
    <row r="77" ht="15" spans="1:25">
      <c r="A77" s="6" t="s">
        <v>11</v>
      </c>
      <c r="B77" s="7">
        <v>1.61888443309482</v>
      </c>
      <c r="C77" s="7">
        <v>3.05251841792112</v>
      </c>
      <c r="D77" s="7">
        <v>3.4822022531845</v>
      </c>
      <c r="E77" s="7">
        <v>3.07375036257602</v>
      </c>
      <c r="F77" s="7">
        <v>1.95884059517385</v>
      </c>
      <c r="G77" s="5" t="s">
        <v>67</v>
      </c>
      <c r="H77" s="10">
        <v>0.27871</v>
      </c>
      <c r="I77" s="10">
        <v>0.31061</v>
      </c>
      <c r="J77" s="10">
        <v>0.2816</v>
      </c>
      <c r="K77" s="10">
        <v>0.47032</v>
      </c>
      <c r="L77" s="10">
        <v>0.13195</v>
      </c>
      <c r="N77" s="6" t="s">
        <v>11</v>
      </c>
      <c r="O77" s="7">
        <v>1.61888443309482</v>
      </c>
      <c r="P77" s="7">
        <v>10.1964850185541</v>
      </c>
      <c r="Q77" s="7">
        <v>12.466633274568</v>
      </c>
      <c r="R77" s="7">
        <v>6.10503683584224</v>
      </c>
      <c r="S77" s="7">
        <v>6.19025997416955</v>
      </c>
      <c r="T77" s="5" t="s">
        <v>67</v>
      </c>
      <c r="U77" s="2">
        <v>0.27871</v>
      </c>
      <c r="V77" s="2">
        <v>0.82867</v>
      </c>
      <c r="W77" s="2">
        <v>0.92931</v>
      </c>
      <c r="X77" s="2">
        <v>0.4533</v>
      </c>
      <c r="Y77" s="2">
        <v>0.30002</v>
      </c>
    </row>
    <row r="78" ht="15" spans="1:25">
      <c r="A78" s="6" t="s">
        <v>11</v>
      </c>
      <c r="B78" s="7">
        <v>0.812252396356236</v>
      </c>
      <c r="C78" s="7">
        <v>1.98618499087407</v>
      </c>
      <c r="D78" s="7">
        <v>4.19886673449227</v>
      </c>
      <c r="E78" s="7">
        <v>4.02782220022687</v>
      </c>
      <c r="F78" s="7">
        <v>1.58008262372675</v>
      </c>
      <c r="G78" s="9" t="s">
        <v>68</v>
      </c>
      <c r="H78" s="5"/>
      <c r="I78" s="5">
        <f>TTEST(B76:B78,C76:C78,2,2)</f>
        <v>0.0226308634703062</v>
      </c>
      <c r="J78" s="5">
        <f>TTEST(B76:B78,D76:D78,2,2)</f>
        <v>0.00281432890917085</v>
      </c>
      <c r="K78" s="5">
        <f>TTEST(B76:B78,E76:E78,2,2)</f>
        <v>0.00627726706048127</v>
      </c>
      <c r="L78" s="5">
        <f>TTEST(B76:B78,F76:F78,2,2)</f>
        <v>0.0646084760581444</v>
      </c>
      <c r="N78" s="6" t="s">
        <v>11</v>
      </c>
      <c r="O78" s="7">
        <v>0.812252396356236</v>
      </c>
      <c r="P78" s="7">
        <v>7.41270449512298</v>
      </c>
      <c r="Q78" s="7">
        <v>11.4716419841266</v>
      </c>
      <c r="R78" s="7">
        <v>6.91629785046293</v>
      </c>
      <c r="S78" s="7">
        <v>5.35171021914445</v>
      </c>
      <c r="T78" s="9" t="s">
        <v>68</v>
      </c>
      <c r="U78" s="5"/>
      <c r="V78" s="5">
        <f>TTEST(O76:O78,P76:P78,2,2)</f>
        <v>0.000980351839029512</v>
      </c>
      <c r="W78" s="5">
        <f>TTEST(O76:O78,Q76:Q78,2,2)</f>
        <v>0.000263266963173188</v>
      </c>
      <c r="X78" s="5">
        <f>TTEST(O76:O78,R76:R78,2,2)</f>
        <v>0.000674740029584375</v>
      </c>
      <c r="Y78" s="5">
        <f>TTEST(O76:O78,S76:S78,2,2)</f>
        <v>0.000377247966592868</v>
      </c>
    </row>
    <row r="79" ht="15" spans="1:25">
      <c r="A79" s="2"/>
      <c r="B79" s="7"/>
      <c r="C79" s="7"/>
      <c r="D79" s="7"/>
      <c r="E79" s="7"/>
      <c r="F79" s="7"/>
      <c r="G79" s="5"/>
      <c r="H79" s="5"/>
      <c r="I79" s="5" t="s">
        <v>70</v>
      </c>
      <c r="J79" s="5" t="s">
        <v>69</v>
      </c>
      <c r="K79" s="5" t="s">
        <v>69</v>
      </c>
      <c r="L79" s="5"/>
      <c r="N79" s="2"/>
      <c r="O79" s="7"/>
      <c r="P79" s="7"/>
      <c r="Q79" s="7"/>
      <c r="R79" s="7"/>
      <c r="S79" s="7"/>
      <c r="T79" s="5"/>
      <c r="U79" s="5"/>
      <c r="V79" s="5" t="s">
        <v>69</v>
      </c>
      <c r="W79" s="5" t="s">
        <v>69</v>
      </c>
      <c r="X79" s="5" t="s">
        <v>69</v>
      </c>
      <c r="Y79" s="5" t="s">
        <v>69</v>
      </c>
    </row>
    <row r="80" ht="15" spans="1:25">
      <c r="A80" s="6"/>
      <c r="B80" s="6"/>
      <c r="C80" s="6"/>
      <c r="D80" s="6"/>
      <c r="E80" s="6"/>
      <c r="F80" s="6"/>
      <c r="G80" s="5" t="s">
        <v>12</v>
      </c>
      <c r="H80" s="5" t="s">
        <v>61</v>
      </c>
      <c r="I80" s="5" t="s">
        <v>62</v>
      </c>
      <c r="J80" s="5" t="s">
        <v>63</v>
      </c>
      <c r="K80" s="5" t="s">
        <v>64</v>
      </c>
      <c r="L80" s="5" t="s">
        <v>65</v>
      </c>
      <c r="N80" s="6"/>
      <c r="O80" s="6"/>
      <c r="P80" s="6"/>
      <c r="Q80" s="6"/>
      <c r="R80" s="6"/>
      <c r="S80" s="6"/>
      <c r="T80" s="5" t="s">
        <v>12</v>
      </c>
      <c r="U80" s="5" t="s">
        <v>61</v>
      </c>
      <c r="V80" s="5" t="s">
        <v>62</v>
      </c>
      <c r="W80" s="5" t="s">
        <v>63</v>
      </c>
      <c r="X80" s="5" t="s">
        <v>64</v>
      </c>
      <c r="Y80" s="5" t="s">
        <v>65</v>
      </c>
    </row>
    <row r="81" ht="15.75" spans="1:25">
      <c r="A81" s="6" t="s">
        <v>12</v>
      </c>
      <c r="B81" s="20">
        <v>1.65863909162888</v>
      </c>
      <c r="C81" s="20">
        <v>1.95884059517385</v>
      </c>
      <c r="D81" s="20">
        <v>2.54912125463853</v>
      </c>
      <c r="E81" s="20">
        <v>3.4822022531845</v>
      </c>
      <c r="F81" s="20">
        <v>1.61328351844425</v>
      </c>
      <c r="G81" s="5" t="s">
        <v>66</v>
      </c>
      <c r="H81" s="10">
        <v>1.0733</v>
      </c>
      <c r="I81" s="10">
        <v>1.9333</v>
      </c>
      <c r="J81" s="10">
        <v>2.5633</v>
      </c>
      <c r="K81" s="10">
        <v>3.2667</v>
      </c>
      <c r="L81" s="10">
        <v>1.45</v>
      </c>
      <c r="N81" s="6" t="s">
        <v>12</v>
      </c>
      <c r="O81" s="7">
        <v>1.65863909162888</v>
      </c>
      <c r="P81" s="7">
        <v>7.83536238069542</v>
      </c>
      <c r="Q81" s="7">
        <v>8.16809700565754</v>
      </c>
      <c r="R81" s="7">
        <v>5.35171021914445</v>
      </c>
      <c r="S81" s="7">
        <v>3.43426174575101</v>
      </c>
      <c r="T81" s="5" t="s">
        <v>66</v>
      </c>
      <c r="U81" s="2">
        <v>1.0733</v>
      </c>
      <c r="V81" s="2">
        <v>6.87</v>
      </c>
      <c r="W81" s="2">
        <v>8.98</v>
      </c>
      <c r="X81" s="2">
        <v>5.01</v>
      </c>
      <c r="Y81" s="2">
        <v>3.84</v>
      </c>
    </row>
    <row r="82" ht="15" spans="1:25">
      <c r="A82" s="6" t="s">
        <v>12</v>
      </c>
      <c r="B82" s="7">
        <v>0.826450318154212</v>
      </c>
      <c r="C82" s="7">
        <v>2.01391110011344</v>
      </c>
      <c r="D82" s="7">
        <v>2.39495740923786</v>
      </c>
      <c r="E82" s="7">
        <v>3.138336391587</v>
      </c>
      <c r="F82" s="7">
        <v>1.19747870461893</v>
      </c>
      <c r="G82" s="5" t="s">
        <v>67</v>
      </c>
      <c r="H82" s="10">
        <v>0.29475</v>
      </c>
      <c r="I82" s="10">
        <v>0.05364</v>
      </c>
      <c r="J82" s="10">
        <v>0.10414</v>
      </c>
      <c r="K82" s="10">
        <v>0.10729</v>
      </c>
      <c r="L82" s="10">
        <v>0.12662</v>
      </c>
      <c r="N82" s="6" t="s">
        <v>12</v>
      </c>
      <c r="O82" s="7">
        <v>0.826450318154212</v>
      </c>
      <c r="P82" s="7">
        <v>7.46426393229446</v>
      </c>
      <c r="Q82" s="7">
        <v>7.06162397032523</v>
      </c>
      <c r="R82" s="7">
        <v>4.8567795375802</v>
      </c>
      <c r="S82" s="7">
        <v>4.05583791916011</v>
      </c>
      <c r="T82" s="5" t="s">
        <v>67</v>
      </c>
      <c r="U82" s="2">
        <v>0.29475</v>
      </c>
      <c r="V82" s="2">
        <v>0.78768</v>
      </c>
      <c r="W82" s="2">
        <v>1.40211</v>
      </c>
      <c r="X82" s="2">
        <v>0.17039</v>
      </c>
      <c r="Y82" s="2">
        <v>0.20518</v>
      </c>
    </row>
    <row r="83" ht="15" spans="1:25">
      <c r="A83" s="6" t="s">
        <v>12</v>
      </c>
      <c r="B83" s="7">
        <v>0.734584316639155</v>
      </c>
      <c r="C83" s="7">
        <v>1.8276629004588</v>
      </c>
      <c r="D83" s="7">
        <v>2.75108363627949</v>
      </c>
      <c r="E83" s="7">
        <v>3.18214593501967</v>
      </c>
      <c r="F83" s="7">
        <v>1.53687518128801</v>
      </c>
      <c r="G83" s="9" t="s">
        <v>68</v>
      </c>
      <c r="H83" s="5"/>
      <c r="I83" s="5">
        <f>TTEST(B81:B83,C81:C83,2,2)</f>
        <v>0.0451685286731131</v>
      </c>
      <c r="J83" s="5">
        <f>TTEST(B81:B83,D81:D83,2,2)</f>
        <v>0.00871377619276995</v>
      </c>
      <c r="K83" s="5">
        <f>TTEST(B81:B83,E81:E83,2,2)</f>
        <v>0.00218339162431137</v>
      </c>
      <c r="L83" s="5">
        <f>TTEST(B81:B83,F81:F83,2,2)</f>
        <v>0.305812565702891</v>
      </c>
      <c r="N83" s="6" t="s">
        <v>12</v>
      </c>
      <c r="O83" s="7">
        <v>0.734584316639155</v>
      </c>
      <c r="P83" s="7">
        <v>5.31474325638605</v>
      </c>
      <c r="Q83" s="7">
        <v>11.712685567565</v>
      </c>
      <c r="R83" s="7">
        <v>4.82323131076305</v>
      </c>
      <c r="S83" s="7">
        <v>4.02782220022687</v>
      </c>
      <c r="T83" s="9" t="s">
        <v>68</v>
      </c>
      <c r="U83" s="5"/>
      <c r="V83" s="5">
        <f>TTEST(O81:O83,P81:P83,2,2)</f>
        <v>0.00229849185930678</v>
      </c>
      <c r="W83" s="5">
        <f>TTEST(O81:O83,Q81:Q83,2,2)</f>
        <v>0.0052682690483612</v>
      </c>
      <c r="X83" s="5">
        <f>TTEST(O81:O83,R81:R83,2,2)</f>
        <v>0.00031749051209723</v>
      </c>
      <c r="Y83" s="5">
        <f>TTEST(O81:O83,S81:S83,2,2)</f>
        <v>0.00149517937702566</v>
      </c>
    </row>
    <row r="84" ht="15" spans="1:25">
      <c r="A84" s="6"/>
      <c r="B84" s="6"/>
      <c r="C84" s="6"/>
      <c r="D84" s="6"/>
      <c r="E84" s="6"/>
      <c r="F84" s="6"/>
      <c r="G84" s="5"/>
      <c r="H84" s="5"/>
      <c r="I84" s="5" t="s">
        <v>70</v>
      </c>
      <c r="J84" s="5" t="s">
        <v>69</v>
      </c>
      <c r="K84" s="5" t="s">
        <v>69</v>
      </c>
      <c r="L84" s="5"/>
      <c r="N84" s="6"/>
      <c r="O84" s="6"/>
      <c r="P84" s="6"/>
      <c r="Q84" s="6"/>
      <c r="R84" s="6"/>
      <c r="S84" s="6"/>
      <c r="T84" s="5"/>
      <c r="U84" s="5"/>
      <c r="V84" s="5" t="s">
        <v>69</v>
      </c>
      <c r="W84" s="5" t="s">
        <v>69</v>
      </c>
      <c r="X84" s="5" t="s">
        <v>69</v>
      </c>
      <c r="Y84" s="5" t="s">
        <v>69</v>
      </c>
    </row>
    <row r="85" ht="15" spans="1:25">
      <c r="A85" s="6"/>
      <c r="B85" s="6"/>
      <c r="C85" s="6"/>
      <c r="D85" s="6"/>
      <c r="E85" s="6"/>
      <c r="F85" s="6"/>
      <c r="G85" s="5" t="s">
        <v>13</v>
      </c>
      <c r="H85" s="5" t="s">
        <v>61</v>
      </c>
      <c r="I85" s="5" t="s">
        <v>62</v>
      </c>
      <c r="J85" s="5" t="s">
        <v>63</v>
      </c>
      <c r="K85" s="5" t="s">
        <v>64</v>
      </c>
      <c r="L85" s="5" t="s">
        <v>65</v>
      </c>
      <c r="N85" s="6"/>
      <c r="O85" s="6"/>
      <c r="P85" s="6"/>
      <c r="Q85" s="6"/>
      <c r="R85" s="6"/>
      <c r="S85" s="6"/>
      <c r="T85" s="5" t="s">
        <v>13</v>
      </c>
      <c r="U85" s="5" t="s">
        <v>61</v>
      </c>
      <c r="V85" s="5" t="s">
        <v>62</v>
      </c>
      <c r="W85" s="5" t="s">
        <v>63</v>
      </c>
      <c r="X85" s="5" t="s">
        <v>64</v>
      </c>
      <c r="Y85" s="5" t="s">
        <v>65</v>
      </c>
    </row>
    <row r="86" ht="15.75" spans="1:25">
      <c r="A86" s="6" t="s">
        <v>13</v>
      </c>
      <c r="B86" s="20">
        <v>0.996540262827869</v>
      </c>
      <c r="C86" s="20">
        <v>1.67017583885674</v>
      </c>
      <c r="D86" s="20">
        <v>2.37841423000545</v>
      </c>
      <c r="E86" s="20">
        <v>0.965936328924845</v>
      </c>
      <c r="F86" s="20">
        <v>1.70526978353591</v>
      </c>
      <c r="G86" s="5" t="s">
        <v>66</v>
      </c>
      <c r="H86" s="10">
        <v>1.0033</v>
      </c>
      <c r="I86" s="10">
        <v>1.7867</v>
      </c>
      <c r="J86" s="10">
        <v>2.5333</v>
      </c>
      <c r="K86" s="10">
        <v>0.9767</v>
      </c>
      <c r="L86" s="10">
        <v>1.8967</v>
      </c>
      <c r="N86" s="6" t="s">
        <v>13</v>
      </c>
      <c r="O86" s="7">
        <v>0.996540262827869</v>
      </c>
      <c r="P86" s="7">
        <v>5.77571678208999</v>
      </c>
      <c r="Q86" s="7">
        <v>5.97939699453975</v>
      </c>
      <c r="R86" s="7">
        <v>2.23457427614444</v>
      </c>
      <c r="S86" s="7">
        <v>2.28152743173684</v>
      </c>
      <c r="T86" s="5" t="s">
        <v>66</v>
      </c>
      <c r="U86" s="2">
        <v>1.0033</v>
      </c>
      <c r="V86" s="2">
        <v>5.89</v>
      </c>
      <c r="W86" s="2">
        <v>5.9733</v>
      </c>
      <c r="X86" s="2">
        <v>2.01</v>
      </c>
      <c r="Y86" s="2">
        <v>2.4</v>
      </c>
    </row>
    <row r="87" ht="15" spans="1:25">
      <c r="A87" s="6" t="s">
        <v>13</v>
      </c>
      <c r="B87" s="20">
        <v>1.04971668362307</v>
      </c>
      <c r="C87" s="20">
        <v>1.74110112659225</v>
      </c>
      <c r="D87" s="20">
        <v>2.60268371088387</v>
      </c>
      <c r="E87" s="20">
        <v>0.986232704493359</v>
      </c>
      <c r="F87" s="20">
        <v>1.86606598307361</v>
      </c>
      <c r="G87" s="5" t="s">
        <v>67</v>
      </c>
      <c r="H87" s="10">
        <v>0.02603</v>
      </c>
      <c r="I87" s="10">
        <v>0.08413</v>
      </c>
      <c r="J87" s="10">
        <v>0.07688</v>
      </c>
      <c r="K87" s="10">
        <v>0.00667</v>
      </c>
      <c r="L87" s="10">
        <v>0.11624</v>
      </c>
      <c r="N87" s="6" t="s">
        <v>13</v>
      </c>
      <c r="O87" s="7">
        <v>1.04971668362307</v>
      </c>
      <c r="P87" s="7">
        <v>6.14750072515205</v>
      </c>
      <c r="Q87" s="7">
        <v>5.65685424949238</v>
      </c>
      <c r="R87" s="7">
        <v>2.2657677705916</v>
      </c>
      <c r="S87" s="7">
        <v>2.23457427614444</v>
      </c>
      <c r="T87" s="5" t="s">
        <v>67</v>
      </c>
      <c r="U87" s="2">
        <v>0.02603</v>
      </c>
      <c r="V87" s="2">
        <v>0.13051</v>
      </c>
      <c r="W87" s="2">
        <v>0.17901</v>
      </c>
      <c r="X87" s="2">
        <v>0.24028</v>
      </c>
      <c r="Y87" s="2">
        <v>0.14572</v>
      </c>
    </row>
    <row r="88" ht="15" spans="1:25">
      <c r="A88" s="6" t="s">
        <v>13</v>
      </c>
      <c r="B88" s="7">
        <v>0.959264119325265</v>
      </c>
      <c r="C88" s="11">
        <v>1.94530989482457</v>
      </c>
      <c r="D88" s="11">
        <v>2.62078680771673</v>
      </c>
      <c r="E88" s="11">
        <v>0.965936328924845</v>
      </c>
      <c r="F88" s="11">
        <v>2.11403608112276</v>
      </c>
      <c r="G88" s="9" t="s">
        <v>68</v>
      </c>
      <c r="H88" s="12"/>
      <c r="I88" s="5">
        <f>TTEST(B86:B88,C86:C88,2,2)</f>
        <v>0.000824306884463553</v>
      </c>
      <c r="J88" s="5">
        <f>TTEST(B86:B88,D86:D88,2,2)</f>
        <v>4.88878815140841e-5</v>
      </c>
      <c r="K88" s="5">
        <f>TTEST(B86:B88,E86:E88,2,2)</f>
        <v>0.342862260507445</v>
      </c>
      <c r="L88" s="5">
        <f>TTEST(B86:B88,F86:F88,2,2)</f>
        <v>0.00183725112924693</v>
      </c>
      <c r="N88" s="6" t="s">
        <v>13</v>
      </c>
      <c r="O88" s="7">
        <v>0.959264119325265</v>
      </c>
      <c r="P88" s="7">
        <v>5.73582099206332</v>
      </c>
      <c r="Q88" s="7">
        <v>6.276672783174</v>
      </c>
      <c r="R88" s="7">
        <v>1.52625920896056</v>
      </c>
      <c r="S88" s="7">
        <v>2.69446715373138</v>
      </c>
      <c r="T88" s="9" t="s">
        <v>68</v>
      </c>
      <c r="U88" s="12"/>
      <c r="V88" s="5">
        <f>TTEST(O86:O88,P86:P88,2,2)</f>
        <v>3.34999504799725e-6</v>
      </c>
      <c r="W88" s="5">
        <f>TTEST(O86:O88,Q86:Q88,2,1)</f>
        <v>0.00170013329730803</v>
      </c>
      <c r="X88" s="5">
        <f>TTEST(O86:O88,R86:R88,2,2)</f>
        <v>0.0143072103532497</v>
      </c>
      <c r="Y88" s="5">
        <f>TTEST(O86:O88,S86:S88,2,1)</f>
        <v>0.0142681709626528</v>
      </c>
    </row>
    <row r="89" ht="15" spans="1:25">
      <c r="A89" s="6"/>
      <c r="B89" s="6"/>
      <c r="C89" s="6"/>
      <c r="D89" s="6"/>
      <c r="E89" s="6"/>
      <c r="F89" s="6"/>
      <c r="G89" s="5"/>
      <c r="H89" s="5"/>
      <c r="I89" s="5" t="s">
        <v>69</v>
      </c>
      <c r="J89" s="5" t="s">
        <v>69</v>
      </c>
      <c r="K89" s="5"/>
      <c r="L89" s="5" t="s">
        <v>69</v>
      </c>
      <c r="N89" s="6"/>
      <c r="O89" s="6"/>
      <c r="P89" s="6"/>
      <c r="Q89" s="6"/>
      <c r="R89" s="6"/>
      <c r="S89" s="6"/>
      <c r="T89" s="5"/>
      <c r="U89" s="5"/>
      <c r="V89" s="5" t="s">
        <v>69</v>
      </c>
      <c r="W89" s="5" t="s">
        <v>69</v>
      </c>
      <c r="X89" s="5" t="s">
        <v>70</v>
      </c>
      <c r="Y89" s="5" t="s">
        <v>70</v>
      </c>
    </row>
    <row r="90" ht="15" spans="1:25">
      <c r="A90" s="6"/>
      <c r="B90" s="6"/>
      <c r="C90" s="6"/>
      <c r="D90" s="6"/>
      <c r="E90" s="6"/>
      <c r="F90" s="6"/>
      <c r="G90" s="5" t="s">
        <v>14</v>
      </c>
      <c r="H90" s="5" t="s">
        <v>61</v>
      </c>
      <c r="I90" s="5" t="s">
        <v>62</v>
      </c>
      <c r="J90" s="5" t="s">
        <v>63</v>
      </c>
      <c r="K90" s="5" t="s">
        <v>64</v>
      </c>
      <c r="L90" s="5" t="s">
        <v>65</v>
      </c>
      <c r="N90" s="6"/>
      <c r="O90" s="6"/>
      <c r="P90" s="6"/>
      <c r="Q90" s="6"/>
      <c r="R90" s="6"/>
      <c r="S90" s="6"/>
      <c r="T90" s="5" t="s">
        <v>14</v>
      </c>
      <c r="U90" s="5" t="s">
        <v>61</v>
      </c>
      <c r="V90" s="5" t="s">
        <v>62</v>
      </c>
      <c r="W90" s="5" t="s">
        <v>63</v>
      </c>
      <c r="X90" s="5" t="s">
        <v>64</v>
      </c>
      <c r="Y90" s="5" t="s">
        <v>65</v>
      </c>
    </row>
    <row r="91" ht="15.75" spans="1:25">
      <c r="A91" s="6" t="s">
        <v>14</v>
      </c>
      <c r="B91" s="7">
        <v>0.947151206919906</v>
      </c>
      <c r="C91" s="11">
        <v>0.423372656181263</v>
      </c>
      <c r="D91" s="11">
        <v>0.582366793234228</v>
      </c>
      <c r="E91" s="11">
        <v>1.76540599258131</v>
      </c>
      <c r="F91" s="11">
        <v>0.503477775028359</v>
      </c>
      <c r="G91" s="5" t="s">
        <v>66</v>
      </c>
      <c r="H91" s="10">
        <v>1.01</v>
      </c>
      <c r="I91" s="10">
        <v>0.5367</v>
      </c>
      <c r="J91" s="10">
        <v>0.6767</v>
      </c>
      <c r="K91" s="10">
        <v>1.98</v>
      </c>
      <c r="L91" s="10">
        <v>0.65</v>
      </c>
      <c r="N91" s="6" t="s">
        <v>14</v>
      </c>
      <c r="O91" s="7">
        <v>0.947151206919906</v>
      </c>
      <c r="P91" s="7">
        <v>1.20580782769076</v>
      </c>
      <c r="Q91" s="7">
        <v>1.03526492384138</v>
      </c>
      <c r="R91" s="7">
        <v>1.74110112659225</v>
      </c>
      <c r="S91" s="7">
        <v>0.351111218934499</v>
      </c>
      <c r="T91" s="5" t="s">
        <v>66</v>
      </c>
      <c r="U91" s="2">
        <v>1.01</v>
      </c>
      <c r="V91" s="2">
        <v>1.0567</v>
      </c>
      <c r="W91" s="2">
        <v>0.8633</v>
      </c>
      <c r="X91" s="2">
        <v>1.96</v>
      </c>
      <c r="Y91" s="2">
        <v>0.5167</v>
      </c>
    </row>
    <row r="92" ht="15" spans="1:25">
      <c r="A92" s="6" t="s">
        <v>14</v>
      </c>
      <c r="B92" s="20">
        <v>1.20720163645803</v>
      </c>
      <c r="C92" s="20">
        <v>0.539614118252214</v>
      </c>
      <c r="D92" s="20">
        <v>0.784584097896751</v>
      </c>
      <c r="E92" s="20">
        <v>2.01391110011344</v>
      </c>
      <c r="F92" s="20">
        <v>0.692554734055462</v>
      </c>
      <c r="G92" s="5" t="s">
        <v>67</v>
      </c>
      <c r="H92" s="10">
        <v>0.10263</v>
      </c>
      <c r="I92" s="10">
        <v>0.06642</v>
      </c>
      <c r="J92" s="10">
        <v>0.05783</v>
      </c>
      <c r="K92" s="10">
        <v>0.11358</v>
      </c>
      <c r="L92" s="10">
        <v>0.07767</v>
      </c>
      <c r="N92" s="6" t="s">
        <v>14</v>
      </c>
      <c r="O92" s="7">
        <v>1.20720163645803</v>
      </c>
      <c r="P92" s="7">
        <v>0.959264119325266</v>
      </c>
      <c r="Q92" s="7">
        <v>0.687770909069871</v>
      </c>
      <c r="R92" s="7">
        <v>1.84037530124975</v>
      </c>
      <c r="S92" s="7">
        <v>0.602903913845379</v>
      </c>
      <c r="T92" s="5" t="s">
        <v>67</v>
      </c>
      <c r="U92" s="2">
        <v>0.10263</v>
      </c>
      <c r="V92" s="2">
        <v>0.07753</v>
      </c>
      <c r="W92" s="2">
        <v>0.10105</v>
      </c>
      <c r="X92" s="2">
        <v>0.17243</v>
      </c>
      <c r="Y92" s="2">
        <v>0.08333</v>
      </c>
    </row>
    <row r="93" ht="15" spans="1:25">
      <c r="A93" s="6" t="s">
        <v>14</v>
      </c>
      <c r="B93" s="20">
        <v>0.874582670055838</v>
      </c>
      <c r="C93" s="20">
        <v>0.646176415318746</v>
      </c>
      <c r="D93" s="20">
        <v>0.668963777393057</v>
      </c>
      <c r="E93" s="20">
        <v>2.15845647300886</v>
      </c>
      <c r="F93" s="20">
        <v>0.76312960448028</v>
      </c>
      <c r="G93" s="9" t="s">
        <v>68</v>
      </c>
      <c r="H93" s="5"/>
      <c r="I93" s="5">
        <f>TTEST(B91:B93,C91:C93,2,2)</f>
        <v>0.0167801071075819</v>
      </c>
      <c r="J93" s="5">
        <f>TTEST(B91:B93,D91:D93,2,1)</f>
        <v>0.0363367029124619</v>
      </c>
      <c r="K93" s="5">
        <f>TTEST(B91:B93,E91:E93,2,1)</f>
        <v>0.0252815257891724</v>
      </c>
      <c r="L93" s="5">
        <f>TTEST(B91:B93,F91:F93,2,1)</f>
        <v>0.103020010373583</v>
      </c>
      <c r="N93" s="6" t="s">
        <v>14</v>
      </c>
      <c r="O93" s="7">
        <v>0.874582670055838</v>
      </c>
      <c r="P93" s="7">
        <v>1</v>
      </c>
      <c r="Q93" s="7">
        <v>0.864537231307866</v>
      </c>
      <c r="R93" s="7">
        <v>2.29739670999407</v>
      </c>
      <c r="S93" s="7">
        <v>0.598739352309464</v>
      </c>
      <c r="T93" s="9" t="s">
        <v>68</v>
      </c>
      <c r="U93" s="5"/>
      <c r="V93" s="5">
        <f>TTEST(O91:O93,P91:P93,2,2)</f>
        <v>0.738056907239926</v>
      </c>
      <c r="W93" s="5">
        <f>TTEST(O91:O93,Q91:Q93,2,2)</f>
        <v>0.35971155248073</v>
      </c>
      <c r="X93" s="5">
        <f>TTEST(O91:O93,R91:R93,2,2)</f>
        <v>0.00879188834331974</v>
      </c>
      <c r="Y93" s="5">
        <f>TTEST(O91:O93,S91:S93,2,2)</f>
        <v>0.0197741311023645</v>
      </c>
    </row>
    <row r="94" ht="15" spans="1:25">
      <c r="A94" s="6"/>
      <c r="B94" s="6"/>
      <c r="C94" s="6"/>
      <c r="D94" s="6"/>
      <c r="E94" s="6"/>
      <c r="F94" s="6"/>
      <c r="G94" s="5"/>
      <c r="H94" s="5"/>
      <c r="I94" s="5" t="s">
        <v>70</v>
      </c>
      <c r="J94" s="5" t="s">
        <v>70</v>
      </c>
      <c r="K94" s="5" t="s">
        <v>70</v>
      </c>
      <c r="L94" s="5"/>
      <c r="N94" s="6"/>
      <c r="O94" s="6"/>
      <c r="P94" s="6"/>
      <c r="Q94" s="6"/>
      <c r="R94" s="6"/>
      <c r="S94" s="6"/>
      <c r="T94" s="5"/>
      <c r="U94" s="5"/>
      <c r="V94" s="5"/>
      <c r="W94" s="5"/>
      <c r="X94" s="5" t="s">
        <v>69</v>
      </c>
      <c r="Y94" s="5" t="s">
        <v>70</v>
      </c>
    </row>
    <row r="95" ht="15" spans="1:25">
      <c r="A95" s="6"/>
      <c r="B95" s="6"/>
      <c r="C95" s="6"/>
      <c r="D95" s="6"/>
      <c r="E95" s="6"/>
      <c r="F95" s="6"/>
      <c r="G95" s="5" t="s">
        <v>15</v>
      </c>
      <c r="H95" s="5" t="s">
        <v>61</v>
      </c>
      <c r="I95" s="5" t="s">
        <v>62</v>
      </c>
      <c r="J95" s="5" t="s">
        <v>63</v>
      </c>
      <c r="K95" s="5" t="s">
        <v>64</v>
      </c>
      <c r="L95" s="5" t="s">
        <v>65</v>
      </c>
      <c r="N95" s="6"/>
      <c r="O95" s="6"/>
      <c r="P95" s="6"/>
      <c r="Q95" s="6"/>
      <c r="R95" s="6"/>
      <c r="S95" s="6"/>
      <c r="T95" s="5" t="s">
        <v>15</v>
      </c>
      <c r="U95" s="5" t="s">
        <v>61</v>
      </c>
      <c r="V95" s="5" t="s">
        <v>62</v>
      </c>
      <c r="W95" s="5" t="s">
        <v>63</v>
      </c>
      <c r="X95" s="5" t="s">
        <v>64</v>
      </c>
      <c r="Y95" s="5" t="s">
        <v>65</v>
      </c>
    </row>
    <row r="96" ht="15.75" spans="1:25">
      <c r="A96" s="6" t="s">
        <v>15</v>
      </c>
      <c r="B96" s="7">
        <v>0.979420297586926</v>
      </c>
      <c r="C96" s="7">
        <v>1.8276629004588</v>
      </c>
      <c r="D96" s="7">
        <v>4.5315355411832</v>
      </c>
      <c r="E96" s="7">
        <v>9.91766159951191</v>
      </c>
      <c r="F96" s="7">
        <v>1.07922823650443</v>
      </c>
      <c r="G96" s="5" t="s">
        <v>66</v>
      </c>
      <c r="H96" s="10">
        <v>1</v>
      </c>
      <c r="I96" s="10">
        <v>1.6333</v>
      </c>
      <c r="J96" s="10">
        <v>4.5033</v>
      </c>
      <c r="K96" s="10">
        <v>9.1067</v>
      </c>
      <c r="L96" s="10">
        <v>1.1067</v>
      </c>
      <c r="N96" s="6" t="s">
        <v>15</v>
      </c>
      <c r="O96" s="7">
        <v>0.979420297586926</v>
      </c>
      <c r="P96" s="7">
        <v>3.83705647730106</v>
      </c>
      <c r="Q96" s="7">
        <v>2.63901582154579</v>
      </c>
      <c r="R96" s="7">
        <v>12.817118041434</v>
      </c>
      <c r="S96" s="7">
        <v>2.11403608112276</v>
      </c>
      <c r="T96" s="5" t="s">
        <v>66</v>
      </c>
      <c r="U96" s="2">
        <v>1</v>
      </c>
      <c r="V96" s="2">
        <v>3.94</v>
      </c>
      <c r="W96" s="2">
        <v>3.6633</v>
      </c>
      <c r="X96" s="2">
        <v>13.8567</v>
      </c>
      <c r="Y96" s="2">
        <v>2.5233</v>
      </c>
    </row>
    <row r="97" ht="15" spans="1:25">
      <c r="A97" s="6" t="s">
        <v>15</v>
      </c>
      <c r="B97" s="7">
        <v>0.969289816935064</v>
      </c>
      <c r="C97" s="7">
        <v>1.65863909162888</v>
      </c>
      <c r="D97" s="7">
        <v>4.25748072981344</v>
      </c>
      <c r="E97" s="7">
        <v>8.93829710457776</v>
      </c>
      <c r="F97" s="7">
        <v>1.16473358646845</v>
      </c>
      <c r="G97" s="5" t="s">
        <v>67</v>
      </c>
      <c r="H97" s="10">
        <v>0.02517</v>
      </c>
      <c r="I97" s="10">
        <v>0.12197</v>
      </c>
      <c r="J97" s="10">
        <v>0.13346</v>
      </c>
      <c r="K97" s="10">
        <v>0.42963</v>
      </c>
      <c r="L97" s="10">
        <v>0.02667</v>
      </c>
      <c r="N97" s="6" t="s">
        <v>15</v>
      </c>
      <c r="O97" s="7">
        <v>0.969289816935064</v>
      </c>
      <c r="P97" s="7">
        <v>4.16986304336449</v>
      </c>
      <c r="Q97" s="7">
        <v>4.02782220022687</v>
      </c>
      <c r="R97" s="7">
        <v>14.0256915410566</v>
      </c>
      <c r="S97" s="7">
        <v>2.51402674904365</v>
      </c>
      <c r="T97" s="5" t="s">
        <v>67</v>
      </c>
      <c r="U97" s="2">
        <v>0.02517</v>
      </c>
      <c r="V97" s="2">
        <v>0.11533</v>
      </c>
      <c r="W97" s="2">
        <v>0.51847</v>
      </c>
      <c r="X97" s="2">
        <v>0.55529</v>
      </c>
      <c r="Y97" s="2">
        <v>0.24258</v>
      </c>
    </row>
    <row r="98" ht="15" spans="1:25">
      <c r="A98" s="6" t="s">
        <v>15</v>
      </c>
      <c r="B98" s="20">
        <v>1.04608493979253</v>
      </c>
      <c r="C98" s="20">
        <v>1.4142135623731</v>
      </c>
      <c r="D98" s="20">
        <v>4.72397064571813</v>
      </c>
      <c r="E98" s="20">
        <v>8.45614432449105</v>
      </c>
      <c r="F98" s="20">
        <v>1.07922823650443</v>
      </c>
      <c r="G98" s="9" t="s">
        <v>68</v>
      </c>
      <c r="H98" s="12"/>
      <c r="I98" s="5">
        <f>TTEST(B96:B98,C96:C98,2,2)</f>
        <v>0.0065627491883505</v>
      </c>
      <c r="J98" s="5">
        <f>TTEST(B96:B98,D96:D98,2,2)</f>
        <v>1.40392168702916e-5</v>
      </c>
      <c r="K98" s="5">
        <f>TTEST(B96:B98,E96:E98,2,2)</f>
        <v>4.69137993275639e-5</v>
      </c>
      <c r="L98" s="5">
        <f>TTEST(B96:B98,F96:F98,2,1)</f>
        <v>0.145728538874777</v>
      </c>
      <c r="N98" s="6" t="s">
        <v>15</v>
      </c>
      <c r="O98" s="7">
        <v>1.04608493979253</v>
      </c>
      <c r="P98" s="7">
        <v>3.81055199217576</v>
      </c>
      <c r="Q98" s="7">
        <v>4.31691294601771</v>
      </c>
      <c r="R98" s="7">
        <v>14.723002409998</v>
      </c>
      <c r="S98" s="7">
        <v>2.9485384345822</v>
      </c>
      <c r="T98" s="9" t="s">
        <v>68</v>
      </c>
      <c r="U98" s="12"/>
      <c r="V98" s="5">
        <f>TTEST(O96:O98,P96:P98,2,2)</f>
        <v>1.54320247290346e-5</v>
      </c>
      <c r="W98" s="5">
        <f>TTEST(O96:O98,Q96:Q98,2,2)</f>
        <v>0.00680784802186153</v>
      </c>
      <c r="X98" s="5">
        <f>TTEST(O96:O98,R96:R98,2,2)</f>
        <v>2.09126554636895e-5</v>
      </c>
      <c r="Y98" s="5">
        <f>TTEST(O96:O98,S96:S98,2,2)</f>
        <v>0.00323196837460388</v>
      </c>
    </row>
    <row r="99" ht="15" spans="1:25">
      <c r="A99" s="6"/>
      <c r="B99" s="6"/>
      <c r="C99" s="6"/>
      <c r="D99" s="6"/>
      <c r="E99" s="6"/>
      <c r="F99" s="6"/>
      <c r="G99" s="5"/>
      <c r="H99" s="5"/>
      <c r="I99" s="5" t="s">
        <v>69</v>
      </c>
      <c r="J99" s="5" t="s">
        <v>69</v>
      </c>
      <c r="K99" s="5" t="s">
        <v>69</v>
      </c>
      <c r="L99" s="5"/>
      <c r="N99" s="6"/>
      <c r="O99" s="6"/>
      <c r="P99" s="6"/>
      <c r="Q99" s="6"/>
      <c r="R99" s="6"/>
      <c r="S99" s="6"/>
      <c r="T99" s="5"/>
      <c r="U99" s="5"/>
      <c r="V99" s="5" t="s">
        <v>69</v>
      </c>
      <c r="W99" s="5" t="s">
        <v>69</v>
      </c>
      <c r="X99" s="5" t="s">
        <v>69</v>
      </c>
      <c r="Y99" s="5" t="s">
        <v>69</v>
      </c>
    </row>
    <row r="100" ht="15" spans="1:25">
      <c r="A100" s="2"/>
      <c r="B100" s="7"/>
      <c r="C100" s="11"/>
      <c r="D100" s="11"/>
      <c r="E100" s="11"/>
      <c r="F100" s="11"/>
      <c r="G100" s="5" t="s">
        <v>16</v>
      </c>
      <c r="H100" s="5" t="s">
        <v>61</v>
      </c>
      <c r="I100" s="5" t="s">
        <v>62</v>
      </c>
      <c r="J100" s="5" t="s">
        <v>63</v>
      </c>
      <c r="K100" s="5" t="s">
        <v>64</v>
      </c>
      <c r="L100" s="5" t="s">
        <v>65</v>
      </c>
      <c r="N100" s="2"/>
      <c r="O100" s="7"/>
      <c r="P100" s="11"/>
      <c r="Q100" s="11"/>
      <c r="R100" s="11"/>
      <c r="S100" s="11"/>
      <c r="T100" s="5" t="s">
        <v>16</v>
      </c>
      <c r="U100" s="5" t="s">
        <v>61</v>
      </c>
      <c r="V100" s="5" t="s">
        <v>62</v>
      </c>
      <c r="W100" s="5" t="s">
        <v>63</v>
      </c>
      <c r="X100" s="5" t="s">
        <v>64</v>
      </c>
      <c r="Y100" s="5" t="s">
        <v>65</v>
      </c>
    </row>
    <row r="101" ht="15.75" spans="1:25">
      <c r="A101" s="6" t="s">
        <v>16</v>
      </c>
      <c r="B101" s="7">
        <v>1.02811382665607</v>
      </c>
      <c r="C101" s="7">
        <v>0.327598350964591</v>
      </c>
      <c r="D101" s="7">
        <v>0.659753955386448</v>
      </c>
      <c r="E101" s="7">
        <v>2.25011696937762</v>
      </c>
      <c r="F101" s="7">
        <v>0.598739352309464</v>
      </c>
      <c r="G101" s="5" t="s">
        <v>66</v>
      </c>
      <c r="H101" s="10">
        <v>1.0033</v>
      </c>
      <c r="I101" s="10">
        <v>0.3233</v>
      </c>
      <c r="J101" s="10">
        <v>0.7067</v>
      </c>
      <c r="K101" s="10">
        <v>2.1</v>
      </c>
      <c r="L101" s="10">
        <v>0.7033</v>
      </c>
      <c r="N101" s="6" t="s">
        <v>16</v>
      </c>
      <c r="O101" s="7">
        <v>1.02811382665607</v>
      </c>
      <c r="P101" s="7">
        <v>0.721964597761249</v>
      </c>
      <c r="Q101" s="7">
        <v>0.683020128377198</v>
      </c>
      <c r="R101" s="7">
        <v>2.75108363627949</v>
      </c>
      <c r="S101" s="11">
        <v>0.946057646725595</v>
      </c>
      <c r="T101" s="5" t="s">
        <v>66</v>
      </c>
      <c r="U101" s="2">
        <v>1.0033</v>
      </c>
      <c r="V101" s="2">
        <v>0.62</v>
      </c>
      <c r="W101" s="2">
        <v>0.6967</v>
      </c>
      <c r="X101" s="2">
        <v>2.5433</v>
      </c>
      <c r="Y101" s="2">
        <v>0.9767</v>
      </c>
    </row>
    <row r="102" ht="15" spans="1:25">
      <c r="A102" s="6" t="s">
        <v>16</v>
      </c>
      <c r="B102" s="7">
        <v>0.979420297586926</v>
      </c>
      <c r="C102" s="7">
        <v>0.291183396617114</v>
      </c>
      <c r="D102" s="7">
        <v>0.707106781186548</v>
      </c>
      <c r="E102" s="7">
        <v>2.17346972505212</v>
      </c>
      <c r="F102" s="7">
        <v>0.73713460864555</v>
      </c>
      <c r="G102" s="5" t="s">
        <v>67</v>
      </c>
      <c r="H102" s="10">
        <v>0.01453</v>
      </c>
      <c r="I102" s="10">
        <v>0.01764</v>
      </c>
      <c r="J102" s="10">
        <v>0.02603</v>
      </c>
      <c r="K102" s="10">
        <v>0.1124</v>
      </c>
      <c r="L102" s="10">
        <v>0.05239</v>
      </c>
      <c r="N102" s="6" t="s">
        <v>16</v>
      </c>
      <c r="O102" s="7">
        <v>0.979420297586926</v>
      </c>
      <c r="P102" s="7">
        <v>0.554784736033924</v>
      </c>
      <c r="Q102" s="7">
        <v>0.7791645796605</v>
      </c>
      <c r="R102" s="7">
        <v>2.67585510957223</v>
      </c>
      <c r="S102" s="11">
        <v>0.933032991536807</v>
      </c>
      <c r="T102" s="5" t="s">
        <v>67</v>
      </c>
      <c r="U102" s="2">
        <v>0.01453</v>
      </c>
      <c r="V102" s="2">
        <v>0.05132</v>
      </c>
      <c r="W102" s="2">
        <v>0.0441</v>
      </c>
      <c r="X102" s="2">
        <v>0.17285</v>
      </c>
      <c r="Y102" s="2">
        <v>0.03712</v>
      </c>
    </row>
    <row r="103" ht="15" spans="1:25">
      <c r="A103" s="6" t="s">
        <v>16</v>
      </c>
      <c r="B103" s="7">
        <v>1.0034717485095</v>
      </c>
      <c r="C103" s="7">
        <v>0.346277367027731</v>
      </c>
      <c r="D103" s="7">
        <v>0.74742462431747</v>
      </c>
      <c r="E103" s="7">
        <v>1.87904549842802</v>
      </c>
      <c r="F103" s="7">
        <v>0.768437590644005</v>
      </c>
      <c r="G103" s="9" t="s">
        <v>68</v>
      </c>
      <c r="H103" s="5"/>
      <c r="I103" s="5">
        <f>TTEST(B101:B103,C101:C103,2,2)</f>
        <v>5.81249897394569e-6</v>
      </c>
      <c r="J103" s="5">
        <f>TTEST(B101:B103,D101:D103,2,1)</f>
        <v>0.0134671943505431</v>
      </c>
      <c r="K103" s="5">
        <f>TTEST(B101:B103,E101:E103,2,1)</f>
        <v>0.0100998861258926</v>
      </c>
      <c r="L103" s="5">
        <f>TTEST(B101:B103,F101:F103,2,1)</f>
        <v>0.0415501728470382</v>
      </c>
      <c r="N103" s="6" t="s">
        <v>16</v>
      </c>
      <c r="O103" s="7">
        <v>1.0034717485095</v>
      </c>
      <c r="P103" s="7">
        <v>0.590496330714766</v>
      </c>
      <c r="Q103" s="7">
        <v>0.628506687260914</v>
      </c>
      <c r="R103" s="7">
        <v>2.20381023175322</v>
      </c>
      <c r="S103" s="11">
        <v>1.04971668362307</v>
      </c>
      <c r="T103" s="9" t="s">
        <v>68</v>
      </c>
      <c r="U103" s="5"/>
      <c r="V103" s="5">
        <f>TTEST(O101:O103,P101:P103,2,1)</f>
        <v>0.00963832873192101</v>
      </c>
      <c r="W103" s="5">
        <f>TTEST(O101:O103,Q101:Q103,2,1)</f>
        <v>0.0295649618646953</v>
      </c>
      <c r="X103" s="5">
        <f>TTEST(O101:O103,R101:R103,2,2)</f>
        <v>0.000857999932235863</v>
      </c>
      <c r="Y103" s="5">
        <f>TTEST(O101:O103,S101:S103,2,2)</f>
        <v>0.526086881640554</v>
      </c>
    </row>
    <row r="104" ht="15" spans="1:25">
      <c r="A104" s="2"/>
      <c r="B104" s="7"/>
      <c r="C104" s="7"/>
      <c r="D104" s="7"/>
      <c r="E104" s="7"/>
      <c r="F104" s="7"/>
      <c r="G104" s="5"/>
      <c r="H104" s="5"/>
      <c r="I104" s="5" t="s">
        <v>69</v>
      </c>
      <c r="J104" s="5" t="s">
        <v>70</v>
      </c>
      <c r="K104" s="5" t="s">
        <v>70</v>
      </c>
      <c r="L104" s="5" t="s">
        <v>70</v>
      </c>
      <c r="N104" s="2"/>
      <c r="O104" s="7"/>
      <c r="P104" s="7"/>
      <c r="Q104" s="7"/>
      <c r="R104" s="7"/>
      <c r="S104" s="7"/>
      <c r="T104" s="5"/>
      <c r="U104" s="5"/>
      <c r="V104" s="5" t="s">
        <v>69</v>
      </c>
      <c r="W104" s="5" t="s">
        <v>70</v>
      </c>
      <c r="X104" s="5" t="s">
        <v>69</v>
      </c>
      <c r="Y104" s="5"/>
    </row>
    <row r="105" ht="15" spans="1:25">
      <c r="A105" s="6"/>
      <c r="B105" s="6"/>
      <c r="C105" s="6"/>
      <c r="D105" s="6"/>
      <c r="E105" s="6"/>
      <c r="F105" s="6"/>
      <c r="G105" s="5" t="s">
        <v>17</v>
      </c>
      <c r="H105" s="5" t="s">
        <v>61</v>
      </c>
      <c r="I105" s="5" t="s">
        <v>62</v>
      </c>
      <c r="J105" s="5" t="s">
        <v>63</v>
      </c>
      <c r="K105" s="5" t="s">
        <v>64</v>
      </c>
      <c r="L105" s="5" t="s">
        <v>65</v>
      </c>
      <c r="N105" s="6"/>
      <c r="O105" s="6"/>
      <c r="P105" s="6"/>
      <c r="Q105" s="6"/>
      <c r="R105" s="6"/>
      <c r="S105" s="6"/>
      <c r="T105" s="5" t="s">
        <v>17</v>
      </c>
      <c r="U105" s="5" t="s">
        <v>61</v>
      </c>
      <c r="V105" s="5" t="s">
        <v>62</v>
      </c>
      <c r="W105" s="5" t="s">
        <v>63</v>
      </c>
      <c r="X105" s="5" t="s">
        <v>64</v>
      </c>
      <c r="Y105" s="5" t="s">
        <v>65</v>
      </c>
    </row>
    <row r="106" ht="15.75" spans="1:25">
      <c r="A106" s="6" t="s">
        <v>17</v>
      </c>
      <c r="B106" s="7">
        <v>0.843815796130018</v>
      </c>
      <c r="C106" s="7">
        <v>0.876605721316035</v>
      </c>
      <c r="D106" s="7">
        <v>2.05622765331213</v>
      </c>
      <c r="E106" s="7">
        <v>3.81055199217575</v>
      </c>
      <c r="F106" s="7">
        <v>0.607097442197523</v>
      </c>
      <c r="G106" s="5" t="s">
        <v>66</v>
      </c>
      <c r="H106" s="10">
        <v>1.0067</v>
      </c>
      <c r="I106" s="10">
        <v>1.18</v>
      </c>
      <c r="J106" s="10">
        <v>1.9633</v>
      </c>
      <c r="K106" s="10">
        <v>4.22</v>
      </c>
      <c r="L106" s="10">
        <v>0.61</v>
      </c>
      <c r="N106" s="6" t="s">
        <v>17</v>
      </c>
      <c r="O106" s="7">
        <v>0.843815796130018</v>
      </c>
      <c r="P106" s="7">
        <v>2.4283897687901</v>
      </c>
      <c r="Q106" s="7">
        <v>3.41053956707183</v>
      </c>
      <c r="R106" s="7">
        <v>10.4831472308669</v>
      </c>
      <c r="S106" s="7">
        <v>1.06437018245336</v>
      </c>
      <c r="T106" s="5" t="s">
        <v>66</v>
      </c>
      <c r="U106" s="2">
        <v>1.0067</v>
      </c>
      <c r="V106" s="2">
        <v>2.1633</v>
      </c>
      <c r="W106" s="2">
        <v>2.8967</v>
      </c>
      <c r="X106" s="2">
        <v>10.8833</v>
      </c>
      <c r="Y106" s="2">
        <v>1.18</v>
      </c>
    </row>
    <row r="107" ht="15" spans="1:25">
      <c r="A107" s="6" t="s">
        <v>17</v>
      </c>
      <c r="B107" s="7">
        <v>1.03526492384138</v>
      </c>
      <c r="C107" s="7">
        <v>0.993092495437035</v>
      </c>
      <c r="D107" s="7">
        <v>2.01391110011344</v>
      </c>
      <c r="E107" s="7">
        <v>3.86374531569938</v>
      </c>
      <c r="F107" s="7">
        <v>0.712025097798535</v>
      </c>
      <c r="G107" s="5" t="s">
        <v>67</v>
      </c>
      <c r="H107" s="10">
        <v>0.08819</v>
      </c>
      <c r="I107" s="10">
        <v>0.24705</v>
      </c>
      <c r="J107" s="10">
        <v>0.07311</v>
      </c>
      <c r="K107" s="10">
        <v>0.38527</v>
      </c>
      <c r="L107" s="10">
        <v>0.05774</v>
      </c>
      <c r="N107" s="6" t="s">
        <v>17</v>
      </c>
      <c r="O107" s="7">
        <v>1.03526492384138</v>
      </c>
      <c r="P107" s="7">
        <v>1.91852823865053</v>
      </c>
      <c r="Q107" s="7">
        <v>2.82842712474619</v>
      </c>
      <c r="R107" s="7">
        <v>10.7778686149255</v>
      </c>
      <c r="S107" s="7">
        <v>1.22264027769207</v>
      </c>
      <c r="T107" s="5" t="s">
        <v>67</v>
      </c>
      <c r="U107" s="2">
        <v>0.08819</v>
      </c>
      <c r="V107" s="2">
        <v>0.14769</v>
      </c>
      <c r="W107" s="2">
        <v>0.27913</v>
      </c>
      <c r="X107" s="2">
        <v>0.26773</v>
      </c>
      <c r="Y107" s="2">
        <v>0.0611</v>
      </c>
    </row>
    <row r="108" ht="15" spans="1:25">
      <c r="A108" s="6" t="s">
        <v>17</v>
      </c>
      <c r="B108" s="7">
        <v>1.14076371586842</v>
      </c>
      <c r="C108" s="7">
        <v>1.67017583885674</v>
      </c>
      <c r="D108" s="7">
        <v>1.81503831063432</v>
      </c>
      <c r="E108" s="7">
        <v>4.99332219560645</v>
      </c>
      <c r="F108" s="7">
        <v>0.510506062853596</v>
      </c>
      <c r="G108" s="9" t="s">
        <v>68</v>
      </c>
      <c r="H108" s="5"/>
      <c r="I108" s="5">
        <f>TTEST(B106:B108,C106:C108,2,2)</f>
        <v>0.544716554917192</v>
      </c>
      <c r="J108" s="5">
        <f>TTEST(B106:B108,D106:D108,2,1)</f>
        <v>0.0255893241056211</v>
      </c>
      <c r="K108" s="5">
        <f>TTEST(B106:B108,E106:E108,2,2)</f>
        <v>0.00124277066147961</v>
      </c>
      <c r="L108" s="5">
        <f>TTEST(B106:B108,F106:F108,2,2)</f>
        <v>0.0192157383357164</v>
      </c>
      <c r="N108" s="6" t="s">
        <v>17</v>
      </c>
      <c r="O108" s="7">
        <v>1.14076371586842</v>
      </c>
      <c r="P108" s="7">
        <v>2.14354692507259</v>
      </c>
      <c r="Q108" s="7">
        <v>2.44528055538414</v>
      </c>
      <c r="R108" s="7">
        <v>11.3924015647766</v>
      </c>
      <c r="S108" s="7">
        <v>1.25701337452183</v>
      </c>
      <c r="T108" s="9" t="s">
        <v>68</v>
      </c>
      <c r="U108" s="5"/>
      <c r="V108" s="5">
        <f>TTEST(O106:O108,P106:P108,2,2)</f>
        <v>0.00250217228801883</v>
      </c>
      <c r="W108" s="5">
        <f>TTEST(O106:O108,Q106:Q108,2,2)</f>
        <v>0.00301289378647415</v>
      </c>
      <c r="X108" s="5">
        <f>TTEST(O106:O108,R106:R108,2,2)</f>
        <v>3.94080805968662e-6</v>
      </c>
      <c r="Y108" s="5">
        <f>TTEST(O106:O108,S106:S108,2,2)</f>
        <v>0.172151720982957</v>
      </c>
    </row>
    <row r="109" ht="15" spans="1:25">
      <c r="A109" s="6"/>
      <c r="B109" s="6"/>
      <c r="C109" s="6"/>
      <c r="D109" s="6"/>
      <c r="E109" s="6"/>
      <c r="F109" s="6"/>
      <c r="G109" s="5"/>
      <c r="H109" s="5"/>
      <c r="I109" s="5"/>
      <c r="J109" s="5" t="s">
        <v>70</v>
      </c>
      <c r="K109" s="5" t="s">
        <v>69</v>
      </c>
      <c r="L109" s="5" t="s">
        <v>70</v>
      </c>
      <c r="N109" s="6"/>
      <c r="O109" s="6"/>
      <c r="P109" s="6"/>
      <c r="Q109" s="6"/>
      <c r="R109" s="6"/>
      <c r="S109" s="6"/>
      <c r="T109" s="5"/>
      <c r="U109" s="5"/>
      <c r="V109" s="5" t="s">
        <v>69</v>
      </c>
      <c r="W109" s="5" t="s">
        <v>69</v>
      </c>
      <c r="X109" s="5" t="s">
        <v>69</v>
      </c>
      <c r="Y109" s="5"/>
    </row>
    <row r="110" ht="15" spans="1:25">
      <c r="A110" s="6"/>
      <c r="B110" s="6"/>
      <c r="C110" s="6"/>
      <c r="D110" s="6"/>
      <c r="E110" s="6"/>
      <c r="F110" s="6"/>
      <c r="G110" s="5" t="s">
        <v>18</v>
      </c>
      <c r="H110" s="5" t="s">
        <v>61</v>
      </c>
      <c r="I110" s="5" t="s">
        <v>62</v>
      </c>
      <c r="J110" s="5" t="s">
        <v>63</v>
      </c>
      <c r="K110" s="5" t="s">
        <v>64</v>
      </c>
      <c r="L110" s="5" t="s">
        <v>65</v>
      </c>
      <c r="N110" s="6"/>
      <c r="O110" s="6"/>
      <c r="P110" s="6"/>
      <c r="Q110" s="6"/>
      <c r="R110" s="6"/>
      <c r="S110" s="6"/>
      <c r="T110" s="5" t="s">
        <v>18</v>
      </c>
      <c r="U110" s="5" t="s">
        <v>61</v>
      </c>
      <c r="V110" s="5" t="s">
        <v>62</v>
      </c>
      <c r="W110" s="5" t="s">
        <v>63</v>
      </c>
      <c r="X110" s="5" t="s">
        <v>64</v>
      </c>
      <c r="Y110" s="5" t="s">
        <v>65</v>
      </c>
    </row>
    <row r="111" ht="15.75" spans="1:25">
      <c r="A111" s="6" t="s">
        <v>18</v>
      </c>
      <c r="B111" s="7">
        <v>0.920187650624876</v>
      </c>
      <c r="C111" s="7">
        <v>2.49666109780323</v>
      </c>
      <c r="D111" s="7">
        <v>26.7228134217078</v>
      </c>
      <c r="E111" s="7">
        <v>23.42537113513</v>
      </c>
      <c r="F111" s="7">
        <v>6.96440450636899</v>
      </c>
      <c r="G111" s="5" t="s">
        <v>66</v>
      </c>
      <c r="H111" s="10">
        <v>1</v>
      </c>
      <c r="I111" s="10">
        <v>2.4733</v>
      </c>
      <c r="J111" s="10">
        <v>24.43</v>
      </c>
      <c r="K111" s="10">
        <v>24.06</v>
      </c>
      <c r="L111" s="10">
        <v>6.5167</v>
      </c>
      <c r="N111" s="6" t="s">
        <v>18</v>
      </c>
      <c r="O111" s="7">
        <v>0.920187650624876</v>
      </c>
      <c r="P111" s="7">
        <v>5.81589006928125</v>
      </c>
      <c r="Q111" s="7">
        <v>12.553345566348</v>
      </c>
      <c r="R111" s="7">
        <v>56.492991762602</v>
      </c>
      <c r="S111" s="7">
        <v>1.21419488439504</v>
      </c>
      <c r="T111" s="5" t="s">
        <v>66</v>
      </c>
      <c r="U111" s="2">
        <v>1</v>
      </c>
      <c r="V111" s="2">
        <v>5.6867</v>
      </c>
      <c r="W111" s="2">
        <v>11.6867</v>
      </c>
      <c r="X111" s="2">
        <v>53.9733</v>
      </c>
      <c r="Y111" s="2">
        <v>1.15</v>
      </c>
    </row>
    <row r="112" ht="15" spans="1:25">
      <c r="A112" s="6" t="s">
        <v>18</v>
      </c>
      <c r="B112" s="20">
        <v>1.04608493979253</v>
      </c>
      <c r="C112" s="20">
        <v>2.17346972505211</v>
      </c>
      <c r="D112" s="20">
        <v>25.4571674801574</v>
      </c>
      <c r="E112" s="20">
        <v>25.812536295108</v>
      </c>
      <c r="F112" s="20">
        <v>5.8563427837825</v>
      </c>
      <c r="G112" s="5" t="s">
        <v>67</v>
      </c>
      <c r="H112" s="10">
        <v>0.04041</v>
      </c>
      <c r="I112" s="10">
        <v>0.16796</v>
      </c>
      <c r="J112" s="10">
        <v>1.69938</v>
      </c>
      <c r="K112" s="10">
        <v>0.88636</v>
      </c>
      <c r="L112" s="10">
        <v>0.33498</v>
      </c>
      <c r="N112" s="6" t="s">
        <v>18</v>
      </c>
      <c r="O112" s="7">
        <v>1.04608493979253</v>
      </c>
      <c r="P112" s="7">
        <v>5.61777950295199</v>
      </c>
      <c r="Q112" s="7">
        <v>9.78112222153653</v>
      </c>
      <c r="R112" s="7">
        <v>51.9841533667991</v>
      </c>
      <c r="S112" s="7">
        <v>1.17283494923188</v>
      </c>
      <c r="T112" s="5" t="s">
        <v>67</v>
      </c>
      <c r="U112" s="2">
        <v>0.04041</v>
      </c>
      <c r="V112" s="2">
        <v>0.06667</v>
      </c>
      <c r="W112" s="2">
        <v>0.95475</v>
      </c>
      <c r="X112" s="2">
        <v>1.32796</v>
      </c>
      <c r="Y112" s="2">
        <v>0.04163</v>
      </c>
    </row>
    <row r="113" ht="15" spans="1:25">
      <c r="A113" s="6" t="s">
        <v>18</v>
      </c>
      <c r="B113" s="7">
        <v>1.03168317930136</v>
      </c>
      <c r="C113" s="7">
        <v>2.75108363627948</v>
      </c>
      <c r="D113" s="7">
        <v>21.1121265723663</v>
      </c>
      <c r="E113" s="7">
        <v>22.9432839682533</v>
      </c>
      <c r="F113" s="11">
        <v>6.72717132202971</v>
      </c>
      <c r="G113" s="9" t="s">
        <v>68</v>
      </c>
      <c r="H113" s="5"/>
      <c r="I113" s="5">
        <f>TTEST(B111:B113,C111:C113,2,2)</f>
        <v>0.00101273094009771</v>
      </c>
      <c r="J113" s="5">
        <f>TTEST(B111:B113,D111:D113,2,2)</f>
        <v>0.000160385991474257</v>
      </c>
      <c r="K113" s="5">
        <f>TTEST(B111:B113,E111:E113,2,2)</f>
        <v>1.30586577710945e-5</v>
      </c>
      <c r="L113" s="5">
        <f>TTEST(B111:B113,F111:F113,2,2)</f>
        <v>8.3629481702068e-5</v>
      </c>
      <c r="N113" s="6" t="s">
        <v>18</v>
      </c>
      <c r="O113" s="7">
        <v>1.03168317930136</v>
      </c>
      <c r="P113" s="7">
        <v>5.61777950295199</v>
      </c>
      <c r="Q113" s="7">
        <v>12.7285837400787</v>
      </c>
      <c r="R113" s="7">
        <v>53.4456268434156</v>
      </c>
      <c r="S113" s="7">
        <v>1.07177346253629</v>
      </c>
      <c r="T113" s="9" t="s">
        <v>68</v>
      </c>
      <c r="U113" s="5"/>
      <c r="V113" s="5">
        <f>TTEST(O111:O113,P111:P113,2,2)</f>
        <v>4.39350478762011e-7</v>
      </c>
      <c r="W113" s="5">
        <f>TTEST(O111:O113,Q111:Q113,2,2)</f>
        <v>0.00036353850679552</v>
      </c>
      <c r="X113" s="5">
        <f>TTEST(O111:O113,R111:R113,2,2)</f>
        <v>2.36496721875211e-6</v>
      </c>
      <c r="Y113" s="5">
        <f>TTEST(O111:O113,S111:S113,2,2)</f>
        <v>0.0572568665910672</v>
      </c>
    </row>
    <row r="114" ht="15" spans="1:25">
      <c r="A114" s="6"/>
      <c r="B114" s="6"/>
      <c r="C114" s="6"/>
      <c r="D114" s="6"/>
      <c r="E114" s="6"/>
      <c r="F114" s="6"/>
      <c r="G114" s="5"/>
      <c r="H114" s="5"/>
      <c r="I114" s="5" t="s">
        <v>69</v>
      </c>
      <c r="J114" s="5" t="s">
        <v>69</v>
      </c>
      <c r="K114" s="5" t="s">
        <v>69</v>
      </c>
      <c r="L114" s="5" t="s">
        <v>69</v>
      </c>
      <c r="N114" s="6"/>
      <c r="O114" s="6"/>
      <c r="P114" s="6"/>
      <c r="Q114" s="6"/>
      <c r="R114" s="6"/>
      <c r="S114" s="6"/>
      <c r="T114" s="5"/>
      <c r="U114" s="5"/>
      <c r="V114" s="5" t="s">
        <v>69</v>
      </c>
      <c r="W114" s="5" t="s">
        <v>69</v>
      </c>
      <c r="X114" s="5" t="s">
        <v>69</v>
      </c>
      <c r="Y114" s="5"/>
    </row>
    <row r="115" ht="15" spans="1:25">
      <c r="A115" s="6"/>
      <c r="B115" s="6"/>
      <c r="C115" s="6"/>
      <c r="D115" s="6"/>
      <c r="E115" s="6"/>
      <c r="F115" s="6"/>
      <c r="G115" s="5" t="s">
        <v>19</v>
      </c>
      <c r="H115" s="5" t="s">
        <v>61</v>
      </c>
      <c r="I115" s="5" t="s">
        <v>62</v>
      </c>
      <c r="J115" s="5" t="s">
        <v>63</v>
      </c>
      <c r="K115" s="5" t="s">
        <v>64</v>
      </c>
      <c r="L115" s="5" t="s">
        <v>65</v>
      </c>
      <c r="N115" s="6"/>
      <c r="O115" s="6"/>
      <c r="P115" s="6"/>
      <c r="Q115" s="6"/>
      <c r="R115" s="6"/>
      <c r="S115" s="6"/>
      <c r="T115" s="5" t="s">
        <v>19</v>
      </c>
      <c r="U115" s="5" t="s">
        <v>61</v>
      </c>
      <c r="V115" s="5" t="s">
        <v>62</v>
      </c>
      <c r="W115" s="5" t="s">
        <v>63</v>
      </c>
      <c r="X115" s="5" t="s">
        <v>64</v>
      </c>
      <c r="Y115" s="5" t="s">
        <v>65</v>
      </c>
    </row>
    <row r="116" ht="15.75" spans="1:25">
      <c r="A116" s="6" t="s">
        <v>19</v>
      </c>
      <c r="B116" s="7">
        <v>1.04971668362307</v>
      </c>
      <c r="C116" s="7">
        <v>0.801069877589621</v>
      </c>
      <c r="D116" s="7">
        <v>2.23457427614444</v>
      </c>
      <c r="E116" s="7">
        <v>2.15845647300886</v>
      </c>
      <c r="F116" s="11">
        <v>2.90794503464062</v>
      </c>
      <c r="G116" s="5" t="s">
        <v>66</v>
      </c>
      <c r="H116" s="10">
        <v>1.0033</v>
      </c>
      <c r="I116" s="10">
        <v>0.9767</v>
      </c>
      <c r="J116" s="10">
        <v>2.22</v>
      </c>
      <c r="K116" s="10">
        <v>2.4667</v>
      </c>
      <c r="L116" s="10">
        <v>3.1667</v>
      </c>
      <c r="N116" s="6" t="s">
        <v>19</v>
      </c>
      <c r="O116" s="7">
        <v>1.04971668362307</v>
      </c>
      <c r="P116" s="7">
        <v>2.44528055538414</v>
      </c>
      <c r="Q116" s="7">
        <v>5.7358209920633</v>
      </c>
      <c r="R116" s="7">
        <v>3.58010028371189</v>
      </c>
      <c r="S116" s="7">
        <v>1.45397251732031</v>
      </c>
      <c r="T116" s="5" t="s">
        <v>66</v>
      </c>
      <c r="U116" s="2">
        <v>1.0033</v>
      </c>
      <c r="V116" s="2">
        <v>2.4567</v>
      </c>
      <c r="W116" s="2">
        <v>4.7633</v>
      </c>
      <c r="X116" s="2">
        <v>3.9267</v>
      </c>
      <c r="Y116" s="2">
        <v>1.6067</v>
      </c>
    </row>
    <row r="117" ht="15" spans="1:25">
      <c r="A117" s="6" t="s">
        <v>19</v>
      </c>
      <c r="B117" s="20">
        <v>1.06806540804785</v>
      </c>
      <c r="C117" s="20">
        <v>1.06437018245336</v>
      </c>
      <c r="D117" s="20">
        <v>2.49666109780323</v>
      </c>
      <c r="E117" s="20">
        <v>2.60268371088387</v>
      </c>
      <c r="F117" s="20">
        <v>2.90794503464062</v>
      </c>
      <c r="G117" s="5" t="s">
        <v>67</v>
      </c>
      <c r="H117" s="10">
        <v>0.05696</v>
      </c>
      <c r="I117" s="10">
        <v>0.08838</v>
      </c>
      <c r="J117" s="10">
        <v>0.16462</v>
      </c>
      <c r="K117" s="10">
        <v>0.15377</v>
      </c>
      <c r="L117" s="10">
        <v>0.25667</v>
      </c>
      <c r="N117" s="6" t="s">
        <v>19</v>
      </c>
      <c r="O117" s="7">
        <v>1.06806540804785</v>
      </c>
      <c r="P117" s="7">
        <v>2.73208051350879</v>
      </c>
      <c r="Q117" s="7">
        <v>4.19886673449226</v>
      </c>
      <c r="R117" s="7">
        <v>4.43827788827138</v>
      </c>
      <c r="S117" s="7">
        <v>1.65863909162888</v>
      </c>
      <c r="T117" s="5" t="s">
        <v>67</v>
      </c>
      <c r="U117" s="2">
        <v>0.05696</v>
      </c>
      <c r="V117" s="2">
        <v>0.15592</v>
      </c>
      <c r="W117" s="2">
        <v>0.49025</v>
      </c>
      <c r="X117" s="2">
        <v>0.26187</v>
      </c>
      <c r="Y117" s="2">
        <v>0.07965</v>
      </c>
    </row>
    <row r="118" ht="15" spans="1:25">
      <c r="A118" s="6" t="s">
        <v>19</v>
      </c>
      <c r="B118" s="20">
        <v>0.885767519102361</v>
      </c>
      <c r="C118" s="20">
        <v>1.07177346253629</v>
      </c>
      <c r="D118" s="20">
        <v>1.93187265784969</v>
      </c>
      <c r="E118" s="20">
        <v>2.63901582154579</v>
      </c>
      <c r="F118" s="20">
        <v>3.68075060249949</v>
      </c>
      <c r="G118" s="9" t="s">
        <v>68</v>
      </c>
      <c r="H118" s="5"/>
      <c r="I118" s="5">
        <f>TTEST(B116:B118,C116:C118,2,2)</f>
        <v>0.845273112838127</v>
      </c>
      <c r="J118" s="5">
        <f>TTEST(B116:B118,D116:D118,2,1)</f>
        <v>0.00829444580669605</v>
      </c>
      <c r="K118" s="5">
        <f>TTEST(B116:B118,E116:E118,2,2)</f>
        <v>0.000887674792417613</v>
      </c>
      <c r="L118" s="5">
        <f>TTEST(B116:B118,F116:F118,2,2)</f>
        <v>0.00120670494533955</v>
      </c>
      <c r="N118" s="6" t="s">
        <v>19</v>
      </c>
      <c r="O118" s="7">
        <v>0.885767519102361</v>
      </c>
      <c r="P118" s="7">
        <v>2.18858740252148</v>
      </c>
      <c r="Q118" s="7">
        <v>4.34693945010423</v>
      </c>
      <c r="R118" s="7">
        <v>3.75809099685605</v>
      </c>
      <c r="S118" s="7">
        <v>1.70526978353591</v>
      </c>
      <c r="T118" s="9" t="s">
        <v>68</v>
      </c>
      <c r="U118" s="5"/>
      <c r="V118" s="5">
        <f>TTEST(O116:O118,P116:P118,2,2)</f>
        <v>0.000965200208908173</v>
      </c>
      <c r="W118" s="5">
        <f>TTEST(O116:O118,Q116:Q118,2,2)</f>
        <v>0.00158715999527997</v>
      </c>
      <c r="X118" s="5">
        <f>TTEST(O116:O118,R116:R118,2,2)</f>
        <v>0.000399605363250785</v>
      </c>
      <c r="Y118" s="5">
        <f>TTEST(O116:O118,S116:S118,2,2)</f>
        <v>0.00330928897028654</v>
      </c>
    </row>
    <row r="119" ht="15" spans="1:25">
      <c r="A119" s="6"/>
      <c r="B119" s="6"/>
      <c r="C119" s="6"/>
      <c r="D119" s="6"/>
      <c r="E119" s="6"/>
      <c r="F119" s="6"/>
      <c r="G119" s="5"/>
      <c r="H119" s="5"/>
      <c r="I119" s="5"/>
      <c r="J119" s="5" t="s">
        <v>69</v>
      </c>
      <c r="K119" s="5" t="s">
        <v>69</v>
      </c>
      <c r="L119" s="5" t="s">
        <v>69</v>
      </c>
      <c r="N119" s="6"/>
      <c r="O119" s="6"/>
      <c r="P119" s="6"/>
      <c r="Q119" s="6"/>
      <c r="R119" s="6"/>
      <c r="S119" s="6"/>
      <c r="T119" s="5"/>
      <c r="U119" s="5"/>
      <c r="V119" s="5" t="s">
        <v>69</v>
      </c>
      <c r="W119" s="5" t="s">
        <v>69</v>
      </c>
      <c r="X119" s="5" t="s">
        <v>69</v>
      </c>
      <c r="Y119" s="5" t="s">
        <v>69</v>
      </c>
    </row>
    <row r="120" ht="15" spans="1:25">
      <c r="A120" s="2"/>
      <c r="B120" s="7"/>
      <c r="C120" s="7"/>
      <c r="D120" s="7"/>
      <c r="E120" s="7"/>
      <c r="F120" s="11"/>
      <c r="G120" s="5" t="s">
        <v>20</v>
      </c>
      <c r="H120" s="5" t="s">
        <v>61</v>
      </c>
      <c r="I120" s="5" t="s">
        <v>62</v>
      </c>
      <c r="J120" s="5" t="s">
        <v>63</v>
      </c>
      <c r="K120" s="5" t="s">
        <v>64</v>
      </c>
      <c r="L120" s="5" t="s">
        <v>65</v>
      </c>
      <c r="N120" s="2"/>
      <c r="O120" s="7"/>
      <c r="P120" s="7"/>
      <c r="Q120" s="7"/>
      <c r="R120" s="7"/>
      <c r="S120" s="7"/>
      <c r="T120" s="5" t="s">
        <v>20</v>
      </c>
      <c r="U120" s="5" t="s">
        <v>61</v>
      </c>
      <c r="V120" s="5" t="s">
        <v>62</v>
      </c>
      <c r="W120" s="5" t="s">
        <v>63</v>
      </c>
      <c r="X120" s="5" t="s">
        <v>64</v>
      </c>
      <c r="Y120" s="5" t="s">
        <v>65</v>
      </c>
    </row>
    <row r="121" ht="15.75" spans="1:25">
      <c r="A121" s="6" t="s">
        <v>20</v>
      </c>
      <c r="B121" s="7">
        <v>0.926588061890371</v>
      </c>
      <c r="C121" s="7">
        <v>1.86606598307361</v>
      </c>
      <c r="D121" s="11">
        <v>2.67585510957223</v>
      </c>
      <c r="E121" s="11">
        <v>10.5560632861832</v>
      </c>
      <c r="F121" s="11">
        <v>1.36604025675439</v>
      </c>
      <c r="G121" s="5" t="s">
        <v>66</v>
      </c>
      <c r="H121" s="10">
        <v>1.0067</v>
      </c>
      <c r="I121" s="10">
        <v>1.5133</v>
      </c>
      <c r="J121" s="10">
        <v>3.4567</v>
      </c>
      <c r="K121" s="10">
        <v>10.0833</v>
      </c>
      <c r="L121" s="10">
        <v>1.2467</v>
      </c>
      <c r="N121" s="6" t="s">
        <v>20</v>
      </c>
      <c r="O121" s="7">
        <v>0.926588061890371</v>
      </c>
      <c r="P121" s="7">
        <v>1.85317612378074</v>
      </c>
      <c r="Q121" s="7">
        <v>8.63382589203541</v>
      </c>
      <c r="R121" s="7">
        <v>10.1964850185541</v>
      </c>
      <c r="S121" s="7">
        <v>1.05701804056138</v>
      </c>
      <c r="T121" s="5" t="s">
        <v>66</v>
      </c>
      <c r="U121" s="2">
        <v>1.0067</v>
      </c>
      <c r="V121" s="2">
        <v>1.8067</v>
      </c>
      <c r="W121" s="2">
        <v>8.72</v>
      </c>
      <c r="X121" s="2">
        <v>10.32</v>
      </c>
      <c r="Y121" s="2">
        <v>0.91</v>
      </c>
    </row>
    <row r="122" ht="15" spans="1:25">
      <c r="A122" s="6" t="s">
        <v>20</v>
      </c>
      <c r="B122" s="7">
        <v>0.976031760776225</v>
      </c>
      <c r="C122" s="7">
        <v>1.4439291955225</v>
      </c>
      <c r="D122" s="11">
        <v>4.11245530662427</v>
      </c>
      <c r="E122" s="11">
        <v>8.22491061324853</v>
      </c>
      <c r="F122" s="11">
        <v>1.43395524801583</v>
      </c>
      <c r="G122" s="5" t="s">
        <v>67</v>
      </c>
      <c r="H122" s="10">
        <v>0.05364</v>
      </c>
      <c r="I122" s="10">
        <v>0.18836</v>
      </c>
      <c r="J122" s="10">
        <v>0.41739</v>
      </c>
      <c r="K122" s="10">
        <v>0.96799</v>
      </c>
      <c r="L122" s="10">
        <v>0.15431</v>
      </c>
      <c r="N122" s="6" t="s">
        <v>20</v>
      </c>
      <c r="O122" s="7">
        <v>0.976031760776225</v>
      </c>
      <c r="P122" s="7">
        <v>1.89211529345119</v>
      </c>
      <c r="Q122" s="7">
        <v>9.2535054712423</v>
      </c>
      <c r="R122" s="7">
        <v>10.0561069961746</v>
      </c>
      <c r="S122" s="7">
        <v>0.870550563296122</v>
      </c>
      <c r="T122" s="5" t="s">
        <v>67</v>
      </c>
      <c r="U122" s="2">
        <v>0.05364</v>
      </c>
      <c r="V122" s="2">
        <v>0.06438</v>
      </c>
      <c r="W122" s="2">
        <v>0.28361</v>
      </c>
      <c r="X122" s="2">
        <v>0.19425</v>
      </c>
      <c r="Y122" s="2">
        <v>0.07767</v>
      </c>
    </row>
    <row r="123" ht="15" spans="1:25">
      <c r="A123" s="6" t="s">
        <v>20</v>
      </c>
      <c r="B123" s="20">
        <v>1.10956947206784</v>
      </c>
      <c r="C123" s="20">
        <v>1.23114441334492</v>
      </c>
      <c r="D123" s="21">
        <v>3.5801002837119</v>
      </c>
      <c r="E123" s="21">
        <v>11.4716419841266</v>
      </c>
      <c r="F123" s="21">
        <v>0.939522749214012</v>
      </c>
      <c r="G123" s="9" t="s">
        <v>68</v>
      </c>
      <c r="H123" s="12"/>
      <c r="I123" s="5">
        <f>TTEST(B121:B123,C121:C123,2,2)</f>
        <v>0.0587111428763957</v>
      </c>
      <c r="J123" s="5">
        <f>TTEST(B121:B123,D121:D123,2,2)</f>
        <v>0.00439814398985766</v>
      </c>
      <c r="K123" s="5">
        <f>TTEST(B121:B123,E121:E123,2,2)</f>
        <v>0.000719665185293201</v>
      </c>
      <c r="L123" s="5">
        <f>TTEST(B121:B123,F121:F123,2,2)</f>
        <v>0.213640516963799</v>
      </c>
      <c r="N123" s="6" t="s">
        <v>20</v>
      </c>
      <c r="O123" s="7">
        <v>1.10956947206784</v>
      </c>
      <c r="P123" s="7">
        <v>1.68179283050743</v>
      </c>
      <c r="Q123" s="7">
        <v>8.28211939073102</v>
      </c>
      <c r="R123" s="7">
        <v>10.7034204382889</v>
      </c>
      <c r="S123" s="7">
        <v>0.795536483754918</v>
      </c>
      <c r="T123" s="9" t="s">
        <v>68</v>
      </c>
      <c r="U123" s="12"/>
      <c r="V123" s="5">
        <f>TTEST(O121:O123,P121:P123,2,2)</f>
        <v>0.000681641674135186</v>
      </c>
      <c r="W123" s="5">
        <f>TTEST(O121:O123,Q121:Q123,2,2)</f>
        <v>1.17055676611144e-5</v>
      </c>
      <c r="X123" s="5">
        <f>TTEST(O121:O123,R121:R123,2,2)</f>
        <v>1.37740180272685e-6</v>
      </c>
      <c r="Y123" s="5">
        <f>TTEST(O121:O123,S121:S123,2,2)</f>
        <v>0.367896892763662</v>
      </c>
    </row>
    <row r="124" ht="15" spans="1:25">
      <c r="A124" s="2"/>
      <c r="B124" s="7"/>
      <c r="C124" s="7"/>
      <c r="D124" s="11"/>
      <c r="E124" s="11"/>
      <c r="F124" s="11"/>
      <c r="G124" s="5"/>
      <c r="H124" s="5"/>
      <c r="I124" s="5"/>
      <c r="J124" s="5" t="s">
        <v>69</v>
      </c>
      <c r="K124" s="5" t="s">
        <v>69</v>
      </c>
      <c r="L124" s="5"/>
      <c r="N124" s="2"/>
      <c r="O124" s="7"/>
      <c r="P124" s="7"/>
      <c r="Q124" s="7"/>
      <c r="R124" s="7"/>
      <c r="S124" s="7"/>
      <c r="T124" s="5"/>
      <c r="U124" s="5"/>
      <c r="V124" s="5" t="s">
        <v>69</v>
      </c>
      <c r="W124" s="5" t="s">
        <v>69</v>
      </c>
      <c r="X124" s="5" t="s">
        <v>69</v>
      </c>
      <c r="Y124" s="5"/>
    </row>
    <row r="125" ht="15" spans="1:25">
      <c r="A125" s="6"/>
      <c r="B125" s="6"/>
      <c r="C125" s="6"/>
      <c r="D125" s="15"/>
      <c r="E125" s="15"/>
      <c r="F125" s="15"/>
      <c r="G125" s="5" t="s">
        <v>21</v>
      </c>
      <c r="H125" s="5" t="s">
        <v>61</v>
      </c>
      <c r="I125" s="5" t="s">
        <v>62</v>
      </c>
      <c r="J125" s="5" t="s">
        <v>63</v>
      </c>
      <c r="K125" s="5" t="s">
        <v>64</v>
      </c>
      <c r="L125" s="5" t="s">
        <v>65</v>
      </c>
      <c r="N125" s="6"/>
      <c r="O125" s="6"/>
      <c r="P125" s="6"/>
      <c r="Q125" s="6"/>
      <c r="R125" s="6"/>
      <c r="S125" s="6"/>
      <c r="T125" s="5" t="s">
        <v>21</v>
      </c>
      <c r="U125" s="5" t="s">
        <v>61</v>
      </c>
      <c r="V125" s="5" t="s">
        <v>62</v>
      </c>
      <c r="W125" s="5" t="s">
        <v>63</v>
      </c>
      <c r="X125" s="5" t="s">
        <v>64</v>
      </c>
      <c r="Y125" s="5" t="s">
        <v>65</v>
      </c>
    </row>
    <row r="126" ht="15.75" spans="1:25">
      <c r="A126" s="6" t="s">
        <v>21</v>
      </c>
      <c r="B126" s="7">
        <v>1.08673486252606</v>
      </c>
      <c r="C126" s="7">
        <v>0.637280313659631</v>
      </c>
      <c r="D126" s="11">
        <v>0.207329886453611</v>
      </c>
      <c r="E126" s="11">
        <v>0.959264119325266</v>
      </c>
      <c r="F126" s="11">
        <v>1.60213975517924</v>
      </c>
      <c r="G126" s="5" t="s">
        <v>66</v>
      </c>
      <c r="H126" s="10">
        <v>1.0067</v>
      </c>
      <c r="I126" s="10">
        <v>0.71</v>
      </c>
      <c r="J126" s="10">
        <v>0.24</v>
      </c>
      <c r="K126" s="10">
        <v>1.1433</v>
      </c>
      <c r="L126" s="10">
        <v>1.6367</v>
      </c>
      <c r="N126" s="6" t="s">
        <v>21</v>
      </c>
      <c r="O126" s="7">
        <v>1.08673486252606</v>
      </c>
      <c r="P126" s="7">
        <v>0.547146850630371</v>
      </c>
      <c r="Q126" s="7">
        <v>0.752623373705534</v>
      </c>
      <c r="R126" s="7">
        <v>0.408951029278891</v>
      </c>
      <c r="S126" s="7">
        <v>0.4569157251147</v>
      </c>
      <c r="T126" s="5" t="s">
        <v>66</v>
      </c>
      <c r="U126" s="2">
        <v>1.0067</v>
      </c>
      <c r="V126" s="2">
        <v>0.5433</v>
      </c>
      <c r="W126" s="2">
        <v>0.5667</v>
      </c>
      <c r="X126" s="2">
        <v>0.42</v>
      </c>
      <c r="Y126" s="2">
        <v>0.5067</v>
      </c>
    </row>
    <row r="127" ht="15" spans="1:25">
      <c r="A127" s="6" t="s">
        <v>21</v>
      </c>
      <c r="B127" s="7">
        <v>0.832198734711525</v>
      </c>
      <c r="C127" s="7">
        <v>0.476318999021969</v>
      </c>
      <c r="D127" s="11">
        <v>0.312082637225403</v>
      </c>
      <c r="E127" s="11">
        <v>1.16473358646846</v>
      </c>
      <c r="F127" s="11">
        <v>2.05622765331213</v>
      </c>
      <c r="G127" s="5" t="s">
        <v>67</v>
      </c>
      <c r="H127" s="10">
        <v>0.08838</v>
      </c>
      <c r="I127" s="10">
        <v>0.15695</v>
      </c>
      <c r="J127" s="10">
        <v>0.03512</v>
      </c>
      <c r="K127" s="10">
        <v>0.10138</v>
      </c>
      <c r="L127" s="10">
        <v>0.23454</v>
      </c>
      <c r="N127" s="6" t="s">
        <v>21</v>
      </c>
      <c r="O127" s="7">
        <v>0.832198734711525</v>
      </c>
      <c r="P127" s="7">
        <v>0.53218509122668</v>
      </c>
      <c r="Q127" s="7">
        <v>0.489710148793463</v>
      </c>
      <c r="R127" s="7">
        <v>0.3789291416276</v>
      </c>
      <c r="S127" s="7">
        <v>0.469761374607005</v>
      </c>
      <c r="T127" s="5" t="s">
        <v>67</v>
      </c>
      <c r="U127" s="2">
        <v>0.08838</v>
      </c>
      <c r="V127" s="2">
        <v>0.00667</v>
      </c>
      <c r="W127" s="2">
        <v>0.09207</v>
      </c>
      <c r="X127" s="2">
        <v>0.02646</v>
      </c>
      <c r="Y127" s="2">
        <v>0.04177</v>
      </c>
    </row>
    <row r="128" ht="15" spans="1:25">
      <c r="A128" s="6" t="s">
        <v>21</v>
      </c>
      <c r="B128" s="7">
        <v>1.09809281378705</v>
      </c>
      <c r="C128" s="7">
        <v>1.00695555005672</v>
      </c>
      <c r="D128" s="11">
        <v>0.19888412093873</v>
      </c>
      <c r="E128" s="11">
        <v>1.31039340385836</v>
      </c>
      <c r="F128" s="11">
        <v>1.24833054890161</v>
      </c>
      <c r="G128" s="9" t="s">
        <v>68</v>
      </c>
      <c r="H128" s="5"/>
      <c r="I128" s="5">
        <f>TTEST(B126:B128,C126:C128,2,2)</f>
        <v>0.171233619396108</v>
      </c>
      <c r="J128" s="5">
        <f>TTEST(B126:B128,D126:D128,2,2)</f>
        <v>0.00123895176515214</v>
      </c>
      <c r="K128" s="5">
        <f>TTEST(B126:B128,E126:E128,2,2)</f>
        <v>0.357229593900688</v>
      </c>
      <c r="L128" s="5">
        <f>TTEST(B126:B128,F126:F128,2,2)</f>
        <v>0.0649731768670745</v>
      </c>
      <c r="N128" s="6" t="s">
        <v>21</v>
      </c>
      <c r="O128" s="7">
        <v>1.09809281378705</v>
      </c>
      <c r="P128" s="7">
        <v>0.554784736033924</v>
      </c>
      <c r="Q128" s="7">
        <v>0.460093825312438</v>
      </c>
      <c r="R128" s="7">
        <v>0.466516495768404</v>
      </c>
      <c r="S128" s="7">
        <v>0.586417474615939</v>
      </c>
      <c r="T128" s="9" t="s">
        <v>68</v>
      </c>
      <c r="U128" s="5"/>
      <c r="V128" s="5">
        <f>TTEST(O126:O128,P126:P128,2,2)</f>
        <v>0.00610681114781086</v>
      </c>
      <c r="W128" s="5">
        <f>TTEST(O126:O128,Q126:Q128,2,2)</f>
        <v>0.0261681112669338</v>
      </c>
      <c r="X128" s="5">
        <f>TTEST(O126:O128,R126:R128,2,2)</f>
        <v>0.00290582902825538</v>
      </c>
      <c r="Y128" s="5">
        <f>TTEST(O126:O128,S126:S128,2,2)</f>
        <v>0.00643766467882915</v>
      </c>
    </row>
    <row r="129" ht="15" spans="1:25">
      <c r="A129" s="6"/>
      <c r="B129" s="6"/>
      <c r="C129" s="6"/>
      <c r="D129" s="15"/>
      <c r="E129" s="15"/>
      <c r="F129" s="15"/>
      <c r="G129" s="5"/>
      <c r="H129" s="5"/>
      <c r="I129" s="5" t="s">
        <v>70</v>
      </c>
      <c r="J129" s="5" t="s">
        <v>69</v>
      </c>
      <c r="K129" s="5"/>
      <c r="L129" s="5"/>
      <c r="N129" s="6"/>
      <c r="O129" s="6"/>
      <c r="P129" s="6"/>
      <c r="Q129" s="6"/>
      <c r="R129" s="6"/>
      <c r="S129" s="6"/>
      <c r="T129" s="5"/>
      <c r="U129" s="5"/>
      <c r="V129" s="5" t="s">
        <v>69</v>
      </c>
      <c r="W129" s="5" t="s">
        <v>70</v>
      </c>
      <c r="X129" s="5" t="s">
        <v>69</v>
      </c>
      <c r="Y129" s="5" t="s">
        <v>69</v>
      </c>
    </row>
    <row r="130" ht="15" spans="1:25">
      <c r="A130" s="6"/>
      <c r="B130" s="6"/>
      <c r="C130" s="6"/>
      <c r="D130" s="15"/>
      <c r="E130" s="15"/>
      <c r="F130" s="15"/>
      <c r="G130" s="5" t="s">
        <v>22</v>
      </c>
      <c r="H130" s="5" t="s">
        <v>61</v>
      </c>
      <c r="I130" s="5" t="s">
        <v>62</v>
      </c>
      <c r="J130" s="5" t="s">
        <v>63</v>
      </c>
      <c r="K130" s="5" t="s">
        <v>64</v>
      </c>
      <c r="L130" s="5" t="s">
        <v>65</v>
      </c>
      <c r="N130" s="6"/>
      <c r="O130" s="6"/>
      <c r="P130" s="6"/>
      <c r="Q130" s="6"/>
      <c r="R130" s="6"/>
      <c r="S130" s="6"/>
      <c r="T130" s="5" t="s">
        <v>22</v>
      </c>
      <c r="U130" s="5" t="s">
        <v>61</v>
      </c>
      <c r="V130" s="5" t="s">
        <v>62</v>
      </c>
      <c r="W130" s="5" t="s">
        <v>63</v>
      </c>
      <c r="X130" s="5" t="s">
        <v>64</v>
      </c>
      <c r="Y130" s="5" t="s">
        <v>65</v>
      </c>
    </row>
    <row r="131" ht="15.75" spans="1:25">
      <c r="A131" s="6" t="s">
        <v>22</v>
      </c>
      <c r="B131" s="7">
        <v>0.993092495437036</v>
      </c>
      <c r="C131" s="7">
        <v>4.50023393875524</v>
      </c>
      <c r="D131" s="11">
        <v>6.27667278317402</v>
      </c>
      <c r="E131" s="11">
        <v>1.05701804056138</v>
      </c>
      <c r="F131" s="11">
        <v>0.539614118252214</v>
      </c>
      <c r="G131" s="5" t="s">
        <v>66</v>
      </c>
      <c r="H131" s="10">
        <v>0.9967</v>
      </c>
      <c r="I131" s="10">
        <v>4.6267</v>
      </c>
      <c r="J131" s="10">
        <v>6.0167</v>
      </c>
      <c r="K131" s="10">
        <v>1.02</v>
      </c>
      <c r="L131" s="10">
        <v>0.68</v>
      </c>
      <c r="N131" s="6" t="s">
        <v>22</v>
      </c>
      <c r="O131" s="7">
        <v>0.993092495437036</v>
      </c>
      <c r="P131" s="7">
        <v>1.31039340385837</v>
      </c>
      <c r="Q131" s="7">
        <v>3.6807506024995</v>
      </c>
      <c r="R131" s="7">
        <v>2.31337636781058</v>
      </c>
      <c r="S131" s="7">
        <v>0.876605721316035</v>
      </c>
      <c r="T131" s="5" t="s">
        <v>66</v>
      </c>
      <c r="U131" s="2">
        <v>0.9967</v>
      </c>
      <c r="V131" s="2">
        <v>1.73</v>
      </c>
      <c r="W131" s="2">
        <v>3.6333</v>
      </c>
      <c r="X131" s="2">
        <v>2.4367</v>
      </c>
      <c r="Y131" s="2">
        <v>0.8467</v>
      </c>
    </row>
    <row r="132" ht="15" spans="1:25">
      <c r="A132" s="6" t="s">
        <v>22</v>
      </c>
      <c r="B132" s="7">
        <v>0.979420297586927</v>
      </c>
      <c r="C132" s="7">
        <v>5.24157361543345</v>
      </c>
      <c r="D132" s="11">
        <v>6.14750072515206</v>
      </c>
      <c r="E132" s="11">
        <v>0.993092495437036</v>
      </c>
      <c r="F132" s="11">
        <v>0.570381857934212</v>
      </c>
      <c r="G132" s="5" t="s">
        <v>67</v>
      </c>
      <c r="H132" s="10">
        <v>0.01202</v>
      </c>
      <c r="I132" s="10">
        <v>0.3238</v>
      </c>
      <c r="J132" s="10">
        <v>0.20185</v>
      </c>
      <c r="K132" s="10">
        <v>0.02082</v>
      </c>
      <c r="L132" s="10">
        <v>0.1253</v>
      </c>
      <c r="N132" s="6" t="s">
        <v>22</v>
      </c>
      <c r="O132" s="7">
        <v>0.979420297586927</v>
      </c>
      <c r="P132" s="7">
        <v>1.74110112659225</v>
      </c>
      <c r="Q132" s="7">
        <v>3.75809099685605</v>
      </c>
      <c r="R132" s="7">
        <v>2.77021893622185</v>
      </c>
      <c r="S132" s="7">
        <v>0.933032991536808</v>
      </c>
      <c r="T132" s="5" t="s">
        <v>67</v>
      </c>
      <c r="U132" s="2">
        <v>0.01202</v>
      </c>
      <c r="V132" s="2">
        <v>0.23965</v>
      </c>
      <c r="W132" s="2">
        <v>0.08969</v>
      </c>
      <c r="X132" s="2">
        <v>0.16826</v>
      </c>
      <c r="Y132" s="2">
        <v>0.06009</v>
      </c>
    </row>
    <row r="133" ht="15" spans="1:25">
      <c r="A133" s="6" t="s">
        <v>22</v>
      </c>
      <c r="B133" s="7">
        <v>1.0245568230328</v>
      </c>
      <c r="C133" s="7">
        <v>4.14105969536551</v>
      </c>
      <c r="D133" s="11">
        <v>5.617779502952</v>
      </c>
      <c r="E133" s="11">
        <v>1.00695555005672</v>
      </c>
      <c r="F133" s="11">
        <v>0.933032991536808</v>
      </c>
      <c r="G133" s="9" t="s">
        <v>68</v>
      </c>
      <c r="H133" s="5"/>
      <c r="I133" s="5">
        <f>TTEST(B131:B133,C131:C133,2,2)</f>
        <v>0.000363198418951651</v>
      </c>
      <c r="J133" s="5">
        <f>TTEST(B131:B133,D131:D133,2,2)</f>
        <v>1.5631711685055e-5</v>
      </c>
      <c r="K133" s="5">
        <f>TTEST(B131:B133,E131:E133,2,2)</f>
        <v>0.44394579018571</v>
      </c>
      <c r="L133" s="5">
        <f>TTEST(B131:B133,F131:F133,2,1)</f>
        <v>0.108020651865097</v>
      </c>
      <c r="N133" s="6" t="s">
        <v>22</v>
      </c>
      <c r="O133" s="7">
        <v>1.0245568230328</v>
      </c>
      <c r="P133" s="7">
        <v>2.14354692507259</v>
      </c>
      <c r="Q133" s="7">
        <v>3.45814892523146</v>
      </c>
      <c r="R133" s="7">
        <v>2.23457427614444</v>
      </c>
      <c r="S133" s="7">
        <v>0.726986258660156</v>
      </c>
      <c r="T133" s="9" t="s">
        <v>68</v>
      </c>
      <c r="U133" s="5"/>
      <c r="V133" s="5">
        <f>TTEST(O131:O133,P131:P133,2,2)</f>
        <v>0.0383652387852976</v>
      </c>
      <c r="W133" s="5">
        <f>TTEST(O131:O133,Q131:Q133,2,1)</f>
        <v>0.00153400433348109</v>
      </c>
      <c r="X133" s="5">
        <f>TTEST(O131:O133,R131:R133,2,2)</f>
        <v>0.00100507154172986</v>
      </c>
      <c r="Y133" s="5">
        <f>TTEST(O131:O133,S131:S133,2,2)</f>
        <v>0.0712333927497836</v>
      </c>
    </row>
    <row r="134" ht="15" spans="1:25">
      <c r="A134" s="6"/>
      <c r="B134" s="6"/>
      <c r="C134" s="6"/>
      <c r="D134" s="15"/>
      <c r="E134" s="15"/>
      <c r="F134" s="15"/>
      <c r="G134" s="5"/>
      <c r="H134" s="5"/>
      <c r="I134" s="5" t="s">
        <v>69</v>
      </c>
      <c r="J134" s="5" t="s">
        <v>69</v>
      </c>
      <c r="K134" s="5"/>
      <c r="L134" s="5"/>
      <c r="N134" s="6"/>
      <c r="O134" s="6"/>
      <c r="P134" s="6"/>
      <c r="Q134" s="6"/>
      <c r="R134" s="6"/>
      <c r="S134" s="6"/>
      <c r="T134" s="5"/>
      <c r="U134" s="5"/>
      <c r="V134" s="5" t="s">
        <v>70</v>
      </c>
      <c r="W134" s="5" t="s">
        <v>69</v>
      </c>
      <c r="X134" s="5" t="s">
        <v>69</v>
      </c>
      <c r="Y134" s="5"/>
    </row>
    <row r="135" ht="15" spans="1:25">
      <c r="A135" s="6"/>
      <c r="B135" s="6"/>
      <c r="C135" s="6"/>
      <c r="D135" s="15"/>
      <c r="E135" s="15"/>
      <c r="F135" s="15"/>
      <c r="G135" s="5" t="s">
        <v>23</v>
      </c>
      <c r="H135" s="5" t="s">
        <v>61</v>
      </c>
      <c r="I135" s="5" t="s">
        <v>62</v>
      </c>
      <c r="J135" s="5" t="s">
        <v>63</v>
      </c>
      <c r="K135" s="5" t="s">
        <v>64</v>
      </c>
      <c r="L135" s="5" t="s">
        <v>65</v>
      </c>
      <c r="N135" s="6"/>
      <c r="O135" s="6"/>
      <c r="P135" s="6"/>
      <c r="Q135" s="6"/>
      <c r="R135" s="6"/>
      <c r="S135" s="6"/>
      <c r="T135" s="5" t="s">
        <v>23</v>
      </c>
      <c r="U135" s="5" t="s">
        <v>61</v>
      </c>
      <c r="V135" s="5" t="s">
        <v>62</v>
      </c>
      <c r="W135" s="5" t="s">
        <v>63</v>
      </c>
      <c r="X135" s="5" t="s">
        <v>64</v>
      </c>
      <c r="Y135" s="5" t="s">
        <v>65</v>
      </c>
    </row>
    <row r="136" ht="15.75" spans="1:25">
      <c r="A136" s="6" t="s">
        <v>23</v>
      </c>
      <c r="B136" s="7">
        <v>0.773782496771193</v>
      </c>
      <c r="C136" s="11">
        <v>1.72907446261573</v>
      </c>
      <c r="D136" s="11">
        <v>1.97246540898672</v>
      </c>
      <c r="E136" s="11">
        <v>3.27160823423112</v>
      </c>
      <c r="F136" s="11">
        <v>2.32946717293691</v>
      </c>
      <c r="G136" s="5" t="s">
        <v>66</v>
      </c>
      <c r="H136" s="10">
        <v>1.0167</v>
      </c>
      <c r="I136" s="10">
        <v>1.5167</v>
      </c>
      <c r="J136" s="10">
        <v>2.58</v>
      </c>
      <c r="K136" s="10">
        <v>2.35</v>
      </c>
      <c r="L136" s="10">
        <v>1.6367</v>
      </c>
      <c r="N136" s="6" t="s">
        <v>23</v>
      </c>
      <c r="O136" s="7">
        <v>0.773782496771193</v>
      </c>
      <c r="P136" s="7">
        <v>1.69349062472505</v>
      </c>
      <c r="Q136" s="7">
        <v>2.69446715373138</v>
      </c>
      <c r="R136" s="7">
        <v>2.69446715373138</v>
      </c>
      <c r="S136" s="7">
        <v>3.18214593501967</v>
      </c>
      <c r="T136" s="5" t="s">
        <v>66</v>
      </c>
      <c r="U136" s="2">
        <v>1.0167</v>
      </c>
      <c r="V136" s="2">
        <v>1.9067</v>
      </c>
      <c r="W136" s="2">
        <v>3.0133</v>
      </c>
      <c r="X136" s="2">
        <v>3.3933</v>
      </c>
      <c r="Y136" s="2">
        <v>2.21</v>
      </c>
    </row>
    <row r="137" ht="15" spans="1:25">
      <c r="A137" s="6" t="s">
        <v>23</v>
      </c>
      <c r="B137" s="20">
        <v>1.04971668362307</v>
      </c>
      <c r="C137" s="20">
        <v>1.89211529345119</v>
      </c>
      <c r="D137" s="21">
        <v>2.04202425141439</v>
      </c>
      <c r="E137" s="21">
        <v>1.2834258975629</v>
      </c>
      <c r="F137" s="21">
        <v>1.27456062731926</v>
      </c>
      <c r="G137" s="5" t="s">
        <v>67</v>
      </c>
      <c r="H137" s="10">
        <v>0.13383</v>
      </c>
      <c r="I137" s="10">
        <v>0.29695</v>
      </c>
      <c r="J137" s="10">
        <v>0.57535</v>
      </c>
      <c r="K137" s="10">
        <v>0.57934</v>
      </c>
      <c r="L137" s="10">
        <v>0.34686</v>
      </c>
      <c r="N137" s="6" t="s">
        <v>23</v>
      </c>
      <c r="O137" s="7">
        <v>1.04971668362307</v>
      </c>
      <c r="P137" s="7">
        <v>1.52625920896056</v>
      </c>
      <c r="Q137" s="7">
        <v>3.70635224756149</v>
      </c>
      <c r="R137" s="7">
        <v>3.41053956707183</v>
      </c>
      <c r="S137" s="7">
        <v>1.93187265784969</v>
      </c>
      <c r="T137" s="5" t="s">
        <v>67</v>
      </c>
      <c r="U137" s="2">
        <v>0.13383</v>
      </c>
      <c r="V137" s="2">
        <v>0.30024</v>
      </c>
      <c r="W137" s="2">
        <v>0.34863</v>
      </c>
      <c r="X137" s="2">
        <v>0.40134</v>
      </c>
      <c r="Y137" s="2">
        <v>0.49923</v>
      </c>
    </row>
    <row r="138" ht="15" spans="1:25">
      <c r="A138" s="6" t="s">
        <v>23</v>
      </c>
      <c r="B138" s="7">
        <v>1.23114441334492</v>
      </c>
      <c r="C138" s="7">
        <v>0.933032991536805</v>
      </c>
      <c r="D138" s="11">
        <v>3.73213196614723</v>
      </c>
      <c r="E138" s="11">
        <v>2.49666109780322</v>
      </c>
      <c r="F138" s="11">
        <v>1.31039340385836</v>
      </c>
      <c r="G138" s="9" t="s">
        <v>68</v>
      </c>
      <c r="H138" s="5"/>
      <c r="I138" s="5">
        <f>TTEST(B136:B138,C136:C138,2,2)</f>
        <v>0.198587747877759</v>
      </c>
      <c r="J138" s="5">
        <f>TTEST(B136:B138,D136:D138,2,2)</f>
        <v>0.0570599430888168</v>
      </c>
      <c r="K138" s="5">
        <f>TTEST(B136:B138,E136:E138,2,2)</f>
        <v>0.0881972199468148</v>
      </c>
      <c r="L138" s="5">
        <f>TTEST(B136:B138,F136:F138,2,2)</f>
        <v>0.169599688084311</v>
      </c>
      <c r="N138" s="6" t="s">
        <v>23</v>
      </c>
      <c r="O138" s="7">
        <v>1.23114441334492</v>
      </c>
      <c r="P138" s="7">
        <v>2.49666109780323</v>
      </c>
      <c r="Q138" s="7">
        <v>2.63901582154579</v>
      </c>
      <c r="R138" s="7">
        <v>4.08404850282877</v>
      </c>
      <c r="S138" s="7">
        <v>1.5157165665104</v>
      </c>
      <c r="T138" s="9" t="s">
        <v>68</v>
      </c>
      <c r="U138" s="5"/>
      <c r="V138" s="5">
        <f>TTEST(O136:O138,P136:P138,2,2)</f>
        <v>0.0536743037105484</v>
      </c>
      <c r="W138" s="5">
        <f>TTEST(O136:O138,Q136:Q138,2,2)</f>
        <v>0.00580705495918021</v>
      </c>
      <c r="X138" s="5">
        <f>TTEST(O136:O138,R136:R138,2,2)</f>
        <v>0.00490718567191363</v>
      </c>
      <c r="Y138" s="5">
        <f>TTEST(O136:O138,S136:S138,2,2)</f>
        <v>0.0829249184651957</v>
      </c>
    </row>
    <row r="139" ht="15" spans="1:25">
      <c r="A139" s="6"/>
      <c r="D139" s="16"/>
      <c r="E139" s="16"/>
      <c r="F139" s="16"/>
      <c r="G139" s="5"/>
      <c r="H139" s="5"/>
      <c r="I139" s="5"/>
      <c r="J139" s="5"/>
      <c r="K139" s="5"/>
      <c r="L139" s="5"/>
      <c r="N139" s="6"/>
      <c r="O139" s="6"/>
      <c r="P139" s="6"/>
      <c r="Q139" s="6"/>
      <c r="R139" s="6"/>
      <c r="S139" s="6"/>
      <c r="T139" s="5"/>
      <c r="U139" s="5"/>
      <c r="V139" s="5"/>
      <c r="W139" s="5" t="s">
        <v>69</v>
      </c>
      <c r="X139" s="5" t="s">
        <v>69</v>
      </c>
      <c r="Y139" s="5"/>
    </row>
    <row r="140" ht="15" spans="1:25">
      <c r="A140" s="2"/>
      <c r="B140" s="7"/>
      <c r="C140" s="7"/>
      <c r="D140" s="11"/>
      <c r="E140" s="11"/>
      <c r="F140" s="11"/>
      <c r="G140" s="5" t="s">
        <v>24</v>
      </c>
      <c r="H140" s="5" t="s">
        <v>61</v>
      </c>
      <c r="I140" s="5" t="s">
        <v>62</v>
      </c>
      <c r="J140" s="5" t="s">
        <v>63</v>
      </c>
      <c r="K140" s="5" t="s">
        <v>64</v>
      </c>
      <c r="L140" s="5" t="s">
        <v>65</v>
      </c>
      <c r="N140" s="2"/>
      <c r="O140" s="7"/>
      <c r="P140" s="7"/>
      <c r="Q140" s="7"/>
      <c r="R140" s="7"/>
      <c r="S140" s="7"/>
      <c r="T140" s="5" t="s">
        <v>24</v>
      </c>
      <c r="U140" s="5" t="s">
        <v>61</v>
      </c>
      <c r="V140" s="5" t="s">
        <v>62</v>
      </c>
      <c r="W140" s="5" t="s">
        <v>63</v>
      </c>
      <c r="X140" s="5" t="s">
        <v>64</v>
      </c>
      <c r="Y140" s="5" t="s">
        <v>65</v>
      </c>
    </row>
    <row r="141" ht="15.75" spans="1:25">
      <c r="A141" s="6" t="s">
        <v>24</v>
      </c>
      <c r="B141" s="7">
        <v>0.957050307073901</v>
      </c>
      <c r="C141" s="7">
        <v>0.628506687260914</v>
      </c>
      <c r="D141" s="11">
        <v>1.46408569594563</v>
      </c>
      <c r="E141" s="11">
        <v>1.23114441334492</v>
      </c>
      <c r="F141" s="11">
        <v>1.27456062731926</v>
      </c>
      <c r="G141" s="5" t="s">
        <v>66</v>
      </c>
      <c r="H141" s="22">
        <v>1</v>
      </c>
      <c r="I141" s="22">
        <v>0.6633</v>
      </c>
      <c r="J141" s="22">
        <v>1.5</v>
      </c>
      <c r="K141" s="22">
        <v>1.3233</v>
      </c>
      <c r="L141" s="22">
        <v>1.3067</v>
      </c>
      <c r="N141" s="6" t="s">
        <v>24</v>
      </c>
      <c r="O141" s="7">
        <v>0.957050307073901</v>
      </c>
      <c r="P141" s="7">
        <v>0.835087919428371</v>
      </c>
      <c r="Q141" s="7">
        <v>1.2834258975629</v>
      </c>
      <c r="R141" s="7">
        <v>0.840896415253715</v>
      </c>
      <c r="S141" s="7">
        <v>0.747424624317469</v>
      </c>
      <c r="T141" s="5" t="s">
        <v>66</v>
      </c>
      <c r="U141" s="2">
        <v>1</v>
      </c>
      <c r="V141" s="2">
        <v>0.9933</v>
      </c>
      <c r="W141" s="2">
        <v>1.5833</v>
      </c>
      <c r="X141" s="2">
        <v>0.9333</v>
      </c>
      <c r="Y141" s="2">
        <v>0.8533</v>
      </c>
    </row>
    <row r="142" ht="15" spans="1:25">
      <c r="A142" s="6" t="s">
        <v>24</v>
      </c>
      <c r="B142" s="20">
        <v>1.05093006463054</v>
      </c>
      <c r="C142" s="20">
        <v>0.655196701929181</v>
      </c>
      <c r="D142" s="21">
        <v>1.43395524801583</v>
      </c>
      <c r="E142" s="21">
        <v>1.27456062731926</v>
      </c>
      <c r="F142" s="21">
        <v>1.29235283063749</v>
      </c>
      <c r="G142" s="5" t="s">
        <v>67</v>
      </c>
      <c r="H142" s="22">
        <v>0.02646</v>
      </c>
      <c r="I142" s="22">
        <v>0.02028</v>
      </c>
      <c r="J142" s="22">
        <v>0.05568</v>
      </c>
      <c r="K142" s="22">
        <v>0.07424</v>
      </c>
      <c r="L142" s="22">
        <v>0.02728</v>
      </c>
      <c r="N142" s="6" t="s">
        <v>24</v>
      </c>
      <c r="O142" s="7">
        <v>1.05093006463054</v>
      </c>
      <c r="P142" s="7">
        <v>0.888842681166572</v>
      </c>
      <c r="Q142" s="7">
        <v>1.558329159321</v>
      </c>
      <c r="R142" s="7">
        <v>1.00695555005672</v>
      </c>
      <c r="S142" s="7">
        <v>0.784584097896751</v>
      </c>
      <c r="T142" s="5" t="s">
        <v>67</v>
      </c>
      <c r="U142" s="2">
        <v>0.02646</v>
      </c>
      <c r="V142" s="2">
        <v>0.12914</v>
      </c>
      <c r="W142" s="2">
        <v>0.18224</v>
      </c>
      <c r="X142" s="2">
        <v>0.04978</v>
      </c>
      <c r="Y142" s="2">
        <v>0.08876</v>
      </c>
    </row>
    <row r="143" ht="15" spans="1:25">
      <c r="A143" s="6" t="s">
        <v>24</v>
      </c>
      <c r="B143" s="20">
        <v>0.994240423817547</v>
      </c>
      <c r="C143" s="20">
        <v>0.702222437868998</v>
      </c>
      <c r="D143" s="20">
        <v>1.61328351844426</v>
      </c>
      <c r="E143" s="20">
        <v>1.4742692172911</v>
      </c>
      <c r="F143" s="20">
        <v>1.35660432744767</v>
      </c>
      <c r="G143" s="9" t="s">
        <v>68</v>
      </c>
      <c r="H143" s="5"/>
      <c r="I143" s="5">
        <f>TTEST(B141:B143,C141:C143,2,1)</f>
        <v>0.00794297041050951</v>
      </c>
      <c r="J143" s="5">
        <f>TTEST(B141:B143,D141:D143,2,1)</f>
        <v>0.0178699409060263</v>
      </c>
      <c r="K143" s="5">
        <f>TTEST(B141:B143,E141:E143,2,2)</f>
        <v>0.0149728170143999</v>
      </c>
      <c r="L143" s="5">
        <f>TTEST(B141:B143,F141:F143,2,1)</f>
        <v>0.0129555398157346</v>
      </c>
      <c r="N143" s="6" t="s">
        <v>24</v>
      </c>
      <c r="O143" s="7">
        <v>0.994240423817547</v>
      </c>
      <c r="P143" s="7">
        <v>1.24833054890161</v>
      </c>
      <c r="Q143" s="7">
        <v>1.90527599608788</v>
      </c>
      <c r="R143" s="7">
        <v>0.946057646725598</v>
      </c>
      <c r="S143" s="7">
        <v>1.02811382665607</v>
      </c>
      <c r="T143" s="9" t="s">
        <v>68</v>
      </c>
      <c r="U143" s="5"/>
      <c r="V143" s="5">
        <f>TTEST(O141:O143,P141:P143,2,2)</f>
        <v>0.943564841745295</v>
      </c>
      <c r="W143" s="5">
        <f>TTEST(O141:O143,Q141:Q143,2,2)</f>
        <v>0.0330231949635719</v>
      </c>
      <c r="X143" s="5">
        <f>TTEST(O141:O143,R141:R143,2,2)</f>
        <v>0.280213997519281</v>
      </c>
      <c r="Y143" s="5">
        <f>TTEST(O141:O143,S141:S143,2,2)</f>
        <v>0.185063809146697</v>
      </c>
    </row>
    <row r="144" ht="15" spans="1:25">
      <c r="A144" s="6"/>
      <c r="B144" s="6"/>
      <c r="C144" s="6"/>
      <c r="D144" s="6"/>
      <c r="E144" s="6"/>
      <c r="F144" s="6"/>
      <c r="G144" s="12"/>
      <c r="H144" s="12"/>
      <c r="I144" s="12" t="s">
        <v>69</v>
      </c>
      <c r="J144" s="12" t="s">
        <v>70</v>
      </c>
      <c r="K144" s="12" t="s">
        <v>70</v>
      </c>
      <c r="L144" s="12" t="s">
        <v>70</v>
      </c>
      <c r="N144" s="6"/>
      <c r="O144" s="6"/>
      <c r="P144" s="6"/>
      <c r="Q144" s="6"/>
      <c r="R144" s="6"/>
      <c r="S144" s="6"/>
      <c r="T144" s="12"/>
      <c r="U144" s="12"/>
      <c r="V144" s="12"/>
      <c r="W144" s="12" t="s">
        <v>70</v>
      </c>
      <c r="X144" s="12"/>
      <c r="Y144" s="1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CT value</vt:lpstr>
      <vt:lpstr>3h</vt:lpstr>
      <vt:lpstr>6h</vt:lpstr>
      <vt:lpstr>12h</vt:lpstr>
      <vt:lpstr>24h</vt:lpstr>
      <vt:lpstr>P value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张泽玉</dc:creator>
  <cp:lastModifiedBy>温其如玉</cp:lastModifiedBy>
  <dcterms:created xsi:type="dcterms:W3CDTF">2021-09-18T07:15:00Z</dcterms:created>
  <dcterms:modified xsi:type="dcterms:W3CDTF">2021-11-02T09:25:14Z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CD479E0EF4E5403684C373CB352D51D3</vt:lpwstr>
  </property>
  <property fmtid="{D5CDD505-2E9C-101B-9397-08002B2CF9AE}" pid="3" name="KSOProductBuildVer">
    <vt:lpwstr>2052-11.1.0.11045</vt:lpwstr>
  </property>
</Properties>
</file>