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eld papers\DBP\PeerJ\"/>
    </mc:Choice>
  </mc:AlternateContent>
  <xr:revisionPtr revIDLastSave="0" documentId="13_ncr:1_{703DC868-8A34-4659-9825-2837AC2C29EA}" xr6:coauthVersionLast="47" xr6:coauthVersionMax="47" xr10:uidLastSave="{00000000-0000-0000-0000-000000000000}"/>
  <bookViews>
    <workbookView xWindow="-120" yWindow="-120" windowWidth="20730" windowHeight="11160" xr2:uid="{1FBF56ED-C0BD-488B-A08B-1168AFB7D753}"/>
  </bookViews>
  <sheets>
    <sheet name="TChl content" sheetId="1" r:id="rId1"/>
    <sheet name="TCarotenoids content" sheetId="2" r:id="rId2"/>
    <sheet name="Carbohydrate content" sheetId="3" r:id="rId3"/>
    <sheet name="Protein content" sheetId="4" r:id="rId4"/>
    <sheet name="Proline content" sheetId="5" r:id="rId5"/>
    <sheet name="MDA content" sheetId="6" r:id="rId6"/>
    <sheet name="H2O2 content" sheetId="7" r:id="rId7"/>
    <sheet name="SOD activity" sheetId="8" r:id="rId8"/>
    <sheet name="POD activity" sheetId="9" r:id="rId9"/>
    <sheet name="CAT activity" sheetId="10" r:id="rId10"/>
    <sheet name="APX activity" sheetId="11" r:id="rId11"/>
    <sheet name="GR activity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2" l="1"/>
  <c r="E16" i="12"/>
  <c r="F16" i="12"/>
  <c r="H16" i="12"/>
  <c r="I16" i="12"/>
  <c r="J16" i="12"/>
  <c r="K16" i="12"/>
  <c r="M16" i="12"/>
  <c r="N16" i="12"/>
  <c r="O16" i="12"/>
  <c r="P16" i="12"/>
  <c r="R16" i="12"/>
  <c r="S16" i="12"/>
  <c r="T16" i="12"/>
  <c r="U16" i="12"/>
  <c r="C16" i="12"/>
  <c r="D16" i="11"/>
  <c r="E16" i="11"/>
  <c r="F16" i="11"/>
  <c r="H16" i="11"/>
  <c r="I16" i="11"/>
  <c r="J16" i="11"/>
  <c r="K16" i="11"/>
  <c r="M16" i="11"/>
  <c r="N16" i="11"/>
  <c r="O16" i="11"/>
  <c r="P16" i="11"/>
  <c r="R16" i="11"/>
  <c r="S16" i="11"/>
  <c r="T16" i="11"/>
  <c r="U16" i="11"/>
  <c r="C16" i="11"/>
  <c r="D16" i="10"/>
  <c r="E16" i="10"/>
  <c r="F16" i="10"/>
  <c r="H16" i="10"/>
  <c r="I16" i="10"/>
  <c r="J16" i="10"/>
  <c r="K16" i="10"/>
  <c r="M16" i="10"/>
  <c r="N16" i="10"/>
  <c r="O16" i="10"/>
  <c r="P16" i="10"/>
  <c r="R16" i="10"/>
  <c r="S16" i="10"/>
  <c r="T16" i="10"/>
  <c r="U16" i="10"/>
  <c r="C16" i="10"/>
  <c r="D16" i="9"/>
  <c r="E16" i="9"/>
  <c r="F16" i="9"/>
  <c r="H16" i="9"/>
  <c r="I16" i="9"/>
  <c r="J16" i="9"/>
  <c r="K16" i="9"/>
  <c r="M16" i="9"/>
  <c r="N16" i="9"/>
  <c r="O16" i="9"/>
  <c r="P16" i="9"/>
  <c r="R16" i="9"/>
  <c r="S16" i="9"/>
  <c r="T16" i="9"/>
  <c r="U16" i="9"/>
  <c r="C16" i="9"/>
  <c r="D16" i="8"/>
  <c r="E16" i="8"/>
  <c r="F16" i="8"/>
  <c r="H16" i="8"/>
  <c r="I16" i="8"/>
  <c r="J16" i="8"/>
  <c r="K16" i="8"/>
  <c r="M16" i="8"/>
  <c r="N16" i="8"/>
  <c r="O16" i="8"/>
  <c r="P16" i="8"/>
  <c r="R16" i="8"/>
  <c r="S16" i="8"/>
  <c r="T16" i="8"/>
  <c r="U16" i="8"/>
  <c r="C16" i="8"/>
  <c r="D16" i="7"/>
  <c r="E16" i="7"/>
  <c r="F16" i="7"/>
  <c r="H16" i="7"/>
  <c r="I16" i="7"/>
  <c r="J16" i="7"/>
  <c r="K16" i="7"/>
  <c r="M16" i="7"/>
  <c r="N16" i="7"/>
  <c r="O16" i="7"/>
  <c r="P16" i="7"/>
  <c r="R16" i="7"/>
  <c r="S16" i="7"/>
  <c r="T16" i="7"/>
  <c r="U16" i="7"/>
  <c r="C16" i="7"/>
  <c r="D16" i="6"/>
  <c r="E16" i="6"/>
  <c r="F16" i="6"/>
  <c r="H16" i="6"/>
  <c r="I16" i="6"/>
  <c r="J16" i="6"/>
  <c r="K16" i="6"/>
  <c r="M16" i="6"/>
  <c r="N16" i="6"/>
  <c r="O16" i="6"/>
  <c r="P16" i="6"/>
  <c r="R16" i="6"/>
  <c r="S16" i="6"/>
  <c r="T16" i="6"/>
  <c r="U16" i="6"/>
  <c r="C16" i="6"/>
  <c r="D16" i="5"/>
  <c r="E16" i="5"/>
  <c r="F16" i="5"/>
  <c r="H16" i="5"/>
  <c r="I16" i="5"/>
  <c r="J16" i="5"/>
  <c r="K16" i="5"/>
  <c r="M16" i="5"/>
  <c r="N16" i="5"/>
  <c r="O16" i="5"/>
  <c r="P16" i="5"/>
  <c r="R16" i="5"/>
  <c r="S16" i="5"/>
  <c r="T16" i="5"/>
  <c r="U16" i="5"/>
  <c r="C16" i="5"/>
  <c r="D16" i="4"/>
  <c r="E16" i="4"/>
  <c r="F16" i="4"/>
  <c r="H16" i="4"/>
  <c r="I16" i="4"/>
  <c r="J16" i="4"/>
  <c r="K16" i="4"/>
  <c r="M16" i="4"/>
  <c r="N16" i="4"/>
  <c r="O16" i="4"/>
  <c r="P16" i="4"/>
  <c r="R16" i="4"/>
  <c r="S16" i="4"/>
  <c r="T16" i="4"/>
  <c r="U16" i="4"/>
  <c r="C16" i="4"/>
  <c r="H16" i="3"/>
  <c r="I16" i="3"/>
  <c r="J16" i="3"/>
  <c r="K16" i="3"/>
  <c r="M16" i="3"/>
  <c r="N16" i="3"/>
  <c r="O16" i="3"/>
  <c r="P16" i="3"/>
  <c r="R16" i="3"/>
  <c r="S16" i="3"/>
  <c r="T16" i="3"/>
  <c r="U16" i="3"/>
  <c r="D16" i="3"/>
  <c r="E16" i="3"/>
  <c r="F16" i="3"/>
  <c r="C16" i="3"/>
  <c r="H16" i="2"/>
  <c r="I16" i="2"/>
  <c r="J16" i="2"/>
  <c r="K16" i="2"/>
  <c r="M16" i="2"/>
  <c r="N16" i="2"/>
  <c r="O16" i="2"/>
  <c r="P16" i="2"/>
  <c r="R16" i="2"/>
  <c r="S16" i="2"/>
  <c r="T16" i="2"/>
  <c r="U16" i="2"/>
  <c r="D16" i="2"/>
  <c r="E16" i="2"/>
  <c r="F16" i="2"/>
  <c r="C16" i="2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16" i="1"/>
  <c r="U15" i="12"/>
  <c r="T15" i="12"/>
  <c r="S15" i="12"/>
  <c r="R15" i="12"/>
  <c r="P15" i="12"/>
  <c r="O15" i="12"/>
  <c r="N15" i="12"/>
  <c r="M15" i="12"/>
  <c r="K15" i="12"/>
  <c r="J15" i="12"/>
  <c r="I15" i="12"/>
  <c r="H15" i="12"/>
  <c r="F15" i="12"/>
  <c r="E15" i="12"/>
  <c r="D15" i="12"/>
  <c r="C15" i="12"/>
  <c r="U14" i="12"/>
  <c r="T14" i="12"/>
  <c r="S14" i="12"/>
  <c r="R14" i="12"/>
  <c r="P14" i="12"/>
  <c r="O14" i="12"/>
  <c r="N14" i="12"/>
  <c r="M14" i="12"/>
  <c r="K14" i="12"/>
  <c r="J14" i="12"/>
  <c r="I14" i="12"/>
  <c r="H14" i="12"/>
  <c r="F14" i="12"/>
  <c r="E14" i="12"/>
  <c r="D14" i="12"/>
  <c r="C14" i="12"/>
  <c r="U15" i="11"/>
  <c r="T15" i="11"/>
  <c r="S15" i="11"/>
  <c r="R15" i="11"/>
  <c r="P15" i="11"/>
  <c r="O15" i="11"/>
  <c r="N15" i="11"/>
  <c r="M15" i="11"/>
  <c r="K15" i="11"/>
  <c r="J15" i="11"/>
  <c r="I15" i="11"/>
  <c r="H15" i="11"/>
  <c r="F15" i="11"/>
  <c r="E15" i="11"/>
  <c r="D15" i="11"/>
  <c r="C15" i="11"/>
  <c r="U14" i="11"/>
  <c r="T14" i="11"/>
  <c r="S14" i="11"/>
  <c r="R14" i="11"/>
  <c r="P14" i="11"/>
  <c r="O14" i="11"/>
  <c r="N14" i="11"/>
  <c r="M14" i="11"/>
  <c r="K14" i="11"/>
  <c r="J14" i="11"/>
  <c r="I14" i="11"/>
  <c r="H14" i="11"/>
  <c r="F14" i="11"/>
  <c r="E14" i="11"/>
  <c r="D14" i="11"/>
  <c r="C14" i="11"/>
  <c r="U15" i="10"/>
  <c r="T15" i="10"/>
  <c r="S15" i="10"/>
  <c r="R15" i="10"/>
  <c r="P15" i="10"/>
  <c r="O15" i="10"/>
  <c r="N15" i="10"/>
  <c r="M15" i="10"/>
  <c r="K15" i="10"/>
  <c r="J15" i="10"/>
  <c r="I15" i="10"/>
  <c r="H15" i="10"/>
  <c r="F15" i="10"/>
  <c r="E15" i="10"/>
  <c r="D15" i="10"/>
  <c r="C15" i="10"/>
  <c r="U14" i="10"/>
  <c r="T14" i="10"/>
  <c r="S14" i="10"/>
  <c r="R14" i="10"/>
  <c r="P14" i="10"/>
  <c r="O14" i="10"/>
  <c r="N14" i="10"/>
  <c r="M14" i="10"/>
  <c r="K14" i="10"/>
  <c r="J14" i="10"/>
  <c r="I14" i="10"/>
  <c r="H14" i="10"/>
  <c r="F14" i="10"/>
  <c r="E14" i="10"/>
  <c r="D14" i="10"/>
  <c r="C14" i="10"/>
  <c r="U15" i="9"/>
  <c r="T15" i="9"/>
  <c r="S15" i="9"/>
  <c r="R15" i="9"/>
  <c r="P15" i="9"/>
  <c r="O15" i="9"/>
  <c r="N15" i="9"/>
  <c r="M15" i="9"/>
  <c r="K15" i="9"/>
  <c r="J15" i="9"/>
  <c r="I15" i="9"/>
  <c r="H15" i="9"/>
  <c r="F15" i="9"/>
  <c r="E15" i="9"/>
  <c r="D15" i="9"/>
  <c r="C15" i="9"/>
  <c r="U14" i="9"/>
  <c r="T14" i="9"/>
  <c r="S14" i="9"/>
  <c r="R14" i="9"/>
  <c r="P14" i="9"/>
  <c r="O14" i="9"/>
  <c r="N14" i="9"/>
  <c r="M14" i="9"/>
  <c r="K14" i="9"/>
  <c r="J14" i="9"/>
  <c r="I14" i="9"/>
  <c r="H14" i="9"/>
  <c r="F14" i="9"/>
  <c r="E14" i="9"/>
  <c r="D14" i="9"/>
  <c r="C14" i="9"/>
  <c r="U15" i="8"/>
  <c r="T15" i="8"/>
  <c r="S15" i="8"/>
  <c r="R15" i="8"/>
  <c r="P15" i="8"/>
  <c r="O15" i="8"/>
  <c r="N15" i="8"/>
  <c r="M15" i="8"/>
  <c r="K15" i="8"/>
  <c r="J15" i="8"/>
  <c r="I15" i="8"/>
  <c r="H15" i="8"/>
  <c r="F15" i="8"/>
  <c r="E15" i="8"/>
  <c r="D15" i="8"/>
  <c r="C15" i="8"/>
  <c r="U14" i="8"/>
  <c r="T14" i="8"/>
  <c r="S14" i="8"/>
  <c r="R14" i="8"/>
  <c r="P14" i="8"/>
  <c r="O14" i="8"/>
  <c r="N14" i="8"/>
  <c r="M14" i="8"/>
  <c r="K14" i="8"/>
  <c r="J14" i="8"/>
  <c r="I14" i="8"/>
  <c r="H14" i="8"/>
  <c r="F14" i="8"/>
  <c r="E14" i="8"/>
  <c r="D14" i="8"/>
  <c r="C14" i="8"/>
  <c r="U15" i="7"/>
  <c r="T15" i="7"/>
  <c r="S15" i="7"/>
  <c r="R15" i="7"/>
  <c r="P15" i="7"/>
  <c r="O15" i="7"/>
  <c r="N15" i="7"/>
  <c r="M15" i="7"/>
  <c r="K15" i="7"/>
  <c r="J15" i="7"/>
  <c r="I15" i="7"/>
  <c r="H15" i="7"/>
  <c r="F15" i="7"/>
  <c r="E15" i="7"/>
  <c r="D15" i="7"/>
  <c r="C15" i="7"/>
  <c r="U14" i="7"/>
  <c r="T14" i="7"/>
  <c r="S14" i="7"/>
  <c r="R14" i="7"/>
  <c r="P14" i="7"/>
  <c r="O14" i="7"/>
  <c r="N14" i="7"/>
  <c r="M14" i="7"/>
  <c r="K14" i="7"/>
  <c r="J14" i="7"/>
  <c r="I14" i="7"/>
  <c r="H14" i="7"/>
  <c r="F14" i="7"/>
  <c r="E14" i="7"/>
  <c r="D14" i="7"/>
  <c r="C14" i="7"/>
  <c r="U15" i="6"/>
  <c r="T15" i="6"/>
  <c r="S15" i="6"/>
  <c r="R15" i="6"/>
  <c r="P15" i="6"/>
  <c r="O15" i="6"/>
  <c r="N15" i="6"/>
  <c r="M15" i="6"/>
  <c r="K15" i="6"/>
  <c r="J15" i="6"/>
  <c r="I15" i="6"/>
  <c r="H15" i="6"/>
  <c r="F15" i="6"/>
  <c r="E15" i="6"/>
  <c r="D15" i="6"/>
  <c r="C15" i="6"/>
  <c r="U14" i="6"/>
  <c r="T14" i="6"/>
  <c r="S14" i="6"/>
  <c r="R14" i="6"/>
  <c r="P14" i="6"/>
  <c r="O14" i="6"/>
  <c r="N14" i="6"/>
  <c r="M14" i="6"/>
  <c r="K14" i="6"/>
  <c r="J14" i="6"/>
  <c r="I14" i="6"/>
  <c r="H14" i="6"/>
  <c r="F14" i="6"/>
  <c r="E14" i="6"/>
  <c r="D14" i="6"/>
  <c r="C14" i="6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14" i="5"/>
  <c r="T14" i="5"/>
  <c r="S14" i="5"/>
  <c r="R14" i="5"/>
  <c r="P14" i="5"/>
  <c r="O14" i="5"/>
  <c r="N14" i="5"/>
  <c r="M14" i="5"/>
  <c r="K14" i="5"/>
  <c r="J14" i="5"/>
  <c r="I14" i="5"/>
  <c r="H14" i="5"/>
  <c r="F14" i="5"/>
  <c r="E14" i="5"/>
  <c r="D14" i="5"/>
  <c r="C14" i="5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14" i="4"/>
  <c r="T14" i="4"/>
  <c r="S14" i="4"/>
  <c r="R14" i="4"/>
  <c r="P14" i="4"/>
  <c r="O14" i="4"/>
  <c r="N14" i="4"/>
  <c r="M14" i="4"/>
  <c r="K14" i="4"/>
  <c r="J14" i="4"/>
  <c r="I14" i="4"/>
  <c r="H14" i="4"/>
  <c r="F14" i="4"/>
  <c r="E14" i="4"/>
  <c r="D14" i="4"/>
  <c r="C14" i="4"/>
  <c r="U15" i="3"/>
  <c r="T15" i="3"/>
  <c r="S15" i="3"/>
  <c r="R15" i="3"/>
  <c r="P15" i="3"/>
  <c r="O15" i="3"/>
  <c r="N15" i="3"/>
  <c r="M15" i="3"/>
  <c r="K15" i="3"/>
  <c r="J15" i="3"/>
  <c r="I15" i="3"/>
  <c r="H15" i="3"/>
  <c r="F15" i="3"/>
  <c r="E15" i="3"/>
  <c r="D15" i="3"/>
  <c r="C15" i="3"/>
  <c r="U14" i="3"/>
  <c r="T14" i="3"/>
  <c r="S14" i="3"/>
  <c r="R14" i="3"/>
  <c r="P14" i="3"/>
  <c r="O14" i="3"/>
  <c r="N14" i="3"/>
  <c r="M14" i="3"/>
  <c r="K14" i="3"/>
  <c r="J14" i="3"/>
  <c r="I14" i="3"/>
  <c r="H14" i="3"/>
  <c r="F14" i="3"/>
  <c r="E14" i="3"/>
  <c r="D14" i="3"/>
  <c r="C14" i="3"/>
  <c r="U15" i="2"/>
  <c r="T15" i="2"/>
  <c r="S15" i="2"/>
  <c r="R15" i="2"/>
  <c r="P15" i="2"/>
  <c r="O15" i="2"/>
  <c r="N15" i="2"/>
  <c r="M15" i="2"/>
  <c r="K15" i="2"/>
  <c r="J15" i="2"/>
  <c r="I15" i="2"/>
  <c r="H15" i="2"/>
  <c r="F15" i="2"/>
  <c r="E15" i="2"/>
  <c r="D15" i="2"/>
  <c r="C15" i="2"/>
  <c r="U14" i="2"/>
  <c r="T14" i="2"/>
  <c r="S14" i="2"/>
  <c r="R14" i="2"/>
  <c r="P14" i="2"/>
  <c r="O14" i="2"/>
  <c r="N14" i="2"/>
  <c r="M14" i="2"/>
  <c r="K14" i="2"/>
  <c r="J14" i="2"/>
  <c r="I14" i="2"/>
  <c r="H14" i="2"/>
  <c r="F14" i="2"/>
  <c r="E14" i="2"/>
  <c r="D14" i="2"/>
  <c r="C14" i="2"/>
  <c r="D15" i="1"/>
  <c r="E15" i="1"/>
  <c r="F15" i="1"/>
  <c r="H15" i="1"/>
  <c r="I15" i="1"/>
  <c r="J15" i="1"/>
  <c r="K15" i="1"/>
  <c r="M15" i="1"/>
  <c r="N15" i="1"/>
  <c r="O15" i="1"/>
  <c r="P15" i="1"/>
  <c r="R15" i="1"/>
  <c r="S15" i="1"/>
  <c r="T15" i="1"/>
  <c r="U15" i="1"/>
  <c r="C15" i="1"/>
  <c r="D14" i="1"/>
  <c r="E14" i="1"/>
  <c r="F14" i="1"/>
  <c r="H14" i="1"/>
  <c r="I14" i="1"/>
  <c r="J14" i="1"/>
  <c r="K14" i="1"/>
  <c r="M14" i="1"/>
  <c r="N14" i="1"/>
  <c r="O14" i="1"/>
  <c r="P14" i="1"/>
  <c r="R14" i="1"/>
  <c r="S14" i="1"/>
  <c r="T14" i="1"/>
  <c r="U14" i="1"/>
  <c r="C14" i="1"/>
</calcChain>
</file>

<file path=xl/sharedStrings.xml><?xml version="1.0" encoding="utf-8"?>
<sst xmlns="http://schemas.openxmlformats.org/spreadsheetml/2006/main" count="96" uniqueCount="5">
  <si>
    <t>Control</t>
  </si>
  <si>
    <t>Mean</t>
  </si>
  <si>
    <t>SD</t>
  </si>
  <si>
    <t>SE</t>
  </si>
  <si>
    <t>Conc. 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</si>
</sst>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1" xfId="0" applyNumberForma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BC46-B953-479F-8B0B-47D9D529E2FF}">
  <dimension ref="A4:Z23"/>
  <sheetViews>
    <sheetView tabSelected="1" workbookViewId="0">
      <selection activeCell="A5" sqref="A5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B5" s="7"/>
      <c r="C5" s="6">
        <v>5.4199199999999994</v>
      </c>
      <c r="D5" s="6">
        <v>5.5327999999999999</v>
      </c>
      <c r="E5" s="6">
        <v>4.2290599999999996</v>
      </c>
      <c r="F5" s="6">
        <v>3.5933799999999998</v>
      </c>
      <c r="G5" s="4"/>
      <c r="H5" s="6">
        <v>8.0600799999999992</v>
      </c>
      <c r="I5" s="6">
        <v>3.7742800000000001</v>
      </c>
      <c r="J5" s="6">
        <v>7.8569999999999993</v>
      </c>
      <c r="K5" s="6">
        <v>6.8862399999999999</v>
      </c>
      <c r="L5" s="4"/>
      <c r="M5" s="6">
        <v>9.4006599999999985</v>
      </c>
      <c r="N5" s="6">
        <v>5.6332399999999998</v>
      </c>
      <c r="O5" s="6">
        <v>5.6510400000000001</v>
      </c>
      <c r="P5" s="6">
        <v>3.8161800000000001</v>
      </c>
      <c r="Q5" s="4"/>
      <c r="R5" s="6">
        <v>1.8835799999999998</v>
      </c>
      <c r="S5" s="6">
        <v>4.7408799999999989</v>
      </c>
      <c r="T5" s="6">
        <v>3.8604400000000001</v>
      </c>
      <c r="U5" s="6">
        <v>2.4592599999999996</v>
      </c>
    </row>
    <row r="6" spans="2:26" x14ac:dyDescent="0.25">
      <c r="B6" s="7"/>
      <c r="C6" s="6">
        <v>5.4721999999999991</v>
      </c>
      <c r="D6" s="6">
        <v>6.4583999999999993</v>
      </c>
      <c r="E6" s="6">
        <v>4.6193799999999996</v>
      </c>
      <c r="F6" s="6">
        <v>4.0641999999999996</v>
      </c>
      <c r="G6" s="4"/>
      <c r="H6" s="6">
        <v>8.7682399999999987</v>
      </c>
      <c r="I6" s="6">
        <v>6.3735199999999992</v>
      </c>
      <c r="J6" s="6">
        <v>7.5789600000000004</v>
      </c>
      <c r="K6" s="6">
        <v>5.4773399999999999</v>
      </c>
      <c r="L6" s="4"/>
      <c r="M6" s="6">
        <v>9.8512799999999991</v>
      </c>
      <c r="N6" s="6">
        <v>5.4089399999999994</v>
      </c>
      <c r="O6" s="6">
        <v>7.2667000000000002</v>
      </c>
      <c r="P6" s="6">
        <v>3.5737799999999997</v>
      </c>
      <c r="Q6" s="4"/>
      <c r="R6" s="6">
        <v>2.0199199999999995</v>
      </c>
      <c r="S6" s="6">
        <v>5.1834799999999994</v>
      </c>
      <c r="T6" s="6">
        <v>4.2228399999999997</v>
      </c>
      <c r="U6" s="6">
        <v>2.8492800000000003</v>
      </c>
    </row>
    <row r="7" spans="2:26" x14ac:dyDescent="0.25">
      <c r="B7" s="7"/>
      <c r="C7" s="6">
        <v>5.5930999999999997</v>
      </c>
      <c r="D7" s="6">
        <v>6.3657199999999996</v>
      </c>
      <c r="E7" s="6">
        <v>4.8044399999999996</v>
      </c>
      <c r="F7" s="6">
        <v>4.2938200000000002</v>
      </c>
      <c r="G7" s="4"/>
      <c r="H7" s="6">
        <v>9.1354000000000006</v>
      </c>
      <c r="I7" s="6">
        <v>4.2492599999999996</v>
      </c>
      <c r="J7" s="6">
        <v>5.0460200000000004</v>
      </c>
      <c r="K7" s="6">
        <v>2.2777599999999998</v>
      </c>
      <c r="L7" s="4"/>
      <c r="M7" s="6">
        <v>10.076740000000001</v>
      </c>
      <c r="N7" s="6">
        <v>5.5096399999999992</v>
      </c>
      <c r="O7" s="6">
        <v>6.8024000000000004</v>
      </c>
      <c r="P7" s="6">
        <v>3.5414000000000003</v>
      </c>
      <c r="Q7" s="4"/>
      <c r="R7" s="6">
        <v>2.1853799999999999</v>
      </c>
      <c r="S7" s="6">
        <v>5.2318999999999996</v>
      </c>
      <c r="T7" s="6">
        <v>4.2145199999999994</v>
      </c>
      <c r="U7" s="6">
        <v>2.8575999999999997</v>
      </c>
    </row>
    <row r="8" spans="2:26" x14ac:dyDescent="0.25">
      <c r="B8" s="7"/>
      <c r="C8" s="6">
        <v>8.5986200000000004</v>
      </c>
      <c r="D8" s="6">
        <v>4.9654400000000001</v>
      </c>
      <c r="E8" s="6">
        <v>3.7623999999999995</v>
      </c>
      <c r="F8" s="6">
        <v>4.9051399999999994</v>
      </c>
      <c r="G8" s="4"/>
      <c r="H8" s="6">
        <v>8.2614799999999988</v>
      </c>
      <c r="I8" s="6">
        <v>12.972760000000001</v>
      </c>
      <c r="J8" s="6">
        <v>8.3676199999999987</v>
      </c>
      <c r="K8" s="6">
        <v>1.4085999999999999</v>
      </c>
      <c r="L8" s="4"/>
      <c r="M8" s="6">
        <v>7.6100599999999989</v>
      </c>
      <c r="N8" s="6">
        <v>4.7325599999999994</v>
      </c>
      <c r="O8" s="6">
        <v>2.20974</v>
      </c>
      <c r="P8" s="6">
        <v>4.5189799999999991</v>
      </c>
      <c r="Q8" s="4"/>
      <c r="R8" s="6">
        <v>2.2697399999999996</v>
      </c>
      <c r="S8" s="6">
        <v>10.386859999999999</v>
      </c>
      <c r="T8" s="6">
        <v>6.7751199999999994</v>
      </c>
      <c r="U8" s="6">
        <v>2.2135999999999996</v>
      </c>
    </row>
    <row r="9" spans="2:26" x14ac:dyDescent="0.25">
      <c r="B9" s="7"/>
      <c r="C9" s="6">
        <v>8.9004200000000004</v>
      </c>
      <c r="D9" s="6">
        <v>5.2993199999999998</v>
      </c>
      <c r="E9" s="6">
        <v>4.2450999999999999</v>
      </c>
      <c r="F9" s="6">
        <v>4.8647399999999994</v>
      </c>
      <c r="G9" s="4"/>
      <c r="H9" s="6">
        <v>8.4539599999999986</v>
      </c>
      <c r="I9" s="6">
        <v>12.545299999999999</v>
      </c>
      <c r="J9" s="6">
        <v>8.5767399999999991</v>
      </c>
      <c r="K9" s="6">
        <v>1.5497000000000001</v>
      </c>
      <c r="L9" s="4"/>
      <c r="M9" s="6">
        <v>8.3966199999999986</v>
      </c>
      <c r="N9" s="6">
        <v>5.3117999999999999</v>
      </c>
      <c r="O9" s="6">
        <v>2.4512399999999999</v>
      </c>
      <c r="P9" s="6">
        <v>10.834899999999999</v>
      </c>
      <c r="Q9" s="4"/>
      <c r="R9" s="6">
        <v>2.6276799999999998</v>
      </c>
      <c r="S9" s="6">
        <v>10.318239999999999</v>
      </c>
      <c r="T9" s="6">
        <v>4.8258400000000004</v>
      </c>
      <c r="U9" s="6">
        <v>2.0846799999999996</v>
      </c>
    </row>
    <row r="10" spans="2:26" x14ac:dyDescent="0.25">
      <c r="B10" s="7"/>
      <c r="C10" s="6">
        <v>9.3430199999999992</v>
      </c>
      <c r="D10" s="6">
        <v>5.2066400000000002</v>
      </c>
      <c r="E10" s="6">
        <v>4.2893600000000003</v>
      </c>
      <c r="F10" s="6">
        <v>5.2508999999999997</v>
      </c>
      <c r="G10" s="4"/>
      <c r="H10" s="6">
        <v>9.5768399999999989</v>
      </c>
      <c r="I10" s="6">
        <v>11.92</v>
      </c>
      <c r="J10" s="6">
        <v>9.4432399999999994</v>
      </c>
      <c r="K10" s="6">
        <v>2.6681199999999996</v>
      </c>
      <c r="L10" s="4"/>
      <c r="M10" s="6">
        <v>7.8631399999999996</v>
      </c>
      <c r="N10" s="6">
        <v>5.4044799999999995</v>
      </c>
      <c r="O10" s="6">
        <v>2.4999599999999997</v>
      </c>
      <c r="P10" s="6">
        <v>9.5929199999999994</v>
      </c>
      <c r="Q10" s="4"/>
      <c r="R10" s="6">
        <v>2.8373999999999997</v>
      </c>
      <c r="S10" s="6">
        <v>10.535679999999999</v>
      </c>
      <c r="T10" s="6">
        <v>4.6808800000000002</v>
      </c>
      <c r="U10" s="6">
        <v>2.18954</v>
      </c>
    </row>
    <row r="11" spans="2:26" x14ac:dyDescent="0.25">
      <c r="B11" s="7"/>
      <c r="C11" s="6">
        <v>5.0055399999999999</v>
      </c>
      <c r="D11" s="6">
        <v>4.5308599999999997</v>
      </c>
      <c r="E11" s="6">
        <v>4.2290599999999996</v>
      </c>
      <c r="F11" s="6">
        <v>4.1164800000000001</v>
      </c>
      <c r="G11" s="4"/>
      <c r="H11" s="6">
        <v>7.3019999999999996</v>
      </c>
      <c r="I11" s="6">
        <v>5.4564599999999999</v>
      </c>
      <c r="J11" s="6">
        <v>3.1727400000000001</v>
      </c>
      <c r="K11" s="6">
        <v>6.8131599999999999</v>
      </c>
      <c r="L11" s="4"/>
      <c r="M11" s="6">
        <v>7.7508599999999994</v>
      </c>
      <c r="N11" s="6">
        <v>5.9032200000000001</v>
      </c>
      <c r="O11" s="6">
        <v>2.47234</v>
      </c>
      <c r="P11" s="6">
        <v>2.9303799999999995</v>
      </c>
      <c r="Q11" s="4"/>
      <c r="R11" s="6">
        <v>3.2993000000000001</v>
      </c>
      <c r="S11" s="6">
        <v>4.8980199999999998</v>
      </c>
      <c r="T11" s="6">
        <v>6.3268199999999997</v>
      </c>
      <c r="U11" s="6">
        <v>4.89832</v>
      </c>
    </row>
    <row r="12" spans="2:26" x14ac:dyDescent="0.25">
      <c r="B12" s="7"/>
      <c r="C12" s="6">
        <v>5.4522999999999993</v>
      </c>
      <c r="D12" s="6">
        <v>5.3153600000000001</v>
      </c>
      <c r="E12" s="6">
        <v>5.2853399999999997</v>
      </c>
      <c r="F12" s="6">
        <v>4.3823399999999992</v>
      </c>
      <c r="G12" s="4"/>
      <c r="H12" s="6">
        <v>7.7692599999999992</v>
      </c>
      <c r="I12" s="6">
        <v>6.4120799999999996</v>
      </c>
      <c r="J12" s="6">
        <v>4.84612</v>
      </c>
      <c r="K12" s="6">
        <v>6.4267399999999997</v>
      </c>
      <c r="L12" s="4"/>
      <c r="M12" s="6">
        <v>8.5481400000000001</v>
      </c>
      <c r="N12" s="6">
        <v>6.9936800000000003</v>
      </c>
      <c r="O12" s="6">
        <v>2.8228599999999995</v>
      </c>
      <c r="P12" s="6">
        <v>3.7805400000000002</v>
      </c>
      <c r="Q12" s="4"/>
      <c r="R12" s="6">
        <v>3.77162</v>
      </c>
      <c r="S12" s="6">
        <v>4.8457399999999993</v>
      </c>
      <c r="T12" s="6">
        <v>6.6889200000000004</v>
      </c>
      <c r="U12" s="6">
        <v>4.8986200000000002</v>
      </c>
    </row>
    <row r="13" spans="2:26" x14ac:dyDescent="0.25">
      <c r="B13" s="7"/>
      <c r="C13" s="6">
        <v>5.3435799999999993</v>
      </c>
      <c r="D13" s="6">
        <v>5.3961600000000001</v>
      </c>
      <c r="E13" s="6">
        <v>4.9173200000000001</v>
      </c>
      <c r="F13" s="6">
        <v>4.7081999999999997</v>
      </c>
      <c r="G13" s="4"/>
      <c r="H13" s="6">
        <v>8.0951199999999996</v>
      </c>
      <c r="I13" s="6">
        <v>5.8548</v>
      </c>
      <c r="J13" s="6">
        <v>2.56738</v>
      </c>
      <c r="K13" s="6">
        <v>3.7728599999999997</v>
      </c>
      <c r="L13" s="4"/>
      <c r="M13" s="6">
        <v>8.1774199999999997</v>
      </c>
      <c r="N13" s="6">
        <v>7.2797400000000003</v>
      </c>
      <c r="O13" s="6">
        <v>2.4274800000000001</v>
      </c>
      <c r="P13" s="6">
        <v>3.1231599999999999</v>
      </c>
      <c r="Q13" s="4"/>
      <c r="R13" s="6">
        <v>3.67598</v>
      </c>
      <c r="S13" s="6">
        <v>4.8986200000000002</v>
      </c>
      <c r="T13" s="6">
        <v>6.813979999999999</v>
      </c>
      <c r="U13" s="6">
        <v>4.6375200000000003</v>
      </c>
    </row>
    <row r="14" spans="2:26" x14ac:dyDescent="0.25">
      <c r="B14" s="7" t="s">
        <v>1</v>
      </c>
      <c r="C14" s="4">
        <f>AVERAGE(C5:C13)</f>
        <v>6.5698555555555549</v>
      </c>
      <c r="D14" s="4">
        <f t="shared" ref="D14:U14" si="0">AVERAGE(D5:D13)</f>
        <v>5.4522999999999993</v>
      </c>
      <c r="E14" s="4">
        <f t="shared" si="0"/>
        <v>4.4868288888888896</v>
      </c>
      <c r="F14" s="4">
        <f t="shared" si="0"/>
        <v>4.4643555555555556</v>
      </c>
      <c r="G14" s="4"/>
      <c r="H14" s="4">
        <f t="shared" si="0"/>
        <v>8.3802644444444425</v>
      </c>
      <c r="I14" s="4">
        <f t="shared" si="0"/>
        <v>7.7287177777777778</v>
      </c>
      <c r="J14" s="4">
        <f t="shared" si="0"/>
        <v>6.3839799999999993</v>
      </c>
      <c r="K14" s="4">
        <f t="shared" si="0"/>
        <v>4.1422800000000004</v>
      </c>
      <c r="L14" s="4"/>
      <c r="M14" s="4">
        <f t="shared" si="0"/>
        <v>8.6305466666666675</v>
      </c>
      <c r="N14" s="4">
        <f t="shared" si="0"/>
        <v>5.7974777777777762</v>
      </c>
      <c r="O14" s="4">
        <f t="shared" si="0"/>
        <v>3.8448622222222224</v>
      </c>
      <c r="P14" s="4">
        <f t="shared" si="0"/>
        <v>5.0791377777777775</v>
      </c>
      <c r="Q14" s="4"/>
      <c r="R14" s="4">
        <f t="shared" si="0"/>
        <v>2.7300666666666662</v>
      </c>
      <c r="S14" s="4">
        <f t="shared" si="0"/>
        <v>6.7821577777777771</v>
      </c>
      <c r="T14" s="4">
        <f t="shared" si="0"/>
        <v>5.3788177777777779</v>
      </c>
      <c r="U14" s="4">
        <f t="shared" si="0"/>
        <v>3.2320466666666667</v>
      </c>
    </row>
    <row r="15" spans="2:26" x14ac:dyDescent="0.25">
      <c r="B15" s="7" t="s">
        <v>2</v>
      </c>
      <c r="C15" s="4">
        <f>STDEV(C5:C13)</f>
        <v>1.7999608699851746</v>
      </c>
      <c r="D15" s="4">
        <f t="shared" ref="D15:U15" si="1">STDEV(D5:D13)</f>
        <v>0.61692725146487226</v>
      </c>
      <c r="E15" s="4">
        <f t="shared" si="1"/>
        <v>0.46050282834214074</v>
      </c>
      <c r="F15" s="4">
        <f t="shared" si="1"/>
        <v>0.513354181124274</v>
      </c>
      <c r="G15" s="4"/>
      <c r="H15" s="4">
        <f t="shared" si="1"/>
        <v>0.6974860799885384</v>
      </c>
      <c r="I15" s="4">
        <f t="shared" si="1"/>
        <v>3.6785750241288326</v>
      </c>
      <c r="J15" s="4">
        <f t="shared" si="1"/>
        <v>2.5182709637368257</v>
      </c>
      <c r="K15" s="4">
        <f t="shared" si="1"/>
        <v>2.2815726545082891</v>
      </c>
      <c r="L15" s="4"/>
      <c r="M15" s="4">
        <f t="shared" si="1"/>
        <v>0.92504936052081022</v>
      </c>
      <c r="N15" s="4">
        <f t="shared" si="1"/>
        <v>0.82343402428151979</v>
      </c>
      <c r="O15" s="4">
        <f t="shared" si="1"/>
        <v>2.094043020485596</v>
      </c>
      <c r="P15" s="4">
        <f t="shared" si="1"/>
        <v>2.9616712458583994</v>
      </c>
      <c r="Q15" s="4"/>
      <c r="R15" s="4">
        <f t="shared" si="1"/>
        <v>0.71195572299125542</v>
      </c>
      <c r="S15" s="4">
        <f t="shared" si="1"/>
        <v>2.7285521110736446</v>
      </c>
      <c r="T15" s="4">
        <f t="shared" si="1"/>
        <v>1.2457263505860519</v>
      </c>
      <c r="U15" s="4">
        <f t="shared" si="1"/>
        <v>1.2172567866723931</v>
      </c>
    </row>
    <row r="16" spans="2:26" x14ac:dyDescent="0.25">
      <c r="B16" s="7" t="s">
        <v>3</v>
      </c>
      <c r="C16" s="4">
        <f>((C15/SQRT(9)))</f>
        <v>0.59998695666172486</v>
      </c>
      <c r="D16" s="4">
        <f t="shared" ref="D16:V16" si="2">((D15/SQRT(9)))</f>
        <v>0.20564241715495743</v>
      </c>
      <c r="E16" s="4">
        <f t="shared" si="2"/>
        <v>0.15350094278071358</v>
      </c>
      <c r="F16" s="4">
        <f t="shared" si="2"/>
        <v>0.17111806037475799</v>
      </c>
      <c r="G16" s="4"/>
      <c r="H16" s="4">
        <f t="shared" si="2"/>
        <v>0.23249535999617946</v>
      </c>
      <c r="I16" s="4">
        <f t="shared" si="2"/>
        <v>1.2261916747096109</v>
      </c>
      <c r="J16" s="4">
        <f t="shared" si="2"/>
        <v>0.83942365457894186</v>
      </c>
      <c r="K16" s="4">
        <f t="shared" si="2"/>
        <v>0.76052421816942972</v>
      </c>
      <c r="L16" s="4"/>
      <c r="M16" s="4">
        <f t="shared" si="2"/>
        <v>0.30834978684027009</v>
      </c>
      <c r="N16" s="4">
        <f t="shared" si="2"/>
        <v>0.27447800809383993</v>
      </c>
      <c r="O16" s="4">
        <f t="shared" si="2"/>
        <v>0.69801434016186537</v>
      </c>
      <c r="P16" s="4">
        <f t="shared" si="2"/>
        <v>0.98722374861946649</v>
      </c>
      <c r="Q16" s="4"/>
      <c r="R16" s="4">
        <f t="shared" si="2"/>
        <v>0.23731857433041847</v>
      </c>
      <c r="S16" s="4">
        <f t="shared" si="2"/>
        <v>0.90951737035788149</v>
      </c>
      <c r="T16" s="4">
        <f t="shared" si="2"/>
        <v>0.41524211686201729</v>
      </c>
      <c r="U16" s="4">
        <f t="shared" si="2"/>
        <v>0.40575226222413102</v>
      </c>
      <c r="V16" s="4"/>
      <c r="Z16" s="3"/>
    </row>
    <row r="17" spans="1:26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6" x14ac:dyDescent="0.25">
      <c r="E18" s="3"/>
      <c r="F18" s="3"/>
      <c r="G18" s="3"/>
      <c r="L18" s="3"/>
      <c r="M18" s="3"/>
      <c r="N18" s="3"/>
      <c r="S18" s="3"/>
      <c r="T18" s="3"/>
      <c r="U18" s="3"/>
      <c r="Z18" s="3"/>
    </row>
    <row r="19" spans="1:26" x14ac:dyDescent="0.25">
      <c r="E19" s="3"/>
      <c r="F19" s="3"/>
      <c r="G19" s="3"/>
      <c r="L19" s="3"/>
      <c r="M19" s="3"/>
      <c r="N19" s="3"/>
      <c r="S19" s="3"/>
      <c r="T19" s="3"/>
      <c r="U19" s="3"/>
      <c r="Z19" s="3"/>
    </row>
    <row r="20" spans="1:26" x14ac:dyDescent="0.25">
      <c r="E20" s="3"/>
      <c r="F20" s="3"/>
      <c r="G20" s="3"/>
      <c r="L20" s="3"/>
      <c r="M20" s="3"/>
      <c r="N20" s="3"/>
      <c r="S20" s="3"/>
      <c r="T20" s="3"/>
      <c r="U20" s="3"/>
      <c r="Z20" s="3"/>
    </row>
    <row r="21" spans="1:26" x14ac:dyDescent="0.25">
      <c r="E21" s="3"/>
      <c r="F21" s="3"/>
      <c r="G21" s="3"/>
      <c r="L21" s="3"/>
      <c r="M21" s="3"/>
      <c r="N21" s="3"/>
      <c r="S21" s="3"/>
      <c r="T21" s="3"/>
      <c r="U21" s="3"/>
      <c r="Z21" s="3"/>
    </row>
    <row r="22" spans="1:26" x14ac:dyDescent="0.25">
      <c r="E22" s="3"/>
      <c r="F22" s="3"/>
      <c r="G22" s="3"/>
      <c r="L22" s="3"/>
      <c r="M22" s="3"/>
      <c r="N22" s="3"/>
      <c r="S22" s="3"/>
      <c r="T22" s="3"/>
      <c r="U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33AD-6863-4996-84D9-C4D5016ADC09}">
  <dimension ref="A4:Z25"/>
  <sheetViews>
    <sheetView topLeftCell="B2" zoomScaleNormal="100" workbookViewId="0">
      <selection activeCell="U16" sqref="U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1.2448140465254161E-2</v>
      </c>
      <c r="D5" s="6">
        <v>2.6295205022975214E-2</v>
      </c>
      <c r="E5" s="6">
        <v>2.5038845726970061E-2</v>
      </c>
      <c r="F5" s="6">
        <v>5.3440963341858723E-2</v>
      </c>
      <c r="G5" s="4"/>
      <c r="H5" s="6">
        <v>8.9615053942369068E-3</v>
      </c>
      <c r="I5" s="6">
        <v>1.7296828018464445E-2</v>
      </c>
      <c r="J5" s="6">
        <v>1.8581047268095216E-2</v>
      </c>
      <c r="K5" s="6">
        <v>1.451058355747867E-2</v>
      </c>
      <c r="L5" s="4"/>
      <c r="M5" s="6">
        <v>1.1448873409012751E-2</v>
      </c>
      <c r="N5" s="6">
        <v>9.3335339250789941E-3</v>
      </c>
      <c r="O5" s="6">
        <v>2.0063316993464038E-2</v>
      </c>
      <c r="P5" s="6">
        <v>2.0507933436532472E-2</v>
      </c>
      <c r="Q5" s="4"/>
      <c r="R5" s="6">
        <v>3.8173763229140963E-2</v>
      </c>
      <c r="S5" s="6">
        <v>0.1179766734279921</v>
      </c>
      <c r="T5" s="6">
        <v>1.4497133599202424E-2</v>
      </c>
      <c r="U5" s="6">
        <v>3.0170401493930805E-2</v>
      </c>
    </row>
    <row r="6" spans="2:26" x14ac:dyDescent="0.25">
      <c r="C6" s="6">
        <v>1.4518179130948852E-2</v>
      </c>
      <c r="D6" s="6">
        <v>5.1067374318148485E-2</v>
      </c>
      <c r="E6" s="6">
        <v>2.9367216481187064E-2</v>
      </c>
      <c r="F6" s="6">
        <v>5.1097244303126566E-2</v>
      </c>
      <c r="G6" s="4"/>
      <c r="H6" s="6">
        <v>7.5354068696202757E-3</v>
      </c>
      <c r="I6" s="6">
        <v>3.1107885214171467E-2</v>
      </c>
      <c r="J6" s="6">
        <v>1.611683383030631E-2</v>
      </c>
      <c r="K6" s="6">
        <v>3.2301072733702751E-2</v>
      </c>
      <c r="L6" s="4"/>
      <c r="M6" s="6">
        <v>1.0275805082853235E-2</v>
      </c>
      <c r="N6" s="6">
        <v>6.2064825930372219E-3</v>
      </c>
      <c r="O6" s="6">
        <v>2.272143340094657E-2</v>
      </c>
      <c r="P6" s="6">
        <v>2.0274509803921502E-2</v>
      </c>
      <c r="Q6" s="4"/>
      <c r="R6" s="6">
        <v>5.8418079096045065E-2</v>
      </c>
      <c r="S6" s="6">
        <v>8.2533402741627307E-2</v>
      </c>
      <c r="T6" s="6">
        <v>9.5949326232550279E-3</v>
      </c>
      <c r="U6" s="6">
        <v>1.8543758967001455E-2</v>
      </c>
    </row>
    <row r="7" spans="2:26" x14ac:dyDescent="0.25">
      <c r="C7" s="6">
        <v>1.5320788264928142E-3</v>
      </c>
      <c r="D7" s="6">
        <v>1.501815541031229E-3</v>
      </c>
      <c r="E7" s="6">
        <v>1.8523223242785498E-3</v>
      </c>
      <c r="F7" s="6">
        <v>2.7104959630911193E-3</v>
      </c>
      <c r="G7" s="4"/>
      <c r="H7" s="6">
        <v>8.2782740603404934E-3</v>
      </c>
      <c r="I7" s="6">
        <v>2.4556083302886368E-2</v>
      </c>
      <c r="J7" s="6">
        <v>3.043464789979208E-2</v>
      </c>
      <c r="K7" s="6">
        <v>2.2728369125427951E-2</v>
      </c>
      <c r="L7" s="4"/>
      <c r="M7" s="6">
        <v>1.2415289711390172E-2</v>
      </c>
      <c r="N7" s="6">
        <v>9.4390256102440933E-3</v>
      </c>
      <c r="O7" s="6">
        <v>1.83671517387443E-2</v>
      </c>
      <c r="P7" s="6">
        <v>9.4021757100816259E-3</v>
      </c>
      <c r="Q7" s="4"/>
      <c r="R7" s="6">
        <v>4.5538449754901872E-2</v>
      </c>
      <c r="S7" s="6">
        <v>7.4394370651486214E-2</v>
      </c>
      <c r="T7" s="6">
        <v>9.3369453044375404E-3</v>
      </c>
      <c r="U7" s="6">
        <v>2.298197539885518E-2</v>
      </c>
    </row>
    <row r="8" spans="2:26" x14ac:dyDescent="0.25">
      <c r="C8" s="6">
        <v>1.1045271049596359E-2</v>
      </c>
      <c r="D8" s="6">
        <v>1.9347126863363748E-2</v>
      </c>
      <c r="E8" s="6">
        <v>4.4109890791759726E-2</v>
      </c>
      <c r="F8" s="6">
        <v>3.4935161315522281E-2</v>
      </c>
      <c r="G8" s="4"/>
      <c r="H8" s="6">
        <v>1.4145006839945294E-2</v>
      </c>
      <c r="I8" s="6">
        <v>2.1734274509803982E-2</v>
      </c>
      <c r="J8" s="6">
        <v>3.0190856003418268E-2</v>
      </c>
      <c r="K8" s="6">
        <v>3.9593318809005275E-2</v>
      </c>
      <c r="L8" s="4"/>
      <c r="M8" s="6">
        <v>1.3977347107202923E-2</v>
      </c>
      <c r="N8" s="6">
        <v>9.0573411495182086E-3</v>
      </c>
      <c r="O8" s="6">
        <v>9.0438891934936042E-3</v>
      </c>
      <c r="P8" s="6">
        <v>2.183116692369844E-2</v>
      </c>
      <c r="Q8" s="4"/>
      <c r="R8" s="6">
        <v>2.9523448554679491E-2</v>
      </c>
      <c r="S8" s="6">
        <v>1.8768531802965119E-2</v>
      </c>
      <c r="T8" s="6">
        <v>2.5043218470820323E-2</v>
      </c>
      <c r="U8" s="6">
        <v>7.3142218912882098E-2</v>
      </c>
    </row>
    <row r="9" spans="2:26" x14ac:dyDescent="0.25">
      <c r="C9" s="6">
        <v>1.601315722111302E-2</v>
      </c>
      <c r="D9" s="6">
        <v>2.6606346588479681E-2</v>
      </c>
      <c r="E9" s="6">
        <v>5.5771305285868232E-2</v>
      </c>
      <c r="F9" s="6">
        <v>3.763531760009383E-2</v>
      </c>
      <c r="G9" s="4"/>
      <c r="H9" s="6">
        <v>1.3833590204640814E-2</v>
      </c>
      <c r="I9" s="6">
        <v>1.5041367397036038E-2</v>
      </c>
      <c r="J9" s="6">
        <v>2.1089324618736301E-2</v>
      </c>
      <c r="K9" s="6">
        <v>5.8470855919159348E-2</v>
      </c>
      <c r="L9" s="4"/>
      <c r="M9" s="6">
        <v>1.8717235786485875E-2</v>
      </c>
      <c r="N9" s="6">
        <v>1.2657185462153017E-2</v>
      </c>
      <c r="O9" s="6">
        <v>1.6505706760316083E-2</v>
      </c>
      <c r="P9" s="6">
        <v>1.8414463032919631E-2</v>
      </c>
      <c r="Q9" s="4"/>
      <c r="R9" s="6">
        <v>3.9527227336557919E-2</v>
      </c>
      <c r="S9" s="6">
        <v>1.4417429193899746E-2</v>
      </c>
      <c r="T9" s="6">
        <v>1.9719887955182026E-2</v>
      </c>
      <c r="U9" s="6">
        <v>9.1421869361241304E-2</v>
      </c>
    </row>
    <row r="10" spans="2:26" x14ac:dyDescent="0.25">
      <c r="C10" s="6">
        <v>2.7598233995585045E-2</v>
      </c>
      <c r="D10" s="6">
        <v>3.5101557003456699E-2</v>
      </c>
      <c r="E10" s="6">
        <v>8.5922722029988408E-2</v>
      </c>
      <c r="F10" s="6">
        <v>6.1891089108910863E-2</v>
      </c>
      <c r="G10" s="4"/>
      <c r="H10" s="6">
        <v>1.3076842677369508E-2</v>
      </c>
      <c r="I10" s="6">
        <v>1.9889550757011612E-2</v>
      </c>
      <c r="J10" s="6">
        <v>2.9485765460030282E-2</v>
      </c>
      <c r="K10" s="6">
        <v>4.2466878643349124E-2</v>
      </c>
      <c r="L10" s="4"/>
      <c r="M10" s="6">
        <v>1.6471167492107676E-2</v>
      </c>
      <c r="N10" s="6">
        <v>1.7203314127473366E-2</v>
      </c>
      <c r="O10" s="6">
        <v>1.5744510338195208E-2</v>
      </c>
      <c r="P10" s="6">
        <v>2.119958249459478E-2</v>
      </c>
      <c r="Q10" s="4"/>
      <c r="R10" s="6">
        <v>4.4283797729618268E-2</v>
      </c>
      <c r="S10" s="6">
        <v>1.6989812684850416E-2</v>
      </c>
      <c r="T10" s="6">
        <v>2.2627801120448106E-2</v>
      </c>
      <c r="U10" s="6">
        <v>4.5319492502883807E-2</v>
      </c>
    </row>
    <row r="11" spans="2:26" x14ac:dyDescent="0.25">
      <c r="C11" s="6">
        <v>4.4699323391328316E-2</v>
      </c>
      <c r="D11" s="6">
        <v>4.457918829296427E-2</v>
      </c>
      <c r="E11" s="6">
        <v>7.0610631198866541E-2</v>
      </c>
      <c r="F11" s="6">
        <v>4.3050108932462014E-2</v>
      </c>
      <c r="G11" s="4"/>
      <c r="H11" s="6">
        <v>1.310851926977688E-2</v>
      </c>
      <c r="I11" s="6">
        <v>1.8754729962160325E-2</v>
      </c>
      <c r="J11" s="6">
        <v>2.3852364475201761E-2</v>
      </c>
      <c r="K11" s="6">
        <v>5.6971907496507976E-2</v>
      </c>
      <c r="L11" s="4"/>
      <c r="M11" s="6">
        <v>1.8872549019607863E-2</v>
      </c>
      <c r="N11" s="6">
        <v>1.386611576238634E-2</v>
      </c>
      <c r="O11" s="6">
        <v>9.7206553854418069E-3</v>
      </c>
      <c r="P11" s="6">
        <v>1.5663466775599207E-2</v>
      </c>
      <c r="Q11" s="4"/>
      <c r="R11" s="6">
        <v>3.9147935597002734E-2</v>
      </c>
      <c r="S11" s="6">
        <v>1.0081758980964649E-2</v>
      </c>
      <c r="T11" s="6">
        <v>2.8044689957201153E-2</v>
      </c>
      <c r="U11" s="6">
        <v>6.7505935109470033E-2</v>
      </c>
    </row>
    <row r="12" spans="2:26" x14ac:dyDescent="0.25">
      <c r="C12" s="6">
        <v>2.3736882076774407E-2</v>
      </c>
      <c r="D12" s="6">
        <v>3.4795123177476135E-2</v>
      </c>
      <c r="E12" s="6">
        <v>4.9068171454628301E-2</v>
      </c>
      <c r="F12" s="6">
        <v>3.7758107982529501E-2</v>
      </c>
      <c r="G12" s="4"/>
      <c r="H12" s="6">
        <v>1.1085233490077782E-2</v>
      </c>
      <c r="I12" s="6">
        <v>2.2849050731403659E-2</v>
      </c>
      <c r="J12" s="6">
        <v>2.7989172467130653E-2</v>
      </c>
      <c r="K12" s="6">
        <v>2.8700280112044819E-2</v>
      </c>
      <c r="L12" s="4"/>
      <c r="M12" s="6">
        <v>1.1655132641291794E-2</v>
      </c>
      <c r="N12" s="6">
        <v>1.7055116942807362E-2</v>
      </c>
      <c r="O12" s="6">
        <v>5.4672835426305411E-3</v>
      </c>
      <c r="P12" s="6">
        <v>1.5004601118425685E-2</v>
      </c>
      <c r="Q12" s="4"/>
      <c r="R12" s="6">
        <v>5.273007590132827E-2</v>
      </c>
      <c r="S12" s="6">
        <v>9.9168797953964292E-3</v>
      </c>
      <c r="T12" s="6">
        <v>2.7370588235294147E-2</v>
      </c>
      <c r="U12" s="6">
        <v>7.9376618571957047E-2</v>
      </c>
    </row>
    <row r="13" spans="2:26" x14ac:dyDescent="0.25">
      <c r="C13" s="6">
        <v>4.408062525709585E-2</v>
      </c>
      <c r="D13" s="6">
        <v>4.6179702650291005E-2</v>
      </c>
      <c r="E13" s="6">
        <v>5.4235703562167212E-2</v>
      </c>
      <c r="F13" s="6">
        <v>5.6325243384067074E-2</v>
      </c>
      <c r="G13" s="4"/>
      <c r="H13" s="6">
        <v>1.2012802062721116E-2</v>
      </c>
      <c r="I13" s="6">
        <v>2.0118552036199097E-2</v>
      </c>
      <c r="J13" s="6">
        <v>2.5874811463046696E-2</v>
      </c>
      <c r="K13" s="6">
        <v>4.2837218877052198E-2</v>
      </c>
      <c r="L13" s="4"/>
      <c r="M13" s="6">
        <v>1.5396637149483451E-2</v>
      </c>
      <c r="N13" s="6">
        <v>1.5617887986952841E-2</v>
      </c>
      <c r="O13" s="6">
        <v>7.6639040495923277E-3</v>
      </c>
      <c r="P13" s="6">
        <v>1.5259424192212124E-2</v>
      </c>
      <c r="Q13" s="4"/>
      <c r="R13" s="6">
        <v>4.5054466230936674E-2</v>
      </c>
      <c r="S13" s="6">
        <v>1.0035512380134542E-2</v>
      </c>
      <c r="T13" s="6">
        <v>2.7635481328209689E-2</v>
      </c>
      <c r="U13" s="6">
        <v>7.4143410852713268E-2</v>
      </c>
    </row>
    <row r="14" spans="2:26" x14ac:dyDescent="0.25">
      <c r="B14" s="7" t="s">
        <v>1</v>
      </c>
      <c r="C14" s="4">
        <f>AVERAGE(C5:C13)</f>
        <v>2.1741321268243203E-2</v>
      </c>
      <c r="D14" s="4">
        <f t="shared" ref="D14:U14" si="0">AVERAGE(D5:D13)</f>
        <v>3.171927105090961E-2</v>
      </c>
      <c r="E14" s="4">
        <f t="shared" si="0"/>
        <v>4.6219645428412677E-2</v>
      </c>
      <c r="F14" s="4">
        <f t="shared" si="0"/>
        <v>4.2093747992406887E-2</v>
      </c>
      <c r="G14" s="4"/>
      <c r="H14" s="4">
        <f t="shared" si="0"/>
        <v>1.1337464540969896E-2</v>
      </c>
      <c r="I14" s="4">
        <f t="shared" si="0"/>
        <v>2.1260924658792996E-2</v>
      </c>
      <c r="J14" s="4">
        <f t="shared" si="0"/>
        <v>2.4846091498417506E-2</v>
      </c>
      <c r="K14" s="4">
        <f t="shared" si="0"/>
        <v>3.7620053919303127E-2</v>
      </c>
      <c r="L14" s="4"/>
      <c r="M14" s="4">
        <f t="shared" si="0"/>
        <v>1.4358893044381748E-2</v>
      </c>
      <c r="N14" s="4">
        <f t="shared" si="0"/>
        <v>1.2270667062183495E-2</v>
      </c>
      <c r="O14" s="4">
        <f t="shared" si="0"/>
        <v>1.3921983489202721E-2</v>
      </c>
      <c r="P14" s="4">
        <f t="shared" si="0"/>
        <v>1.7506369276442831E-2</v>
      </c>
      <c r="Q14" s="4"/>
      <c r="R14" s="4">
        <f t="shared" si="0"/>
        <v>4.3599693714467917E-2</v>
      </c>
      <c r="S14" s="4">
        <f t="shared" si="0"/>
        <v>3.9457152406590722E-2</v>
      </c>
      <c r="T14" s="4">
        <f t="shared" si="0"/>
        <v>2.0430075399338939E-2</v>
      </c>
      <c r="U14" s="4">
        <f t="shared" si="0"/>
        <v>5.5845075685659454E-2</v>
      </c>
    </row>
    <row r="15" spans="2:26" x14ac:dyDescent="0.25">
      <c r="B15" s="7" t="s">
        <v>2</v>
      </c>
      <c r="C15" s="4">
        <f>STDEV(C5:C13)</f>
        <v>1.4826361148722943E-2</v>
      </c>
      <c r="D15" s="4">
        <f t="shared" ref="D15:U15" si="1">STDEV(D5:D13)</f>
        <v>1.5376355372148228E-2</v>
      </c>
      <c r="E15" s="4">
        <f t="shared" si="1"/>
        <v>2.510079937599298E-2</v>
      </c>
      <c r="F15" s="4">
        <f t="shared" si="1"/>
        <v>1.7486310088506121E-2</v>
      </c>
      <c r="G15" s="4"/>
      <c r="H15" s="4">
        <f t="shared" si="1"/>
        <v>2.5063464523707771E-3</v>
      </c>
      <c r="I15" s="4">
        <f t="shared" si="1"/>
        <v>4.6694560085167904E-3</v>
      </c>
      <c r="J15" s="4">
        <f t="shared" si="1"/>
        <v>5.2774730802955363E-3</v>
      </c>
      <c r="K15" s="4">
        <f t="shared" si="1"/>
        <v>1.4694889831873946E-2</v>
      </c>
      <c r="L15" s="4"/>
      <c r="M15" s="4">
        <f t="shared" si="1"/>
        <v>3.1874788431819098E-3</v>
      </c>
      <c r="N15" s="4">
        <f t="shared" si="1"/>
        <v>3.9507190762075499E-3</v>
      </c>
      <c r="O15" s="4">
        <f t="shared" si="1"/>
        <v>6.092982828999869E-3</v>
      </c>
      <c r="P15" s="4">
        <f t="shared" si="1"/>
        <v>4.0345720240609114E-3</v>
      </c>
      <c r="Q15" s="4"/>
      <c r="R15" s="4">
        <f t="shared" si="1"/>
        <v>8.4651941259733209E-3</v>
      </c>
      <c r="S15" s="4">
        <f t="shared" si="1"/>
        <v>4.0930505440578607E-2</v>
      </c>
      <c r="T15" s="4">
        <f t="shared" si="1"/>
        <v>7.5857106961380706E-3</v>
      </c>
      <c r="U15" s="4">
        <f t="shared" si="1"/>
        <v>2.6997189716363237E-2</v>
      </c>
    </row>
    <row r="16" spans="2:26" x14ac:dyDescent="0.25">
      <c r="B16" s="7" t="s">
        <v>3</v>
      </c>
      <c r="C16" s="4">
        <f>((C15/SQRT(9)))</f>
        <v>4.9421203829076478E-3</v>
      </c>
      <c r="D16" s="4">
        <f t="shared" ref="D16:U16" si="2">((D15/SQRT(9)))</f>
        <v>5.1254517907160764E-3</v>
      </c>
      <c r="E16" s="4">
        <f t="shared" si="2"/>
        <v>8.3669331253309939E-3</v>
      </c>
      <c r="F16" s="4">
        <f t="shared" si="2"/>
        <v>5.8287700295020402E-3</v>
      </c>
      <c r="G16" s="4"/>
      <c r="H16" s="4">
        <f t="shared" si="2"/>
        <v>8.3544881745692575E-4</v>
      </c>
      <c r="I16" s="4">
        <f t="shared" si="2"/>
        <v>1.5564853361722635E-3</v>
      </c>
      <c r="J16" s="4">
        <f t="shared" si="2"/>
        <v>1.7591576934318455E-3</v>
      </c>
      <c r="K16" s="4">
        <f t="shared" si="2"/>
        <v>4.8982966106246488E-3</v>
      </c>
      <c r="L16" s="4"/>
      <c r="M16" s="4">
        <f t="shared" si="2"/>
        <v>1.0624929477273033E-3</v>
      </c>
      <c r="N16" s="4">
        <f t="shared" si="2"/>
        <v>1.3169063587358499E-3</v>
      </c>
      <c r="O16" s="4">
        <f t="shared" si="2"/>
        <v>2.0309942763332895E-3</v>
      </c>
      <c r="P16" s="4">
        <f t="shared" si="2"/>
        <v>1.3448573413536371E-3</v>
      </c>
      <c r="Q16" s="4"/>
      <c r="R16" s="4">
        <f t="shared" si="2"/>
        <v>2.8217313753244404E-3</v>
      </c>
      <c r="S16" s="4">
        <f t="shared" si="2"/>
        <v>1.3643501813526202E-2</v>
      </c>
      <c r="T16" s="4">
        <f t="shared" si="2"/>
        <v>2.5285702320460234E-3</v>
      </c>
      <c r="U16" s="4">
        <f t="shared" si="2"/>
        <v>8.9990632387877464E-3</v>
      </c>
      <c r="Z16" s="3"/>
    </row>
    <row r="17" spans="1:26" x14ac:dyDescent="0.25">
      <c r="B17" s="4"/>
      <c r="C17" s="4"/>
      <c r="D17" s="4"/>
      <c r="E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3"/>
      <c r="T17" s="3"/>
      <c r="U17" s="3"/>
      <c r="Z17" s="3"/>
    </row>
    <row r="18" spans="1:26" x14ac:dyDescent="0.25">
      <c r="B18" s="4"/>
      <c r="C18" s="4"/>
      <c r="D18" s="4"/>
      <c r="E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"/>
      <c r="T18" s="3"/>
      <c r="U18" s="3"/>
      <c r="Z18" s="3"/>
    </row>
    <row r="19" spans="1:26" x14ac:dyDescent="0.25">
      <c r="B19" s="4"/>
      <c r="C19" s="4"/>
      <c r="D19" s="4"/>
      <c r="E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3"/>
      <c r="T19" s="3"/>
      <c r="U19" s="3"/>
      <c r="Z19" s="3"/>
    </row>
    <row r="20" spans="1:26" x14ac:dyDescent="0.25">
      <c r="B20" s="4"/>
      <c r="C20" s="4"/>
      <c r="D20" s="4"/>
      <c r="E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3"/>
      <c r="T20" s="3"/>
      <c r="U20" s="3"/>
      <c r="Z20" s="3"/>
    </row>
    <row r="21" spans="1:26" x14ac:dyDescent="0.25">
      <c r="B21" s="4"/>
      <c r="C21" s="4"/>
      <c r="D21" s="4"/>
      <c r="E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3"/>
      <c r="T21" s="3"/>
      <c r="U21" s="3"/>
      <c r="Z21" s="3"/>
    </row>
    <row r="22" spans="1:2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3"/>
      <c r="T22" s="3"/>
      <c r="U22" s="3"/>
      <c r="Z22" s="3"/>
    </row>
    <row r="23" spans="1:26" x14ac:dyDescent="0.25">
      <c r="A23" s="3"/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4"/>
      <c r="C24" s="4"/>
      <c r="D24" s="4"/>
      <c r="E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6" x14ac:dyDescent="0.25">
      <c r="B25" s="4"/>
      <c r="C25" s="4"/>
      <c r="D25" s="4"/>
      <c r="E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B844-CDB9-4D96-9F00-A872E975E5D8}">
  <dimension ref="A4:AA28"/>
  <sheetViews>
    <sheetView workbookViewId="0">
      <selection activeCell="A16" sqref="A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0.14821514481340645</v>
      </c>
      <c r="D5" s="6">
        <v>0.23923163315548093</v>
      </c>
      <c r="E5" s="6">
        <v>0.22020799934229479</v>
      </c>
      <c r="F5" s="6">
        <v>0.85761940142400839</v>
      </c>
      <c r="G5" s="4"/>
      <c r="H5" s="6">
        <v>6.0528648569804014E-2</v>
      </c>
      <c r="I5" s="6">
        <v>0.50834913599068465</v>
      </c>
      <c r="J5" s="6">
        <v>0.96807217344271868</v>
      </c>
      <c r="K5" s="6">
        <v>1.8291565061338595</v>
      </c>
      <c r="L5" s="4"/>
      <c r="M5" s="6">
        <v>0.51615274114843912</v>
      </c>
      <c r="N5" s="6">
        <v>0.90293727607553187</v>
      </c>
      <c r="O5" s="6">
        <v>1.2444364384128088</v>
      </c>
      <c r="P5" s="6">
        <v>1.4604776425677475</v>
      </c>
      <c r="Q5" s="4"/>
      <c r="R5" s="6">
        <v>2.6858004940702473</v>
      </c>
      <c r="S5" s="6">
        <v>4.5191680439736484</v>
      </c>
      <c r="T5" s="6">
        <v>0.64598623112144737</v>
      </c>
      <c r="U5" s="6">
        <v>1.4646671940381106</v>
      </c>
    </row>
    <row r="6" spans="2:26" x14ac:dyDescent="0.25">
      <c r="C6" s="6">
        <v>0.1411226201815185</v>
      </c>
      <c r="D6" s="6">
        <v>0.37203217056802923</v>
      </c>
      <c r="E6" s="6">
        <v>0.10843012129777047</v>
      </c>
      <c r="F6" s="6">
        <v>0.41926313568470314</v>
      </c>
      <c r="G6" s="4"/>
      <c r="H6" s="6">
        <v>6.0019291078336347E-2</v>
      </c>
      <c r="I6" s="6">
        <v>0.32141231949782018</v>
      </c>
      <c r="J6" s="6">
        <v>0.2958093631717868</v>
      </c>
      <c r="K6" s="6">
        <v>1.9081383536863115</v>
      </c>
      <c r="L6" s="4"/>
      <c r="M6" s="6">
        <v>0.63362051139531472</v>
      </c>
      <c r="N6" s="6">
        <v>0.88698789701065539</v>
      </c>
      <c r="O6" s="6">
        <v>1.4387555405303853</v>
      </c>
      <c r="P6" s="6">
        <v>1.1671023965141625</v>
      </c>
      <c r="Q6" s="4"/>
      <c r="R6" s="6">
        <v>2.7199420257745306</v>
      </c>
      <c r="S6" s="6">
        <v>3.4083521314130398</v>
      </c>
      <c r="T6" s="6">
        <v>0.48429146083063912</v>
      </c>
      <c r="U6" s="6">
        <v>1.3373048293391483</v>
      </c>
    </row>
    <row r="7" spans="2:26" x14ac:dyDescent="0.25">
      <c r="C7" s="6">
        <v>0.10105578055459456</v>
      </c>
      <c r="D7" s="6">
        <v>0.20802519567497912</v>
      </c>
      <c r="E7" s="6">
        <v>0.14217194198954161</v>
      </c>
      <c r="F7" s="6">
        <v>0.24314633260712512</v>
      </c>
      <c r="G7" s="4"/>
      <c r="H7" s="6">
        <v>9.9627293876267786E-2</v>
      </c>
      <c r="I7" s="6">
        <v>0.3100996705713957</v>
      </c>
      <c r="J7" s="6">
        <v>0.2897996921366941</v>
      </c>
      <c r="K7" s="6">
        <v>0.91276361367591685</v>
      </c>
      <c r="L7" s="4"/>
      <c r="M7" s="6">
        <v>0.72124305402560573</v>
      </c>
      <c r="N7" s="6">
        <v>0.68229838231588991</v>
      </c>
      <c r="O7" s="6">
        <v>1.1928572693756789</v>
      </c>
      <c r="P7" s="6">
        <v>1.2628848304045925</v>
      </c>
      <c r="Q7" s="4"/>
      <c r="R7" s="6">
        <v>2.1731203476761101</v>
      </c>
      <c r="S7" s="6">
        <v>2.2432210040527578</v>
      </c>
      <c r="T7" s="6">
        <v>0.46562030495208961</v>
      </c>
      <c r="U7" s="6">
        <v>1.4618984469794298</v>
      </c>
    </row>
    <row r="8" spans="2:26" x14ac:dyDescent="0.25">
      <c r="C8" s="6">
        <v>0.10727044085608825</v>
      </c>
      <c r="D8" s="6">
        <v>0.14343332554426058</v>
      </c>
      <c r="E8" s="6">
        <v>0.50783727696423198</v>
      </c>
      <c r="F8" s="6">
        <v>0.33033027656982966</v>
      </c>
      <c r="G8" s="4"/>
      <c r="H8" s="6">
        <v>0.1130913174916824</v>
      </c>
      <c r="I8" s="6">
        <v>0.22252752360203557</v>
      </c>
      <c r="J8" s="6">
        <v>0.33675472700065917</v>
      </c>
      <c r="K8" s="6">
        <v>0.9725853304284644</v>
      </c>
      <c r="L8" s="4"/>
      <c r="M8" s="6">
        <v>0.71426440812308434</v>
      </c>
      <c r="N8" s="6">
        <v>0.57597550496164607</v>
      </c>
      <c r="O8" s="6">
        <v>0.7977530806177584</v>
      </c>
      <c r="P8" s="6">
        <v>1.4825551666081895</v>
      </c>
      <c r="Q8" s="4"/>
      <c r="R8" s="6">
        <v>1.351091477064287</v>
      </c>
      <c r="S8" s="6">
        <v>0.18977274740067418</v>
      </c>
      <c r="T8" s="6">
        <v>0.56973933557644019</v>
      </c>
      <c r="U8" s="6">
        <v>3.385581846428213</v>
      </c>
    </row>
    <row r="9" spans="2:26" x14ac:dyDescent="0.25">
      <c r="C9" s="6">
        <v>9.7766410499988118E-2</v>
      </c>
      <c r="D9" s="6">
        <v>0.14997811170158259</v>
      </c>
      <c r="E9" s="6">
        <v>0.29429361940148879</v>
      </c>
      <c r="F9" s="6">
        <v>0.28828128057610414</v>
      </c>
      <c r="G9" s="4"/>
      <c r="H9" s="6">
        <v>0.11679518160166939</v>
      </c>
      <c r="I9" s="6">
        <v>0.16535453840359993</v>
      </c>
      <c r="J9" s="6">
        <v>0.32879362234342746</v>
      </c>
      <c r="K9" s="6">
        <v>0.62072852146799462</v>
      </c>
      <c r="L9" s="4"/>
      <c r="M9" s="6">
        <v>0.7901357928148528</v>
      </c>
      <c r="N9" s="6">
        <v>0.54645827305572425</v>
      </c>
      <c r="O9" s="6">
        <v>0.59516415742637796</v>
      </c>
      <c r="P9" s="6">
        <v>1.4722621974375922</v>
      </c>
      <c r="Q9" s="4"/>
      <c r="R9" s="6">
        <v>1.0783572098649863</v>
      </c>
      <c r="S9" s="6">
        <v>0.15453300250141352</v>
      </c>
      <c r="T9" s="6">
        <v>0.61784296066732858</v>
      </c>
      <c r="U9" s="6">
        <v>2.4941145283380362</v>
      </c>
    </row>
    <row r="10" spans="2:26" x14ac:dyDescent="0.25">
      <c r="C10" s="6">
        <v>0.20804308723734657</v>
      </c>
      <c r="D10" s="6">
        <v>0.36035727921490501</v>
      </c>
      <c r="E10" s="6">
        <v>0.8867689777436133</v>
      </c>
      <c r="F10" s="6">
        <v>0.25614623553859084</v>
      </c>
      <c r="G10" s="4"/>
      <c r="H10" s="6">
        <v>0.1254614338825624</v>
      </c>
      <c r="I10" s="6">
        <v>0.18620700155354986</v>
      </c>
      <c r="J10" s="6">
        <v>0.25717400564214316</v>
      </c>
      <c r="K10" s="6">
        <v>0.43372048519107381</v>
      </c>
      <c r="L10" s="4"/>
      <c r="M10" s="6">
        <v>0.53729233911410235</v>
      </c>
      <c r="N10" s="6">
        <v>0.5239554228845863</v>
      </c>
      <c r="O10" s="6">
        <v>0.72877647375430532</v>
      </c>
      <c r="P10" s="6">
        <v>1.2203542168874322</v>
      </c>
      <c r="Q10" s="4"/>
      <c r="R10" s="6">
        <v>1.0698438634713154</v>
      </c>
      <c r="S10" s="6">
        <v>0.21516412896629805</v>
      </c>
      <c r="T10" s="6">
        <v>0.50944945879586456</v>
      </c>
      <c r="U10" s="6">
        <v>2.643143662693852</v>
      </c>
    </row>
    <row r="11" spans="2:26" x14ac:dyDescent="0.25">
      <c r="C11" s="6">
        <v>0.18435743059178009</v>
      </c>
      <c r="D11" s="6">
        <v>0.20381383762654276</v>
      </c>
      <c r="E11" s="6">
        <v>0.81842262071020822</v>
      </c>
      <c r="F11" s="6">
        <v>0.34948692724617819</v>
      </c>
      <c r="G11" s="4"/>
      <c r="H11" s="6">
        <v>0.10899663185836192</v>
      </c>
      <c r="I11" s="6">
        <v>0.22181770693982811</v>
      </c>
      <c r="J11" s="6">
        <v>0.30207356145072434</v>
      </c>
      <c r="K11" s="6">
        <v>0.45164912442060806</v>
      </c>
      <c r="L11" s="4"/>
      <c r="M11" s="6">
        <v>0.512159296342651</v>
      </c>
      <c r="N11" s="6">
        <v>0.75146149375064653</v>
      </c>
      <c r="O11" s="6">
        <v>0.62285430407576448</v>
      </c>
      <c r="P11" s="6">
        <v>0.98440494381908628</v>
      </c>
      <c r="Q11" s="4"/>
      <c r="R11" s="6">
        <v>1.4786459901636064</v>
      </c>
      <c r="S11" s="6">
        <v>0.21474968062380423</v>
      </c>
      <c r="T11" s="6">
        <v>0.97752231180120164</v>
      </c>
      <c r="U11" s="6">
        <v>2.0149525679728706</v>
      </c>
    </row>
    <row r="12" spans="2:26" x14ac:dyDescent="0.25">
      <c r="C12" s="6">
        <v>9.7600992666233538E-2</v>
      </c>
      <c r="D12" s="6">
        <v>0.65996861707645882</v>
      </c>
      <c r="E12" s="6">
        <v>0.644620509702585</v>
      </c>
      <c r="F12" s="6">
        <v>0.76631427101294969</v>
      </c>
      <c r="G12" s="4"/>
      <c r="H12" s="6">
        <v>0.15329587787296464</v>
      </c>
      <c r="I12" s="6">
        <v>0.1698164862652882</v>
      </c>
      <c r="J12" s="6">
        <v>0.32269072448090991</v>
      </c>
      <c r="K12" s="6">
        <v>0.25009337068160931</v>
      </c>
      <c r="L12" s="4"/>
      <c r="M12" s="6">
        <v>0.52920084155666525</v>
      </c>
      <c r="N12" s="6">
        <v>0.82917955391917364</v>
      </c>
      <c r="O12" s="6">
        <v>0.48082870268373717</v>
      </c>
      <c r="P12" s="6">
        <v>0.8110729650865568</v>
      </c>
      <c r="Q12" s="4"/>
      <c r="R12" s="6">
        <v>2.2863598695153153</v>
      </c>
      <c r="S12" s="6">
        <v>0.34886212939281813</v>
      </c>
      <c r="T12" s="6">
        <v>1.0965899600580957</v>
      </c>
      <c r="U12" s="6">
        <v>2.4222879927652423</v>
      </c>
    </row>
    <row r="13" spans="2:26" x14ac:dyDescent="0.25">
      <c r="C13" s="6">
        <v>0.1399933430162166</v>
      </c>
      <c r="D13" s="6">
        <v>0.43151794193460241</v>
      </c>
      <c r="E13" s="6">
        <v>0.72887485319813317</v>
      </c>
      <c r="F13" s="6">
        <v>0.54920465337132662</v>
      </c>
      <c r="G13" s="4"/>
      <c r="H13" s="6">
        <v>0.13086775088334132</v>
      </c>
      <c r="I13" s="6">
        <v>0.18928006815261827</v>
      </c>
      <c r="J13" s="6">
        <v>0.3117260674450234</v>
      </c>
      <c r="K13" s="6">
        <v>0.350998642871168</v>
      </c>
      <c r="L13" s="4"/>
      <c r="M13" s="6">
        <v>0.5248561964610613</v>
      </c>
      <c r="N13" s="6">
        <v>0.79884371658066411</v>
      </c>
      <c r="O13" s="6">
        <v>0.55759330799478568</v>
      </c>
      <c r="P13" s="6">
        <v>0.8946757661071707</v>
      </c>
      <c r="Q13" s="4"/>
      <c r="R13" s="6">
        <v>1.846754288135011</v>
      </c>
      <c r="S13" s="6">
        <v>0.28307912445864997</v>
      </c>
      <c r="T13" s="6">
        <v>1.034899214664462</v>
      </c>
      <c r="U13" s="6">
        <v>2.2392080863353052</v>
      </c>
    </row>
    <row r="14" spans="2:26" x14ac:dyDescent="0.25">
      <c r="B14" s="7" t="s">
        <v>1</v>
      </c>
      <c r="C14" s="4">
        <f>AVERAGE(C5:C13)</f>
        <v>0.1361583611574636</v>
      </c>
      <c r="D14" s="4">
        <f t="shared" ref="D14:U14" si="0">AVERAGE(D5:D13)</f>
        <v>0.30759534583298237</v>
      </c>
      <c r="E14" s="4">
        <f t="shared" si="0"/>
        <v>0.48351421337220746</v>
      </c>
      <c r="F14" s="4">
        <f t="shared" si="0"/>
        <v>0.45108805711453509</v>
      </c>
      <c r="G14" s="4"/>
      <c r="H14" s="4">
        <f t="shared" si="0"/>
        <v>0.10763149190166559</v>
      </c>
      <c r="I14" s="4">
        <f t="shared" si="0"/>
        <v>0.25498493899742447</v>
      </c>
      <c r="J14" s="4">
        <f t="shared" si="0"/>
        <v>0.3792104374571208</v>
      </c>
      <c r="K14" s="4">
        <f t="shared" si="0"/>
        <v>0.85887043872855628</v>
      </c>
      <c r="L14" s="4"/>
      <c r="M14" s="4">
        <f t="shared" si="0"/>
        <v>0.60876946455353087</v>
      </c>
      <c r="N14" s="4">
        <f t="shared" si="0"/>
        <v>0.72201083561716861</v>
      </c>
      <c r="O14" s="4">
        <f t="shared" si="0"/>
        <v>0.85100214165240018</v>
      </c>
      <c r="P14" s="4">
        <f t="shared" si="0"/>
        <v>1.1950877917147258</v>
      </c>
      <c r="Q14" s="4"/>
      <c r="R14" s="4">
        <f t="shared" si="0"/>
        <v>1.8544350628594897</v>
      </c>
      <c r="S14" s="4">
        <f t="shared" si="0"/>
        <v>1.2863224436425673</v>
      </c>
      <c r="T14" s="4">
        <f t="shared" si="0"/>
        <v>0.71132680427417427</v>
      </c>
      <c r="U14" s="4">
        <f t="shared" si="0"/>
        <v>2.1625732394322452</v>
      </c>
    </row>
    <row r="15" spans="2:26" x14ac:dyDescent="0.25">
      <c r="B15" s="7" t="s">
        <v>2</v>
      </c>
      <c r="C15" s="4">
        <f>STDEV(C5:C13)</f>
        <v>3.984751681116571E-2</v>
      </c>
      <c r="D15" s="4">
        <f t="shared" ref="D15:U15" si="1">STDEV(D5:D13)</f>
        <v>0.16718643521798396</v>
      </c>
      <c r="E15" s="4">
        <f t="shared" si="1"/>
        <v>0.30080391409913432</v>
      </c>
      <c r="F15" s="4">
        <f t="shared" si="1"/>
        <v>0.22581196385204472</v>
      </c>
      <c r="G15" s="4"/>
      <c r="H15" s="4">
        <f t="shared" si="1"/>
        <v>3.0839057871777768E-2</v>
      </c>
      <c r="I15" s="4">
        <f t="shared" si="1"/>
        <v>0.11075423508512436</v>
      </c>
      <c r="J15" s="4">
        <f t="shared" si="1"/>
        <v>0.22210473704883174</v>
      </c>
      <c r="K15" s="4">
        <f t="shared" si="1"/>
        <v>0.62149922516487011</v>
      </c>
      <c r="L15" s="4"/>
      <c r="M15" s="4">
        <f t="shared" si="1"/>
        <v>0.10821493360916694</v>
      </c>
      <c r="N15" s="4">
        <f t="shared" si="1"/>
        <v>0.14626842626167777</v>
      </c>
      <c r="O15" s="4">
        <f t="shared" si="1"/>
        <v>0.34919653081302676</v>
      </c>
      <c r="P15" s="4">
        <f t="shared" si="1"/>
        <v>0.25446388825079896</v>
      </c>
      <c r="Q15" s="4"/>
      <c r="R15" s="4">
        <f t="shared" si="1"/>
        <v>0.6462295938088779</v>
      </c>
      <c r="S15" s="4">
        <f t="shared" si="1"/>
        <v>1.6783288347901812</v>
      </c>
      <c r="T15" s="4">
        <f t="shared" si="1"/>
        <v>0.25241673790693181</v>
      </c>
      <c r="U15" s="4">
        <f t="shared" si="1"/>
        <v>0.66996455950335942</v>
      </c>
    </row>
    <row r="16" spans="2:26" x14ac:dyDescent="0.25">
      <c r="B16" s="7" t="s">
        <v>3</v>
      </c>
      <c r="C16" s="4">
        <f>((C15/SQRT(9)))</f>
        <v>1.3282505603721904E-2</v>
      </c>
      <c r="D16" s="4">
        <f t="shared" ref="D16:U16" si="2">((D15/SQRT(9)))</f>
        <v>5.5728811739327984E-2</v>
      </c>
      <c r="E16" s="4">
        <f t="shared" si="2"/>
        <v>0.10026797136637811</v>
      </c>
      <c r="F16" s="4">
        <f t="shared" si="2"/>
        <v>7.5270654617348234E-2</v>
      </c>
      <c r="G16" s="4"/>
      <c r="H16" s="4">
        <f t="shared" si="2"/>
        <v>1.0279685957259256E-2</v>
      </c>
      <c r="I16" s="4">
        <f t="shared" si="2"/>
        <v>3.6918078361708122E-2</v>
      </c>
      <c r="J16" s="4">
        <f t="shared" si="2"/>
        <v>7.4034912349610585E-2</v>
      </c>
      <c r="K16" s="4">
        <f t="shared" si="2"/>
        <v>0.20716640838829004</v>
      </c>
      <c r="L16" s="4"/>
      <c r="M16" s="4">
        <f t="shared" si="2"/>
        <v>3.6071644536388982E-2</v>
      </c>
      <c r="N16" s="4">
        <f t="shared" si="2"/>
        <v>4.8756142087225923E-2</v>
      </c>
      <c r="O16" s="4">
        <f t="shared" si="2"/>
        <v>0.11639884360434226</v>
      </c>
      <c r="P16" s="4">
        <f t="shared" si="2"/>
        <v>8.4821296083599659E-2</v>
      </c>
      <c r="Q16" s="4"/>
      <c r="R16" s="4">
        <f t="shared" si="2"/>
        <v>0.2154098646029593</v>
      </c>
      <c r="S16" s="4">
        <f t="shared" si="2"/>
        <v>0.55944294493006042</v>
      </c>
      <c r="T16" s="4">
        <f t="shared" si="2"/>
        <v>8.4138912635643937E-2</v>
      </c>
      <c r="U16" s="4">
        <f t="shared" si="2"/>
        <v>0.22332151983445314</v>
      </c>
      <c r="Z16" s="3"/>
    </row>
    <row r="17" spans="1:27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85AF-51EC-461A-9498-DCDE0C7F81BC}">
  <dimension ref="A4:Z26"/>
  <sheetViews>
    <sheetView workbookViewId="0">
      <selection activeCell="V16" sqref="V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2.182216295418252E-2</v>
      </c>
      <c r="D5" s="6">
        <v>3.0996059723829909E-2</v>
      </c>
      <c r="E5" s="6">
        <v>2.9720064126279446E-2</v>
      </c>
      <c r="F5" s="6">
        <v>4.7083688547882932E-2</v>
      </c>
      <c r="G5" s="4"/>
      <c r="H5" s="6">
        <v>1.089221900714816E-2</v>
      </c>
      <c r="I5" s="6">
        <v>1.6632394898604207E-2</v>
      </c>
      <c r="J5" s="6">
        <v>3.5734565373799286E-2</v>
      </c>
      <c r="K5" s="6">
        <v>2.6792043671161152E-2</v>
      </c>
      <c r="L5" s="4"/>
      <c r="M5" s="6">
        <v>1.8998681343882603E-2</v>
      </c>
      <c r="N5" s="6">
        <v>2.4618922116540119E-2</v>
      </c>
      <c r="O5" s="6">
        <v>6.3504851529089815E-2</v>
      </c>
      <c r="P5" s="6">
        <v>0.19631970722011988</v>
      </c>
      <c r="Q5" s="4"/>
      <c r="R5" s="6">
        <v>8.8607518011078676E-2</v>
      </c>
      <c r="S5" s="6">
        <v>0.14936894297949063</v>
      </c>
      <c r="T5" s="6">
        <v>2.2433471191364206E-2</v>
      </c>
      <c r="U5" s="6">
        <v>0.12032498184458983</v>
      </c>
    </row>
    <row r="6" spans="2:26" x14ac:dyDescent="0.25">
      <c r="C6" s="6">
        <v>2.1767333399021253E-2</v>
      </c>
      <c r="D6" s="6">
        <v>3.2569168018084432E-2</v>
      </c>
      <c r="E6" s="6">
        <v>2.9268238827062358E-2</v>
      </c>
      <c r="F6" s="6">
        <v>4.6829182123299777E-2</v>
      </c>
      <c r="G6" s="4"/>
      <c r="H6" s="6">
        <v>1.3500699225199343E-2</v>
      </c>
      <c r="I6" s="6">
        <v>3.7181968638671306E-2</v>
      </c>
      <c r="J6" s="6">
        <v>3.5487552249095611E-2</v>
      </c>
      <c r="K6" s="6">
        <v>4.2439272153602603E-2</v>
      </c>
      <c r="L6" s="4"/>
      <c r="M6" s="6">
        <v>1.5348972627100296E-2</v>
      </c>
      <c r="N6" s="6">
        <v>2.4556118743793841E-2</v>
      </c>
      <c r="O6" s="6">
        <v>3.9831718127864214E-2</v>
      </c>
      <c r="P6" s="6">
        <v>4.7732224202812486E-2</v>
      </c>
      <c r="Q6" s="4"/>
      <c r="R6" s="6">
        <v>9.7891510653225614E-2</v>
      </c>
      <c r="S6" s="6">
        <v>0.15333449013823838</v>
      </c>
      <c r="T6" s="6">
        <v>2.7729213923033052E-2</v>
      </c>
      <c r="U6" s="6">
        <v>7.6303647023398091E-2</v>
      </c>
    </row>
    <row r="7" spans="2:26" x14ac:dyDescent="0.25">
      <c r="C7" s="6">
        <v>2.182216295418252E-2</v>
      </c>
      <c r="D7" s="6">
        <v>6.4173323650447839E-2</v>
      </c>
      <c r="E7" s="6">
        <v>2.8782055457842057E-2</v>
      </c>
      <c r="F7" s="6">
        <v>9.2656670511341813E-2</v>
      </c>
      <c r="G7" s="4"/>
      <c r="H7" s="6">
        <v>1.2411745978238492E-2</v>
      </c>
      <c r="I7" s="6">
        <v>3.5873286512672742E-2</v>
      </c>
      <c r="J7" s="6">
        <v>3.4766586176314888E-2</v>
      </c>
      <c r="K7" s="6">
        <v>4.2018247628269459E-2</v>
      </c>
      <c r="L7" s="4"/>
      <c r="M7" s="6">
        <v>1.9468311669237005E-2</v>
      </c>
      <c r="N7" s="6">
        <v>1.2278059371897191E-2</v>
      </c>
      <c r="O7" s="6">
        <v>5.7018109863639123E-2</v>
      </c>
      <c r="P7" s="6">
        <v>4.5451595165578625E-2</v>
      </c>
      <c r="Q7" s="4"/>
      <c r="R7" s="6">
        <v>8.2723425018155508E-2</v>
      </c>
      <c r="S7" s="6">
        <v>0.13973223698081402</v>
      </c>
      <c r="T7" s="6">
        <v>2.3382992423240129E-2</v>
      </c>
      <c r="U7" s="6">
        <v>7.174657302534547E-2</v>
      </c>
    </row>
    <row r="8" spans="2:26" x14ac:dyDescent="0.25">
      <c r="C8" s="6">
        <v>2.3164167627835453E-2</v>
      </c>
      <c r="D8" s="6">
        <v>2.7329333415805863E-2</v>
      </c>
      <c r="E8" s="6">
        <v>0.10966327459253744</v>
      </c>
      <c r="F8" s="6">
        <v>3.4515532640679115E-2</v>
      </c>
      <c r="G8" s="4"/>
      <c r="H8" s="6">
        <v>1.8315853473172234E-2</v>
      </c>
      <c r="I8" s="6">
        <v>1.8481917211328826E-2</v>
      </c>
      <c r="J8" s="6">
        <v>4.1953504565668119E-2</v>
      </c>
      <c r="K8" s="6">
        <v>7.7785846849027757E-2</v>
      </c>
      <c r="L8" s="4"/>
      <c r="M8" s="6">
        <v>2.5147746568390323E-2</v>
      </c>
      <c r="N8" s="6">
        <v>2.8668495101574903E-2</v>
      </c>
      <c r="O8" s="6">
        <v>3.5889208965629971E-2</v>
      </c>
      <c r="P8" s="6">
        <v>4.3262914820526667E-2</v>
      </c>
      <c r="Q8" s="4"/>
      <c r="R8" s="6">
        <v>5.4580404135690222E-2</v>
      </c>
      <c r="S8" s="6">
        <v>1.920930974015625E-2</v>
      </c>
      <c r="T8" s="6">
        <v>5.1262714158641816E-2</v>
      </c>
      <c r="U8" s="6">
        <v>9.7478466304477804E-2</v>
      </c>
    </row>
    <row r="9" spans="2:26" x14ac:dyDescent="0.25">
      <c r="C9" s="6">
        <v>4.5239679858018057E-2</v>
      </c>
      <c r="D9" s="6">
        <v>5.3977561948974871E-2</v>
      </c>
      <c r="E9" s="6">
        <v>0.11214755589398651</v>
      </c>
      <c r="F9" s="6">
        <v>3.4584425919403056E-2</v>
      </c>
      <c r="G9" s="4"/>
      <c r="H9" s="6">
        <v>1.8915717669891852E-2</v>
      </c>
      <c r="I9" s="6">
        <v>3.2731370640877604E-2</v>
      </c>
      <c r="J9" s="6">
        <v>4.0961695947094409E-2</v>
      </c>
      <c r="K9" s="6">
        <v>9.1989064618389474E-2</v>
      </c>
      <c r="L9" s="4"/>
      <c r="M9" s="6">
        <v>2.2749775001635886E-2</v>
      </c>
      <c r="N9" s="6">
        <v>1.9667193400250898E-2</v>
      </c>
      <c r="O9" s="6">
        <v>1.5673267648684989E-2</v>
      </c>
      <c r="P9" s="6">
        <v>7.0649530624346119E-2</v>
      </c>
      <c r="Q9" s="4"/>
      <c r="R9" s="6">
        <v>4.0853044233706746E-2</v>
      </c>
      <c r="S9" s="6">
        <v>2.6952795933188087E-2</v>
      </c>
      <c r="T9" s="6">
        <v>3.511002509750949E-2</v>
      </c>
      <c r="U9" s="6">
        <v>0.10629937046393143</v>
      </c>
    </row>
    <row r="10" spans="2:26" x14ac:dyDescent="0.25">
      <c r="C10" s="6">
        <v>3.9639873609487952E-2</v>
      </c>
      <c r="D10" s="6">
        <v>4.6689710725683939E-2</v>
      </c>
      <c r="E10" s="6">
        <v>9.2656670511341813E-2</v>
      </c>
      <c r="F10" s="6">
        <v>5.9263573416165206E-2</v>
      </c>
      <c r="G10" s="4"/>
      <c r="H10" s="6">
        <v>1.6419613727193492E-2</v>
      </c>
      <c r="I10" s="6">
        <v>2.4369616576119451E-2</v>
      </c>
      <c r="J10" s="6">
        <v>5.5534607005195302E-2</v>
      </c>
      <c r="K10" s="6">
        <v>7.8048636872166371E-2</v>
      </c>
      <c r="L10" s="4"/>
      <c r="M10" s="6">
        <v>1.7062331251226918E-2</v>
      </c>
      <c r="N10" s="6">
        <v>2.6312524503600745E-2</v>
      </c>
      <c r="O10" s="6">
        <v>2.3605990988583785E-2</v>
      </c>
      <c r="P10" s="6">
        <v>6.2221283387316403E-2</v>
      </c>
      <c r="Q10" s="4"/>
      <c r="R10" s="6">
        <v>5.5729465275388967E-2</v>
      </c>
      <c r="S10" s="6">
        <v>1.5057427895635815E-2</v>
      </c>
      <c r="T10" s="6">
        <v>2.2919044160874095E-2</v>
      </c>
      <c r="U10" s="6">
        <v>0.1019223375624761</v>
      </c>
    </row>
    <row r="11" spans="2:26" x14ac:dyDescent="0.25">
      <c r="C11" s="6">
        <v>3.5126883304182392E-2</v>
      </c>
      <c r="D11" s="6">
        <v>0.11002979623221838</v>
      </c>
      <c r="E11" s="6">
        <v>6.9762481527187434E-2</v>
      </c>
      <c r="F11" s="6">
        <v>0.14150404054450783</v>
      </c>
      <c r="G11" s="4"/>
      <c r="H11" s="6">
        <v>1.3578994816317346E-2</v>
      </c>
      <c r="I11" s="6">
        <v>2.4563951636535079E-2</v>
      </c>
      <c r="J11" s="6">
        <v>5.4358580033320572E-2</v>
      </c>
      <c r="K11" s="6">
        <v>7.6195239162800632E-2</v>
      </c>
      <c r="L11" s="4"/>
      <c r="M11" s="6">
        <v>2.3040953970240599E-2</v>
      </c>
      <c r="N11" s="6">
        <v>4.2703135885695458E-2</v>
      </c>
      <c r="O11" s="6">
        <v>2.8570315323829545E-2</v>
      </c>
      <c r="P11" s="6">
        <v>5.0135409101912422E-2</v>
      </c>
      <c r="Q11" s="4"/>
      <c r="R11" s="6">
        <v>0.15652030158645824</v>
      </c>
      <c r="S11" s="6">
        <v>8.7828453901160463E-3</v>
      </c>
      <c r="T11" s="6">
        <v>0.11238475461626662</v>
      </c>
      <c r="U11" s="6">
        <v>8.6331825538719154E-2</v>
      </c>
    </row>
    <row r="12" spans="2:26" x14ac:dyDescent="0.25">
      <c r="C12" s="6">
        <v>3.5126883304182392E-2</v>
      </c>
      <c r="D12" s="6">
        <v>0.10962675668558024</v>
      </c>
      <c r="E12" s="6">
        <v>6.960024319805444E-2</v>
      </c>
      <c r="F12" s="6">
        <v>7.0919679088064944E-2</v>
      </c>
      <c r="G12" s="4"/>
      <c r="H12" s="6">
        <v>1.0163196053238356E-2</v>
      </c>
      <c r="I12" s="6">
        <v>1.8335235328699403E-2</v>
      </c>
      <c r="J12" s="6">
        <v>4.4668206717249116E-2</v>
      </c>
      <c r="K12" s="6">
        <v>7.0007262164124978E-2</v>
      </c>
      <c r="L12" s="4"/>
      <c r="M12" s="6">
        <v>2.8311760434021137E-2</v>
      </c>
      <c r="N12" s="6">
        <v>4.3671827058905544E-2</v>
      </c>
      <c r="O12" s="6">
        <v>2.5957748892316002E-2</v>
      </c>
      <c r="P12" s="6">
        <v>5.9076525382181277E-2</v>
      </c>
      <c r="Q12" s="4"/>
      <c r="R12" s="6">
        <v>7.7629020544896427E-2</v>
      </c>
      <c r="S12" s="6">
        <v>2.0926083799059098E-2</v>
      </c>
      <c r="T12" s="6">
        <v>6.2568990559186688E-2</v>
      </c>
      <c r="U12" s="6">
        <v>0.10897356846302472</v>
      </c>
    </row>
    <row r="13" spans="2:26" x14ac:dyDescent="0.25">
      <c r="C13" s="6">
        <v>3.4881240763593717E-2</v>
      </c>
      <c r="D13" s="6">
        <v>0.10962675668558024</v>
      </c>
      <c r="E13" s="6">
        <v>6.9438757714996288E-2</v>
      </c>
      <c r="F13" s="6">
        <v>0.13952496305437487</v>
      </c>
      <c r="G13" s="4"/>
      <c r="H13" s="6">
        <v>1.1774921770724386E-2</v>
      </c>
      <c r="I13" s="6">
        <v>2.0732919948606245E-2</v>
      </c>
      <c r="J13" s="6">
        <v>4.9364095115729166E-2</v>
      </c>
      <c r="K13" s="6">
        <v>7.3268755348936426E-2</v>
      </c>
      <c r="L13" s="4"/>
      <c r="M13" s="6">
        <v>8.1774199999999997</v>
      </c>
      <c r="N13" s="6">
        <v>7.2797400000000003</v>
      </c>
      <c r="O13" s="6">
        <v>2.4274800000000001</v>
      </c>
      <c r="P13" s="6">
        <v>3.1231599999999999</v>
      </c>
      <c r="Q13" s="4"/>
      <c r="R13" s="6">
        <v>0.11459522080437114</v>
      </c>
      <c r="S13" s="6">
        <v>1.4930837163197277E-2</v>
      </c>
      <c r="T13" s="6">
        <v>8.7069333596085097E-2</v>
      </c>
      <c r="U13" s="6">
        <v>9.8498589789059551E-2</v>
      </c>
    </row>
    <row r="14" spans="2:26" x14ac:dyDescent="0.25">
      <c r="B14" s="7" t="s">
        <v>1</v>
      </c>
      <c r="C14" s="4">
        <f>AVERAGE(C5:C13)</f>
        <v>3.0954487530520696E-2</v>
      </c>
      <c r="D14" s="4">
        <f t="shared" ref="D14:U14" si="0">AVERAGE(D5:D13)</f>
        <v>6.5002051898467306E-2</v>
      </c>
      <c r="E14" s="4">
        <f t="shared" si="0"/>
        <v>6.7893260205476424E-2</v>
      </c>
      <c r="F14" s="4">
        <f t="shared" si="0"/>
        <v>7.4097972871746617E-2</v>
      </c>
      <c r="G14" s="4"/>
      <c r="H14" s="4">
        <f t="shared" si="0"/>
        <v>1.3996995746791517E-2</v>
      </c>
      <c r="I14" s="4">
        <f t="shared" si="0"/>
        <v>2.5433629043568315E-2</v>
      </c>
      <c r="J14" s="4">
        <f t="shared" si="0"/>
        <v>4.3647710353718498E-2</v>
      </c>
      <c r="K14" s="4">
        <f t="shared" si="0"/>
        <v>6.4282707607608749E-2</v>
      </c>
      <c r="L14" s="4"/>
      <c r="M14" s="4">
        <f t="shared" si="0"/>
        <v>0.92750539254063724</v>
      </c>
      <c r="N14" s="4">
        <f t="shared" si="0"/>
        <v>0.83357958624247319</v>
      </c>
      <c r="O14" s="4">
        <f t="shared" si="0"/>
        <v>0.30194791237107083</v>
      </c>
      <c r="P14" s="4">
        <f t="shared" si="0"/>
        <v>0.41088990998942154</v>
      </c>
      <c r="Q14" s="4"/>
      <c r="R14" s="4">
        <f t="shared" si="0"/>
        <v>8.5458878918107939E-2</v>
      </c>
      <c r="S14" s="4">
        <f t="shared" si="0"/>
        <v>6.0921663335543969E-2</v>
      </c>
      <c r="T14" s="4">
        <f t="shared" si="0"/>
        <v>4.9428948858466798E-2</v>
      </c>
      <c r="U14" s="4">
        <f t="shared" si="0"/>
        <v>9.6431040001669133E-2</v>
      </c>
    </row>
    <row r="15" spans="2:26" x14ac:dyDescent="0.25">
      <c r="B15" s="7" t="s">
        <v>2</v>
      </c>
      <c r="C15" s="4">
        <f>STDEV(C5:C13)</f>
        <v>8.9556644412152418E-3</v>
      </c>
      <c r="D15" s="4">
        <f t="shared" ref="D15:U15" si="1">STDEV(D5:D13)</f>
        <v>3.5523456161558435E-2</v>
      </c>
      <c r="E15" s="4">
        <f t="shared" si="1"/>
        <v>3.3173730444418625E-2</v>
      </c>
      <c r="F15" s="4">
        <f t="shared" si="1"/>
        <v>4.183345505384696E-2</v>
      </c>
      <c r="G15" s="4"/>
      <c r="H15" s="4">
        <f t="shared" si="1"/>
        <v>3.1805022910859917E-3</v>
      </c>
      <c r="I15" s="4">
        <f t="shared" si="1"/>
        <v>7.9090715657568825E-3</v>
      </c>
      <c r="J15" s="4">
        <f t="shared" si="1"/>
        <v>7.9679430056996126E-3</v>
      </c>
      <c r="K15" s="4">
        <f t="shared" si="1"/>
        <v>2.171778509837264E-2</v>
      </c>
      <c r="L15" s="4"/>
      <c r="M15" s="4">
        <f t="shared" si="1"/>
        <v>2.7187209920197688</v>
      </c>
      <c r="N15" s="4">
        <f t="shared" si="1"/>
        <v>2.4173309607287137</v>
      </c>
      <c r="O15" s="4">
        <f t="shared" si="1"/>
        <v>0.79722626714571443</v>
      </c>
      <c r="P15" s="4">
        <f t="shared" si="1"/>
        <v>1.0182262446144412</v>
      </c>
      <c r="Q15" s="4"/>
      <c r="R15" s="4">
        <f t="shared" si="1"/>
        <v>3.5282652587117325E-2</v>
      </c>
      <c r="S15" s="4">
        <f t="shared" si="1"/>
        <v>6.5196577413186949E-2</v>
      </c>
      <c r="T15" s="4">
        <f t="shared" si="1"/>
        <v>3.2291810523333415E-2</v>
      </c>
      <c r="U15" s="4">
        <f t="shared" si="1"/>
        <v>1.5722494342379722E-2</v>
      </c>
    </row>
    <row r="16" spans="2:26" x14ac:dyDescent="0.25">
      <c r="B16" s="7" t="s">
        <v>3</v>
      </c>
      <c r="C16" s="4">
        <f>((C15/SQRT(9)))</f>
        <v>2.9852214804050804E-3</v>
      </c>
      <c r="D16" s="4">
        <f t="shared" ref="D16:U16" si="2">((D15/SQRT(9)))</f>
        <v>1.1841152053852812E-2</v>
      </c>
      <c r="E16" s="4">
        <f t="shared" si="2"/>
        <v>1.1057910148139541E-2</v>
      </c>
      <c r="F16" s="4">
        <f t="shared" si="2"/>
        <v>1.3944485017948987E-2</v>
      </c>
      <c r="G16" s="4"/>
      <c r="H16" s="4">
        <f t="shared" si="2"/>
        <v>1.0601674303619972E-3</v>
      </c>
      <c r="I16" s="4">
        <f t="shared" si="2"/>
        <v>2.6363571885856273E-3</v>
      </c>
      <c r="J16" s="4">
        <f t="shared" si="2"/>
        <v>2.6559810018998709E-3</v>
      </c>
      <c r="K16" s="4">
        <f t="shared" si="2"/>
        <v>7.2392616994575469E-3</v>
      </c>
      <c r="L16" s="4"/>
      <c r="M16" s="4">
        <f t="shared" si="2"/>
        <v>0.90624033067325627</v>
      </c>
      <c r="N16" s="4">
        <f t="shared" si="2"/>
        <v>0.80577698690957122</v>
      </c>
      <c r="O16" s="4">
        <f t="shared" si="2"/>
        <v>0.26574208904857149</v>
      </c>
      <c r="P16" s="4">
        <f t="shared" si="2"/>
        <v>0.33940874820481376</v>
      </c>
      <c r="Q16" s="4"/>
      <c r="R16" s="4">
        <f t="shared" si="2"/>
        <v>1.1760884195705775E-2</v>
      </c>
      <c r="S16" s="4">
        <f t="shared" si="2"/>
        <v>2.1732192471062315E-2</v>
      </c>
      <c r="T16" s="4">
        <f t="shared" si="2"/>
        <v>1.0763936841111139E-2</v>
      </c>
      <c r="U16" s="4">
        <f t="shared" si="2"/>
        <v>5.2408314474599073E-3</v>
      </c>
      <c r="Z16" s="3"/>
    </row>
    <row r="17" spans="1:26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6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9F95-2CD1-46DF-9884-EAA03DFA78A3}">
  <dimension ref="A4:Z23"/>
  <sheetViews>
    <sheetView workbookViewId="0">
      <selection activeCell="A16" sqref="A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10"/>
      <c r="W4" s="7"/>
      <c r="X4" s="7"/>
      <c r="Y4" s="7"/>
    </row>
    <row r="5" spans="2:26" x14ac:dyDescent="0.25">
      <c r="C5" s="6">
        <v>5.4199199999999994</v>
      </c>
      <c r="D5" s="6">
        <v>5.5327999999999999</v>
      </c>
      <c r="E5" s="6">
        <v>4.2290599999999996</v>
      </c>
      <c r="F5" s="6">
        <v>3.5933799999999998</v>
      </c>
      <c r="G5" s="4"/>
      <c r="H5" s="6">
        <v>8.0600799999999992</v>
      </c>
      <c r="I5" s="6">
        <v>3.7742800000000001</v>
      </c>
      <c r="J5" s="6">
        <v>7.8569999999999993</v>
      </c>
      <c r="K5" s="6">
        <v>6.8862399999999999</v>
      </c>
      <c r="L5" s="4"/>
      <c r="M5" s="6">
        <v>9.4006599999999985</v>
      </c>
      <c r="N5" s="6">
        <v>5.6332399999999998</v>
      </c>
      <c r="O5" s="6">
        <v>5.6510400000000001</v>
      </c>
      <c r="P5" s="6">
        <v>3.8161800000000001</v>
      </c>
      <c r="Q5" s="4"/>
      <c r="R5" s="6">
        <v>1.8835799999999998</v>
      </c>
      <c r="S5" s="6">
        <v>4.7408799999999989</v>
      </c>
      <c r="T5" s="6">
        <v>3.8604400000000001</v>
      </c>
      <c r="U5" s="6">
        <v>2.4592599999999996</v>
      </c>
    </row>
    <row r="6" spans="2:26" x14ac:dyDescent="0.25">
      <c r="C6" s="6">
        <v>5.4721999999999991</v>
      </c>
      <c r="D6" s="6">
        <v>6.4583999999999993</v>
      </c>
      <c r="E6" s="6">
        <v>4.6193799999999996</v>
      </c>
      <c r="F6" s="6">
        <v>4.0641999999999996</v>
      </c>
      <c r="G6" s="4"/>
      <c r="H6" s="6">
        <v>8.7682399999999987</v>
      </c>
      <c r="I6" s="6">
        <v>6.3735199999999992</v>
      </c>
      <c r="J6" s="6">
        <v>7.5789600000000004</v>
      </c>
      <c r="K6" s="6">
        <v>5.4773399999999999</v>
      </c>
      <c r="L6" s="4"/>
      <c r="M6" s="6">
        <v>9.8512799999999991</v>
      </c>
      <c r="N6" s="6">
        <v>5.4089399999999994</v>
      </c>
      <c r="O6" s="6">
        <v>7.2667000000000002</v>
      </c>
      <c r="P6" s="6">
        <v>3.5737799999999997</v>
      </c>
      <c r="Q6" s="4"/>
      <c r="R6" s="6">
        <v>2.0199199999999995</v>
      </c>
      <c r="S6" s="6">
        <v>5.1834799999999994</v>
      </c>
      <c r="T6" s="6">
        <v>4.2228399999999997</v>
      </c>
      <c r="U6" s="6">
        <v>2.8492800000000003</v>
      </c>
    </row>
    <row r="7" spans="2:26" x14ac:dyDescent="0.25">
      <c r="C7" s="6">
        <v>5.5930999999999997</v>
      </c>
      <c r="D7" s="6">
        <v>6.3657199999999996</v>
      </c>
      <c r="E7" s="6">
        <v>4.8044399999999996</v>
      </c>
      <c r="F7" s="6">
        <v>4.2938200000000002</v>
      </c>
      <c r="G7" s="4"/>
      <c r="H7" s="6">
        <v>9.1354000000000006</v>
      </c>
      <c r="I7" s="6">
        <v>4.2492599999999996</v>
      </c>
      <c r="J7" s="6">
        <v>5.0460200000000004</v>
      </c>
      <c r="K7" s="6">
        <v>2.2777599999999998</v>
      </c>
      <c r="L7" s="4"/>
      <c r="M7" s="6">
        <v>10.076740000000001</v>
      </c>
      <c r="N7" s="6">
        <v>5.5096399999999992</v>
      </c>
      <c r="O7" s="6">
        <v>6.8024000000000004</v>
      </c>
      <c r="P7" s="6">
        <v>3.5414000000000003</v>
      </c>
      <c r="Q7" s="4"/>
      <c r="R7" s="6">
        <v>2.1853799999999999</v>
      </c>
      <c r="S7" s="6">
        <v>5.2318999999999996</v>
      </c>
      <c r="T7" s="6">
        <v>4.2145199999999994</v>
      </c>
      <c r="U7" s="6">
        <v>2.8575999999999997</v>
      </c>
    </row>
    <row r="8" spans="2:26" x14ac:dyDescent="0.25">
      <c r="C8" s="6">
        <v>8.5986200000000004</v>
      </c>
      <c r="D8" s="6">
        <v>4.9654400000000001</v>
      </c>
      <c r="E8" s="6">
        <v>3.7623999999999995</v>
      </c>
      <c r="F8" s="6">
        <v>4.9051399999999994</v>
      </c>
      <c r="G8" s="4"/>
      <c r="H8" s="6">
        <v>8.2614799999999988</v>
      </c>
      <c r="I8" s="6">
        <v>12.972760000000001</v>
      </c>
      <c r="J8" s="6">
        <v>8.3676199999999987</v>
      </c>
      <c r="K8" s="6">
        <v>1.4085999999999999</v>
      </c>
      <c r="L8" s="4"/>
      <c r="M8" s="6">
        <v>7.6100599999999989</v>
      </c>
      <c r="N8" s="6">
        <v>4.7325599999999994</v>
      </c>
      <c r="O8" s="6">
        <v>2.20974</v>
      </c>
      <c r="P8" s="6">
        <v>4.5189799999999991</v>
      </c>
      <c r="Q8" s="4"/>
      <c r="R8" s="6">
        <v>2.2697399999999996</v>
      </c>
      <c r="S8" s="6">
        <v>10.386859999999999</v>
      </c>
      <c r="T8" s="6">
        <v>6.7751199999999994</v>
      </c>
      <c r="U8" s="6">
        <v>2.2135999999999996</v>
      </c>
    </row>
    <row r="9" spans="2:26" x14ac:dyDescent="0.25">
      <c r="C9" s="6">
        <v>8.9004200000000004</v>
      </c>
      <c r="D9" s="6">
        <v>5.2993199999999998</v>
      </c>
      <c r="E9" s="6">
        <v>4.2450999999999999</v>
      </c>
      <c r="F9" s="6">
        <v>4.8647399999999994</v>
      </c>
      <c r="G9" s="4"/>
      <c r="H9" s="6">
        <v>8.4539599999999986</v>
      </c>
      <c r="I9" s="6">
        <v>12.545299999999999</v>
      </c>
      <c r="J9" s="6">
        <v>8.5767399999999991</v>
      </c>
      <c r="K9" s="6">
        <v>1.5497000000000001</v>
      </c>
      <c r="L9" s="4"/>
      <c r="M9" s="6">
        <v>8.3966199999999986</v>
      </c>
      <c r="N9" s="6">
        <v>5.3117999999999999</v>
      </c>
      <c r="O9" s="6">
        <v>2.4512399999999999</v>
      </c>
      <c r="P9" s="6">
        <v>10.834899999999999</v>
      </c>
      <c r="Q9" s="4"/>
      <c r="R9" s="6">
        <v>2.6276799999999998</v>
      </c>
      <c r="S9" s="6">
        <v>10.318239999999999</v>
      </c>
      <c r="T9" s="6">
        <v>4.8258400000000004</v>
      </c>
      <c r="U9" s="6">
        <v>2.0846799999999996</v>
      </c>
    </row>
    <row r="10" spans="2:26" x14ac:dyDescent="0.25">
      <c r="C10" s="6">
        <v>9.3430199999999992</v>
      </c>
      <c r="D10" s="6">
        <v>5.2066400000000002</v>
      </c>
      <c r="E10" s="6">
        <v>4.2893600000000003</v>
      </c>
      <c r="F10" s="6">
        <v>5.2508999999999997</v>
      </c>
      <c r="G10" s="4"/>
      <c r="H10" s="6">
        <v>9.5768399999999989</v>
      </c>
      <c r="I10" s="6">
        <v>11.92</v>
      </c>
      <c r="J10" s="6">
        <v>9.4432399999999994</v>
      </c>
      <c r="K10" s="6">
        <v>2.6681199999999996</v>
      </c>
      <c r="L10" s="4"/>
      <c r="M10" s="6">
        <v>7.8631399999999996</v>
      </c>
      <c r="N10" s="6">
        <v>5.4044799999999995</v>
      </c>
      <c r="O10" s="6">
        <v>2.4999599999999997</v>
      </c>
      <c r="P10" s="6">
        <v>9.5929199999999994</v>
      </c>
      <c r="Q10" s="4"/>
      <c r="R10" s="6">
        <v>2.8373999999999997</v>
      </c>
      <c r="S10" s="6">
        <v>10.535679999999999</v>
      </c>
      <c r="T10" s="6">
        <v>4.6808800000000002</v>
      </c>
      <c r="U10" s="6">
        <v>2.18954</v>
      </c>
    </row>
    <row r="11" spans="2:26" x14ac:dyDescent="0.25">
      <c r="C11" s="6">
        <v>5.0055399999999999</v>
      </c>
      <c r="D11" s="6">
        <v>4.5308599999999997</v>
      </c>
      <c r="E11" s="6">
        <v>4.2290599999999996</v>
      </c>
      <c r="F11" s="6">
        <v>4.1164800000000001</v>
      </c>
      <c r="G11" s="4"/>
      <c r="H11" s="6">
        <v>7.3019999999999996</v>
      </c>
      <c r="I11" s="6">
        <v>5.4564599999999999</v>
      </c>
      <c r="J11" s="6">
        <v>3.1727400000000001</v>
      </c>
      <c r="K11" s="6">
        <v>6.8131599999999999</v>
      </c>
      <c r="L11" s="4"/>
      <c r="M11" s="6">
        <v>7.7508599999999994</v>
      </c>
      <c r="N11" s="6">
        <v>5.9032200000000001</v>
      </c>
      <c r="O11" s="6">
        <v>2.47234</v>
      </c>
      <c r="P11" s="6">
        <v>2.9303799999999995</v>
      </c>
      <c r="Q11" s="4"/>
      <c r="R11" s="6">
        <v>3.2993000000000001</v>
      </c>
      <c r="S11" s="6">
        <v>4.8980199999999998</v>
      </c>
      <c r="T11" s="6">
        <v>6.3268199999999997</v>
      </c>
      <c r="U11" s="6">
        <v>4.89832</v>
      </c>
    </row>
    <row r="12" spans="2:26" x14ac:dyDescent="0.25">
      <c r="C12" s="6">
        <v>5.4522999999999993</v>
      </c>
      <c r="D12" s="6">
        <v>5.3153600000000001</v>
      </c>
      <c r="E12" s="6">
        <v>5.2853399999999997</v>
      </c>
      <c r="F12" s="6">
        <v>4.3823399999999992</v>
      </c>
      <c r="G12" s="4"/>
      <c r="H12" s="6">
        <v>7.7692599999999992</v>
      </c>
      <c r="I12" s="6">
        <v>6.4120799999999996</v>
      </c>
      <c r="J12" s="6">
        <v>4.84612</v>
      </c>
      <c r="K12" s="6">
        <v>6.4267399999999997</v>
      </c>
      <c r="L12" s="4"/>
      <c r="M12" s="6">
        <v>8.5481400000000001</v>
      </c>
      <c r="N12" s="6">
        <v>6.9936800000000003</v>
      </c>
      <c r="O12" s="6">
        <v>2.8228599999999995</v>
      </c>
      <c r="P12" s="6">
        <v>3.7805400000000002</v>
      </c>
      <c r="Q12" s="4"/>
      <c r="R12" s="6">
        <v>3.77162</v>
      </c>
      <c r="S12" s="6">
        <v>4.8457399999999993</v>
      </c>
      <c r="T12" s="6">
        <v>6.6889200000000004</v>
      </c>
      <c r="U12" s="6">
        <v>4.8986200000000002</v>
      </c>
    </row>
    <row r="13" spans="2:26" x14ac:dyDescent="0.25">
      <c r="C13" s="6">
        <v>5.3435799999999993</v>
      </c>
      <c r="D13" s="6">
        <v>5.3961600000000001</v>
      </c>
      <c r="E13" s="6">
        <v>4.9173200000000001</v>
      </c>
      <c r="F13" s="6">
        <v>4.7081999999999997</v>
      </c>
      <c r="G13" s="4"/>
      <c r="H13" s="6">
        <v>8.0951199999999996</v>
      </c>
      <c r="I13" s="6">
        <v>5.8548</v>
      </c>
      <c r="J13" s="6">
        <v>2.56738</v>
      </c>
      <c r="K13" s="6">
        <v>3.7728599999999997</v>
      </c>
      <c r="L13" s="4"/>
      <c r="M13" s="6">
        <v>8.1774199999999997</v>
      </c>
      <c r="N13" s="6">
        <v>7.2797400000000003</v>
      </c>
      <c r="O13" s="6">
        <v>2.4274800000000001</v>
      </c>
      <c r="P13" s="6">
        <v>3.1231599999999999</v>
      </c>
      <c r="Q13" s="4"/>
      <c r="R13" s="6">
        <v>3.67598</v>
      </c>
      <c r="S13" s="6">
        <v>4.8986200000000002</v>
      </c>
      <c r="T13" s="6">
        <v>6.813979999999999</v>
      </c>
      <c r="U13" s="6">
        <v>4.6375200000000003</v>
      </c>
    </row>
    <row r="14" spans="2:26" x14ac:dyDescent="0.25">
      <c r="B14" s="7" t="s">
        <v>1</v>
      </c>
      <c r="C14" s="4">
        <f>AVERAGE(C5:C13)</f>
        <v>6.5698555555555549</v>
      </c>
      <c r="D14" s="4">
        <f t="shared" ref="D14:U14" si="0">AVERAGE(D5:D13)</f>
        <v>5.4522999999999993</v>
      </c>
      <c r="E14" s="4">
        <f t="shared" si="0"/>
        <v>4.4868288888888896</v>
      </c>
      <c r="F14" s="4">
        <f t="shared" si="0"/>
        <v>4.4643555555555556</v>
      </c>
      <c r="G14" s="4"/>
      <c r="H14" s="4">
        <f t="shared" si="0"/>
        <v>8.3802644444444425</v>
      </c>
      <c r="I14" s="4">
        <f t="shared" si="0"/>
        <v>7.7287177777777778</v>
      </c>
      <c r="J14" s="4">
        <f t="shared" si="0"/>
        <v>6.3839799999999993</v>
      </c>
      <c r="K14" s="4">
        <f t="shared" si="0"/>
        <v>4.1422800000000004</v>
      </c>
      <c r="L14" s="4"/>
      <c r="M14" s="4">
        <f t="shared" si="0"/>
        <v>8.6305466666666675</v>
      </c>
      <c r="N14" s="4">
        <f t="shared" si="0"/>
        <v>5.7974777777777762</v>
      </c>
      <c r="O14" s="4">
        <f t="shared" si="0"/>
        <v>3.8448622222222224</v>
      </c>
      <c r="P14" s="4">
        <f t="shared" si="0"/>
        <v>5.0791377777777775</v>
      </c>
      <c r="Q14" s="4"/>
      <c r="R14" s="4">
        <f t="shared" si="0"/>
        <v>2.7300666666666662</v>
      </c>
      <c r="S14" s="4">
        <f t="shared" si="0"/>
        <v>6.7821577777777771</v>
      </c>
      <c r="T14" s="4">
        <f t="shared" si="0"/>
        <v>5.3788177777777779</v>
      </c>
      <c r="U14" s="4">
        <f t="shared" si="0"/>
        <v>3.2320466666666667</v>
      </c>
    </row>
    <row r="15" spans="2:26" x14ac:dyDescent="0.25">
      <c r="B15" s="7" t="s">
        <v>2</v>
      </c>
      <c r="C15" s="4">
        <f>STDEV(C5:C13)</f>
        <v>1.7999608699851746</v>
      </c>
      <c r="D15" s="4">
        <f t="shared" ref="D15:U15" si="1">STDEV(D5:D13)</f>
        <v>0.61692725146487226</v>
      </c>
      <c r="E15" s="4">
        <f t="shared" si="1"/>
        <v>0.46050282834214074</v>
      </c>
      <c r="F15" s="4">
        <f t="shared" si="1"/>
        <v>0.513354181124274</v>
      </c>
      <c r="G15" s="4"/>
      <c r="H15" s="4">
        <f t="shared" si="1"/>
        <v>0.6974860799885384</v>
      </c>
      <c r="I15" s="4">
        <f t="shared" si="1"/>
        <v>3.6785750241288326</v>
      </c>
      <c r="J15" s="4">
        <f t="shared" si="1"/>
        <v>2.5182709637368257</v>
      </c>
      <c r="K15" s="4">
        <f t="shared" si="1"/>
        <v>2.2815726545082891</v>
      </c>
      <c r="L15" s="4"/>
      <c r="M15" s="4">
        <f t="shared" si="1"/>
        <v>0.92504936052081022</v>
      </c>
      <c r="N15" s="4">
        <f t="shared" si="1"/>
        <v>0.82343402428151979</v>
      </c>
      <c r="O15" s="4">
        <f t="shared" si="1"/>
        <v>2.094043020485596</v>
      </c>
      <c r="P15" s="4">
        <f t="shared" si="1"/>
        <v>2.9616712458583994</v>
      </c>
      <c r="Q15" s="4"/>
      <c r="R15" s="4">
        <f t="shared" si="1"/>
        <v>0.71195572299125542</v>
      </c>
      <c r="S15" s="4">
        <f t="shared" si="1"/>
        <v>2.7285521110736446</v>
      </c>
      <c r="T15" s="4">
        <f t="shared" si="1"/>
        <v>1.2457263505860519</v>
      </c>
      <c r="U15" s="4">
        <f t="shared" si="1"/>
        <v>1.2172567866723931</v>
      </c>
    </row>
    <row r="16" spans="2:26" x14ac:dyDescent="0.25">
      <c r="B16" s="7" t="s">
        <v>3</v>
      </c>
      <c r="C16" s="4">
        <f>((C15/SQRT(9)))</f>
        <v>0.59998695666172486</v>
      </c>
      <c r="D16" s="4">
        <f t="shared" ref="D16:G16" si="2">((D15/SQRT(9)))</f>
        <v>0.20564241715495743</v>
      </c>
      <c r="E16" s="4">
        <f t="shared" si="2"/>
        <v>0.15350094278071358</v>
      </c>
      <c r="F16" s="4">
        <f t="shared" si="2"/>
        <v>0.17111806037475799</v>
      </c>
      <c r="G16" s="4"/>
      <c r="H16" s="4">
        <f t="shared" ref="H16" si="3">((H15/SQRT(9)))</f>
        <v>0.23249535999617946</v>
      </c>
      <c r="I16" s="4">
        <f t="shared" ref="I16" si="4">((I15/SQRT(9)))</f>
        <v>1.2261916747096109</v>
      </c>
      <c r="J16" s="4">
        <f t="shared" ref="J16:K16" si="5">((J15/SQRT(9)))</f>
        <v>0.83942365457894186</v>
      </c>
      <c r="K16" s="4">
        <f t="shared" si="5"/>
        <v>0.76052421816942972</v>
      </c>
      <c r="L16" s="4"/>
      <c r="M16" s="4">
        <f t="shared" ref="M16" si="6">((M15/SQRT(9)))</f>
        <v>0.30834978684027009</v>
      </c>
      <c r="N16" s="4">
        <f t="shared" ref="N16:O16" si="7">((N15/SQRT(9)))</f>
        <v>0.27447800809383993</v>
      </c>
      <c r="O16" s="4">
        <f t="shared" si="7"/>
        <v>0.69801434016186537</v>
      </c>
      <c r="P16" s="4">
        <f t="shared" ref="P16" si="8">((P15/SQRT(9)))</f>
        <v>0.98722374861946649</v>
      </c>
      <c r="Q16" s="4"/>
      <c r="R16" s="4">
        <f t="shared" ref="R16:S16" si="9">((R15/SQRT(9)))</f>
        <v>0.23731857433041847</v>
      </c>
      <c r="S16" s="4">
        <f t="shared" si="9"/>
        <v>0.90951737035788149</v>
      </c>
      <c r="T16" s="4">
        <f t="shared" ref="T16" si="10">((T15/SQRT(9)))</f>
        <v>0.41524211686201729</v>
      </c>
      <c r="U16" s="4">
        <f t="shared" ref="U16" si="11">((U15/SQRT(9)))</f>
        <v>0.40575226222413102</v>
      </c>
      <c r="Z16" s="3"/>
    </row>
    <row r="17" spans="1:26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6" x14ac:dyDescent="0.25">
      <c r="E18" s="3"/>
      <c r="F18" s="3"/>
      <c r="G18" s="3"/>
      <c r="L18" s="3"/>
      <c r="M18" s="3"/>
      <c r="N18" s="3"/>
      <c r="S18" s="3"/>
      <c r="T18" s="3"/>
      <c r="U18" s="3"/>
      <c r="Z18" s="3"/>
    </row>
    <row r="19" spans="1:26" x14ac:dyDescent="0.25">
      <c r="E19" s="3"/>
      <c r="F19" s="3"/>
      <c r="G19" s="3"/>
      <c r="L19" s="3"/>
      <c r="M19" s="3"/>
      <c r="N19" s="3"/>
      <c r="S19" s="3"/>
      <c r="T19" s="3"/>
      <c r="U19" s="3"/>
      <c r="Z19" s="3"/>
    </row>
    <row r="20" spans="1:26" x14ac:dyDescent="0.25">
      <c r="E20" s="3"/>
      <c r="F20" s="3"/>
      <c r="G20" s="3"/>
      <c r="L20" s="3"/>
      <c r="M20" s="3"/>
      <c r="N20" s="3"/>
      <c r="S20" s="3"/>
      <c r="T20" s="3"/>
      <c r="U20" s="3"/>
      <c r="Z20" s="3"/>
    </row>
    <row r="21" spans="1:26" x14ac:dyDescent="0.25">
      <c r="E21" s="3"/>
      <c r="F21" s="3"/>
      <c r="G21" s="3"/>
      <c r="L21" s="3"/>
      <c r="M21" s="3"/>
      <c r="N21" s="3"/>
      <c r="S21" s="3"/>
      <c r="T21" s="3"/>
      <c r="U21" s="3"/>
      <c r="Z21" s="3"/>
    </row>
    <row r="22" spans="1:26" x14ac:dyDescent="0.25">
      <c r="E22" s="3"/>
      <c r="F22" s="3"/>
      <c r="G22" s="3"/>
      <c r="L22" s="3"/>
      <c r="M22" s="3"/>
      <c r="N22" s="3"/>
      <c r="S22" s="3"/>
      <c r="T22" s="3"/>
      <c r="U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50C9-B1CC-4B01-A1E6-C2449CCB220E}">
  <dimension ref="A4:Z26"/>
  <sheetViews>
    <sheetView topLeftCell="F1" workbookViewId="0">
      <selection activeCell="Y16" sqref="Y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10"/>
    </row>
    <row r="5" spans="2:26" x14ac:dyDescent="0.25">
      <c r="C5" s="6">
        <v>17.025000000000002</v>
      </c>
      <c r="D5" s="6">
        <v>14.1</v>
      </c>
      <c r="E5" s="6">
        <v>33.225000000000001</v>
      </c>
      <c r="F5" s="6">
        <v>22.95</v>
      </c>
      <c r="G5" s="4"/>
      <c r="H5" s="6">
        <v>21.074999999999999</v>
      </c>
      <c r="I5" s="6">
        <v>24.225000000000001</v>
      </c>
      <c r="J5" s="6">
        <v>17.699999999999996</v>
      </c>
      <c r="K5" s="6">
        <v>28.725000000000001</v>
      </c>
      <c r="L5" s="4"/>
      <c r="M5" s="6">
        <v>66.750000000000014</v>
      </c>
      <c r="N5" s="6">
        <v>94.65</v>
      </c>
      <c r="O5" s="6">
        <v>150.97499999999997</v>
      </c>
      <c r="P5" s="6">
        <v>101.47499999999999</v>
      </c>
      <c r="Q5" s="4"/>
      <c r="R5" s="6">
        <v>196.50000000000006</v>
      </c>
      <c r="S5" s="6">
        <v>132.75000000000003</v>
      </c>
      <c r="T5" s="6">
        <v>157.50000000000006</v>
      </c>
      <c r="U5" s="6">
        <v>149.25</v>
      </c>
    </row>
    <row r="6" spans="2:26" x14ac:dyDescent="0.25">
      <c r="C6" s="6">
        <v>14.025</v>
      </c>
      <c r="D6" s="6">
        <v>15.225</v>
      </c>
      <c r="E6" s="6">
        <v>34.65</v>
      </c>
      <c r="F6" s="6">
        <v>30.15</v>
      </c>
      <c r="G6" s="4"/>
      <c r="H6" s="6">
        <v>23.324999999999999</v>
      </c>
      <c r="I6" s="6">
        <v>18.675000000000001</v>
      </c>
      <c r="J6" s="6">
        <v>19.05</v>
      </c>
      <c r="K6" s="6">
        <v>31.35</v>
      </c>
      <c r="L6" s="4"/>
      <c r="M6" s="6">
        <v>93.674999999999997</v>
      </c>
      <c r="N6" s="6">
        <v>116.325</v>
      </c>
      <c r="O6" s="6">
        <v>151.94999999999996</v>
      </c>
      <c r="P6" s="6">
        <v>136.875</v>
      </c>
      <c r="Q6" s="4"/>
      <c r="R6" s="6">
        <v>173.25000000000006</v>
      </c>
      <c r="S6" s="6">
        <v>165.00000000000006</v>
      </c>
      <c r="T6" s="6">
        <v>159.75000000000006</v>
      </c>
      <c r="U6" s="6">
        <v>153.75</v>
      </c>
    </row>
    <row r="7" spans="2:26" x14ac:dyDescent="0.25">
      <c r="C7" s="6">
        <v>15.6</v>
      </c>
      <c r="D7" s="6">
        <v>11.7</v>
      </c>
      <c r="E7" s="6">
        <v>35.549999999999997</v>
      </c>
      <c r="F7" s="6">
        <v>30.9</v>
      </c>
      <c r="G7" s="4"/>
      <c r="H7" s="6">
        <v>26.475000000000009</v>
      </c>
      <c r="I7" s="6">
        <v>31.275000000000006</v>
      </c>
      <c r="J7" s="6">
        <v>26.024999999999999</v>
      </c>
      <c r="K7" s="6">
        <v>32.25</v>
      </c>
      <c r="L7" s="4"/>
      <c r="M7" s="6">
        <v>73.8</v>
      </c>
      <c r="N7" s="6">
        <v>131.69999999999999</v>
      </c>
      <c r="O7" s="6">
        <v>158.09999999999994</v>
      </c>
      <c r="P7" s="6">
        <v>105.90000000000003</v>
      </c>
      <c r="Q7" s="4"/>
      <c r="R7" s="6">
        <v>140.25000000000003</v>
      </c>
      <c r="S7" s="6">
        <v>157.50000000000006</v>
      </c>
      <c r="T7" s="6">
        <v>162.75000000000006</v>
      </c>
      <c r="U7" s="6">
        <v>164.25000000000006</v>
      </c>
    </row>
    <row r="8" spans="2:26" x14ac:dyDescent="0.25">
      <c r="C8" s="6">
        <v>16.650000000000002</v>
      </c>
      <c r="D8" s="6">
        <v>13.2</v>
      </c>
      <c r="E8" s="6">
        <v>11.925000000000001</v>
      </c>
      <c r="F8" s="6">
        <v>22.274999999999999</v>
      </c>
      <c r="G8" s="4"/>
      <c r="H8" s="6">
        <v>15.900000000000004</v>
      </c>
      <c r="I8" s="6">
        <v>18.3</v>
      </c>
      <c r="J8" s="6">
        <v>25.125</v>
      </c>
      <c r="K8" s="6">
        <v>12.9</v>
      </c>
      <c r="L8" s="4"/>
      <c r="M8" s="6">
        <v>85.65</v>
      </c>
      <c r="N8" s="6">
        <v>60.374999999999986</v>
      </c>
      <c r="O8" s="6">
        <v>33.225000000000009</v>
      </c>
      <c r="P8" s="6">
        <v>134.02500000000001</v>
      </c>
      <c r="Q8" s="4"/>
      <c r="R8" s="6">
        <v>153</v>
      </c>
      <c r="S8" s="6">
        <v>174.00000000000006</v>
      </c>
      <c r="T8" s="6">
        <v>107.25000000000003</v>
      </c>
      <c r="U8" s="6">
        <v>197.25000000000006</v>
      </c>
    </row>
    <row r="9" spans="2:26" x14ac:dyDescent="0.25">
      <c r="C9" s="6">
        <v>16.425000000000004</v>
      </c>
      <c r="D9" s="6">
        <v>16.800000000000004</v>
      </c>
      <c r="E9" s="6">
        <v>12.525</v>
      </c>
      <c r="F9" s="6">
        <v>22.574999999999999</v>
      </c>
      <c r="G9" s="4"/>
      <c r="H9" s="6">
        <v>19.95</v>
      </c>
      <c r="I9" s="6">
        <v>13.350000000000003</v>
      </c>
      <c r="J9" s="6">
        <v>23.324999999999999</v>
      </c>
      <c r="K9" s="6">
        <v>16.200000000000003</v>
      </c>
      <c r="L9" s="4"/>
      <c r="M9" s="6">
        <v>88.65</v>
      </c>
      <c r="N9" s="6">
        <v>79.349999999999994</v>
      </c>
      <c r="O9" s="6">
        <v>39.450000000000003</v>
      </c>
      <c r="P9" s="6">
        <v>137.84999999999997</v>
      </c>
      <c r="Q9" s="4"/>
      <c r="R9" s="6">
        <v>145.50000000000003</v>
      </c>
      <c r="S9" s="6">
        <v>206.24999999999994</v>
      </c>
      <c r="T9" s="6">
        <v>120</v>
      </c>
      <c r="U9" s="6">
        <v>220.5</v>
      </c>
    </row>
    <row r="10" spans="2:26" x14ac:dyDescent="0.25">
      <c r="C10" s="6">
        <v>11.625</v>
      </c>
      <c r="D10" s="6">
        <v>19.574999999999999</v>
      </c>
      <c r="E10" s="6">
        <v>14.775</v>
      </c>
      <c r="F10" s="6">
        <v>22.725000000000001</v>
      </c>
      <c r="G10" s="4"/>
      <c r="H10" s="6">
        <v>17.474999999999998</v>
      </c>
      <c r="I10" s="6">
        <v>17.250000000000004</v>
      </c>
      <c r="J10" s="6">
        <v>15.750000000000004</v>
      </c>
      <c r="K10" s="6">
        <v>12.525</v>
      </c>
      <c r="L10" s="4"/>
      <c r="M10" s="6">
        <v>87.825000000000003</v>
      </c>
      <c r="N10" s="6">
        <v>73.725000000000009</v>
      </c>
      <c r="O10" s="6">
        <v>45.150000000000013</v>
      </c>
      <c r="P10" s="6">
        <v>121.05</v>
      </c>
      <c r="Q10" s="4"/>
      <c r="R10" s="6">
        <v>138.00000000000003</v>
      </c>
      <c r="S10" s="6">
        <v>183.00000000000006</v>
      </c>
      <c r="T10" s="6">
        <v>117</v>
      </c>
      <c r="U10" s="6">
        <v>217.5</v>
      </c>
    </row>
    <row r="11" spans="2:26" x14ac:dyDescent="0.25">
      <c r="C11" s="6">
        <v>13.125</v>
      </c>
      <c r="D11" s="6">
        <v>16.425000000000004</v>
      </c>
      <c r="E11" s="6">
        <v>7.7249999999999996</v>
      </c>
      <c r="F11" s="6">
        <v>14.4</v>
      </c>
      <c r="G11" s="4"/>
      <c r="H11" s="6">
        <v>17.100000000000005</v>
      </c>
      <c r="I11" s="6">
        <v>24.375</v>
      </c>
      <c r="J11" s="6">
        <v>23.175000000000001</v>
      </c>
      <c r="K11" s="6">
        <v>18</v>
      </c>
      <c r="L11" s="4"/>
      <c r="M11" s="6">
        <v>77.025000000000006</v>
      </c>
      <c r="N11" s="6">
        <v>72.52500000000002</v>
      </c>
      <c r="O11" s="6">
        <v>63.300000000000011</v>
      </c>
      <c r="P11" s="6">
        <v>63.674999999999997</v>
      </c>
      <c r="Q11" s="4"/>
      <c r="R11" s="6">
        <v>177.75000000000006</v>
      </c>
      <c r="S11" s="6">
        <v>123</v>
      </c>
      <c r="T11" s="6">
        <v>71.250000000000028</v>
      </c>
      <c r="U11" s="6">
        <v>143.25000000000003</v>
      </c>
    </row>
    <row r="12" spans="2:26" x14ac:dyDescent="0.25">
      <c r="C12" s="6">
        <v>13.95</v>
      </c>
      <c r="D12" s="6">
        <v>15.6</v>
      </c>
      <c r="E12" s="6">
        <v>10.199999999999999</v>
      </c>
      <c r="F12" s="6">
        <v>13.650000000000004</v>
      </c>
      <c r="G12" s="4"/>
      <c r="H12" s="6">
        <v>19.350000000000001</v>
      </c>
      <c r="I12" s="6">
        <v>26.625000000000007</v>
      </c>
      <c r="J12" s="6">
        <v>19.05</v>
      </c>
      <c r="K12" s="6">
        <v>18.375</v>
      </c>
      <c r="L12" s="4"/>
      <c r="M12" s="6">
        <v>100.72499999999999</v>
      </c>
      <c r="N12" s="6">
        <v>78.674999999999997</v>
      </c>
      <c r="O12" s="6">
        <v>60.9</v>
      </c>
      <c r="P12" s="6">
        <v>71.474999999999994</v>
      </c>
      <c r="Q12" s="4"/>
      <c r="R12" s="6">
        <v>179.25000000000006</v>
      </c>
      <c r="S12" s="6">
        <v>144.00000000000003</v>
      </c>
      <c r="T12" s="6">
        <v>54.750000000000014</v>
      </c>
      <c r="U12" s="6">
        <v>128.25</v>
      </c>
    </row>
    <row r="13" spans="2:26" x14ac:dyDescent="0.25">
      <c r="C13" s="6">
        <v>12.3</v>
      </c>
      <c r="D13" s="6">
        <v>13.350000000000003</v>
      </c>
      <c r="E13" s="6">
        <v>10.950000000000003</v>
      </c>
      <c r="F13" s="6">
        <v>14.85</v>
      </c>
      <c r="G13" s="4"/>
      <c r="H13" s="6">
        <v>15.900000000000004</v>
      </c>
      <c r="I13" s="6">
        <v>16.875000000000004</v>
      </c>
      <c r="J13" s="6">
        <v>18.824999999999999</v>
      </c>
      <c r="K13" s="6">
        <v>23.024999999999999</v>
      </c>
      <c r="L13" s="4"/>
      <c r="M13" s="6">
        <v>122.925</v>
      </c>
      <c r="N13" s="6">
        <v>86.325000000000003</v>
      </c>
      <c r="O13" s="6">
        <v>59.4</v>
      </c>
      <c r="P13" s="6">
        <v>78.45</v>
      </c>
      <c r="Q13" s="4"/>
      <c r="R13" s="6">
        <v>184.50000000000006</v>
      </c>
      <c r="S13" s="6">
        <v>129.75</v>
      </c>
      <c r="T13" s="6">
        <v>58.500000000000014</v>
      </c>
      <c r="U13" s="6">
        <v>133.50000000000003</v>
      </c>
    </row>
    <row r="14" spans="2:26" x14ac:dyDescent="0.25">
      <c r="B14" s="7" t="s">
        <v>1</v>
      </c>
      <c r="C14" s="4">
        <f>AVERAGE(C5:C13)</f>
        <v>14.525000000000002</v>
      </c>
      <c r="D14" s="4">
        <f t="shared" ref="D14:U14" si="0">AVERAGE(D5:D13)</f>
        <v>15.108333333333333</v>
      </c>
      <c r="E14" s="4">
        <f t="shared" si="0"/>
        <v>19.05833333333333</v>
      </c>
      <c r="F14" s="4">
        <f t="shared" si="0"/>
        <v>21.608333333333334</v>
      </c>
      <c r="G14" s="4"/>
      <c r="H14" s="4">
        <f t="shared" si="0"/>
        <v>19.616666666666667</v>
      </c>
      <c r="I14" s="4">
        <f t="shared" si="0"/>
        <v>21.216666666666669</v>
      </c>
      <c r="J14" s="4">
        <f t="shared" si="0"/>
        <v>20.891666666666666</v>
      </c>
      <c r="K14" s="4">
        <f t="shared" si="0"/>
        <v>21.483333333333334</v>
      </c>
      <c r="L14" s="4"/>
      <c r="M14" s="4">
        <f t="shared" si="0"/>
        <v>88.558333333333337</v>
      </c>
      <c r="N14" s="4">
        <f t="shared" si="0"/>
        <v>88.183333333333337</v>
      </c>
      <c r="O14" s="4">
        <f t="shared" si="0"/>
        <v>84.71666666666664</v>
      </c>
      <c r="P14" s="4">
        <f t="shared" si="0"/>
        <v>105.64166666666667</v>
      </c>
      <c r="Q14" s="4"/>
      <c r="R14" s="4">
        <f t="shared" si="0"/>
        <v>165.33333333333337</v>
      </c>
      <c r="S14" s="4">
        <f t="shared" si="0"/>
        <v>157.25000000000003</v>
      </c>
      <c r="T14" s="4">
        <f t="shared" si="0"/>
        <v>112.08333333333336</v>
      </c>
      <c r="U14" s="4">
        <f t="shared" si="0"/>
        <v>167.5</v>
      </c>
    </row>
    <row r="15" spans="2:26" x14ac:dyDescent="0.25">
      <c r="B15" s="7" t="s">
        <v>2</v>
      </c>
      <c r="C15" s="4">
        <f>STDEV(C5:C13)</f>
        <v>1.982186292960366</v>
      </c>
      <c r="D15" s="4">
        <f t="shared" ref="D15:U15" si="1">STDEV(D5:D13)</f>
        <v>2.3497007788227067</v>
      </c>
      <c r="E15" s="4">
        <f t="shared" si="1"/>
        <v>11.727878111576709</v>
      </c>
      <c r="F15" s="4">
        <f t="shared" si="1"/>
        <v>6.3707461297716126</v>
      </c>
      <c r="G15" s="4"/>
      <c r="H15" s="4">
        <f t="shared" si="1"/>
        <v>3.5644950554040769</v>
      </c>
      <c r="I15" s="4">
        <f t="shared" si="1"/>
        <v>5.7105302949901384</v>
      </c>
      <c r="J15" s="4">
        <f t="shared" si="1"/>
        <v>3.5896552759283096</v>
      </c>
      <c r="K15" s="4">
        <f t="shared" si="1"/>
        <v>7.6789077999413315</v>
      </c>
      <c r="L15" s="4"/>
      <c r="M15" s="4">
        <f t="shared" si="1"/>
        <v>16.548073906047161</v>
      </c>
      <c r="N15" s="4">
        <f t="shared" si="1"/>
        <v>22.71258255350989</v>
      </c>
      <c r="O15" s="4">
        <f t="shared" si="1"/>
        <v>52.711984227972273</v>
      </c>
      <c r="P15" s="4">
        <f t="shared" si="1"/>
        <v>29.028660406570591</v>
      </c>
      <c r="Q15" s="4"/>
      <c r="R15" s="4">
        <f t="shared" si="1"/>
        <v>21.42136783681217</v>
      </c>
      <c r="S15" s="4">
        <f t="shared" si="1"/>
        <v>27.63574451683899</v>
      </c>
      <c r="T15" s="4">
        <f t="shared" si="1"/>
        <v>43.066445755367369</v>
      </c>
      <c r="U15" s="4">
        <f t="shared" si="1"/>
        <v>35.375441693355675</v>
      </c>
    </row>
    <row r="16" spans="2:26" x14ac:dyDescent="0.25">
      <c r="B16" s="7" t="s">
        <v>3</v>
      </c>
      <c r="C16" s="4">
        <f>((C15/SQRT(9)))</f>
        <v>0.66072876432012195</v>
      </c>
      <c r="D16" s="4">
        <f t="shared" ref="D16:G16" si="2">((D15/SQRT(9)))</f>
        <v>0.78323359294090222</v>
      </c>
      <c r="E16" s="4">
        <f t="shared" si="2"/>
        <v>3.9092927038589029</v>
      </c>
      <c r="F16" s="4">
        <f t="shared" si="2"/>
        <v>2.1235820432572043</v>
      </c>
      <c r="G16" s="4"/>
      <c r="H16" s="4">
        <f t="shared" ref="H16" si="3">((H15/SQRT(9)))</f>
        <v>1.1881650184680257</v>
      </c>
      <c r="I16" s="4">
        <f t="shared" ref="I16" si="4">((I15/SQRT(9)))</f>
        <v>1.9035100983300461</v>
      </c>
      <c r="J16" s="4">
        <f t="shared" ref="J16:K16" si="5">((J15/SQRT(9)))</f>
        <v>1.1965517586427699</v>
      </c>
      <c r="K16" s="4">
        <f t="shared" si="5"/>
        <v>2.559635933313777</v>
      </c>
      <c r="L16" s="4"/>
      <c r="M16" s="4">
        <f t="shared" ref="M16" si="6">((M15/SQRT(9)))</f>
        <v>5.5160246353490541</v>
      </c>
      <c r="N16" s="4">
        <f t="shared" ref="N16:O16" si="7">((N15/SQRT(9)))</f>
        <v>7.5708608511699635</v>
      </c>
      <c r="O16" s="4">
        <f t="shared" si="7"/>
        <v>17.570661409324092</v>
      </c>
      <c r="P16" s="4">
        <f t="shared" ref="P16" si="8">((P15/SQRT(9)))</f>
        <v>9.6762201355235309</v>
      </c>
      <c r="Q16" s="4"/>
      <c r="R16" s="4">
        <f t="shared" ref="R16:S16" si="9">((R15/SQRT(9)))</f>
        <v>7.1404559456040566</v>
      </c>
      <c r="S16" s="4">
        <f t="shared" si="9"/>
        <v>9.2119148389463295</v>
      </c>
      <c r="T16" s="4">
        <f t="shared" ref="T16" si="10">((T15/SQRT(9)))</f>
        <v>14.355481918455789</v>
      </c>
      <c r="U16" s="4">
        <f t="shared" ref="U16" si="11">((U15/SQRT(9)))</f>
        <v>11.791813897785225</v>
      </c>
      <c r="Z16" s="3"/>
    </row>
    <row r="17" spans="1:26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6" x14ac:dyDescent="0.25">
      <c r="A18" s="4"/>
      <c r="B18" s="4"/>
      <c r="C18" s="4"/>
      <c r="D18" s="4"/>
      <c r="E18" s="1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4"/>
      <c r="C19" s="4"/>
      <c r="D19" s="4"/>
      <c r="E19" s="1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4"/>
      <c r="C20" s="4"/>
      <c r="D20" s="4"/>
      <c r="E20" s="1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"/>
      <c r="B21" s="4"/>
      <c r="C21" s="4"/>
      <c r="D21" s="4"/>
      <c r="E21" s="1"/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4"/>
      <c r="B22" s="4"/>
      <c r="C22" s="4"/>
      <c r="D22" s="4"/>
      <c r="E22" s="1"/>
      <c r="G22" s="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4"/>
      <c r="B23" s="4"/>
      <c r="C23" s="4"/>
      <c r="D23" s="4"/>
      <c r="E23" s="1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4"/>
      <c r="B24" s="4"/>
      <c r="C24" s="4"/>
      <c r="D24" s="4"/>
      <c r="E24" s="1"/>
      <c r="G24" s="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4"/>
      <c r="B25" s="4"/>
      <c r="C25" s="4"/>
      <c r="D25" s="4"/>
      <c r="E25" s="1"/>
      <c r="G25" s="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4"/>
      <c r="B26" s="4"/>
      <c r="C26" s="4"/>
      <c r="D26" s="4"/>
      <c r="E26" s="1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D0F5-CE74-45EB-B63A-72FEA6FAB8F8}">
  <dimension ref="A4:AB26"/>
  <sheetViews>
    <sheetView topLeftCell="F1" workbookViewId="0">
      <selection activeCell="Y16" sqref="Y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10"/>
      <c r="W4" s="7"/>
    </row>
    <row r="5" spans="2:26" x14ac:dyDescent="0.25">
      <c r="C5" s="6">
        <v>0.44175272727272719</v>
      </c>
      <c r="D5" s="6">
        <v>0.31100727272727269</v>
      </c>
      <c r="E5" s="6">
        <v>0.32435999999999998</v>
      </c>
      <c r="F5" s="6">
        <v>0.20474181818181816</v>
      </c>
      <c r="G5" s="4"/>
      <c r="H5" s="6">
        <v>0.78669818181818163</v>
      </c>
      <c r="I5" s="6">
        <v>0.25759636363636362</v>
      </c>
      <c r="J5" s="6">
        <v>0.2397927272727273</v>
      </c>
      <c r="K5" s="6">
        <v>0.27985090909090909</v>
      </c>
      <c r="L5" s="4"/>
      <c r="M5" s="6">
        <v>0.50740363636363628</v>
      </c>
      <c r="N5" s="6">
        <v>0.43507636363636359</v>
      </c>
      <c r="O5" s="6">
        <v>0.3204654545454545</v>
      </c>
      <c r="P5" s="6">
        <v>0.33826909090909091</v>
      </c>
      <c r="Q5" s="4"/>
      <c r="R5" s="6">
        <v>0.13297090909090911</v>
      </c>
      <c r="S5" s="6">
        <v>6.4538181818181828E-2</v>
      </c>
      <c r="T5" s="6">
        <v>0.52520727272727263</v>
      </c>
      <c r="U5" s="6">
        <v>0.18693818181818178</v>
      </c>
    </row>
    <row r="6" spans="2:26" x14ac:dyDescent="0.25">
      <c r="C6" s="6">
        <v>0.44286545454545451</v>
      </c>
      <c r="D6" s="6">
        <v>0.29598545454545455</v>
      </c>
      <c r="E6" s="6">
        <v>0.32936727272727273</v>
      </c>
      <c r="F6" s="6">
        <v>0.20585454545454546</v>
      </c>
      <c r="G6" s="4"/>
      <c r="H6" s="6">
        <v>0.79337454545454533</v>
      </c>
      <c r="I6" s="6">
        <v>0.25926545454545452</v>
      </c>
      <c r="J6" s="6">
        <v>0.24146181818181817</v>
      </c>
      <c r="K6" s="6">
        <v>0.27762545454545456</v>
      </c>
      <c r="L6" s="4"/>
      <c r="M6" s="6">
        <v>0.48848727272727277</v>
      </c>
      <c r="N6" s="6">
        <v>0.43618909090909092</v>
      </c>
      <c r="O6" s="6">
        <v>0.32269090909090908</v>
      </c>
      <c r="P6" s="6">
        <v>0.33659999999999995</v>
      </c>
      <c r="Q6" s="4"/>
      <c r="R6" s="6">
        <v>0.13130181818181819</v>
      </c>
      <c r="S6" s="6">
        <v>6.2869090909090902E-2</v>
      </c>
      <c r="T6" s="6">
        <v>0.54078545454545446</v>
      </c>
      <c r="U6" s="6">
        <v>0.18248727272727269</v>
      </c>
    </row>
    <row r="7" spans="2:26" x14ac:dyDescent="0.25">
      <c r="C7" s="6">
        <v>0.44175272727272719</v>
      </c>
      <c r="D7" s="6">
        <v>0.30043636363636361</v>
      </c>
      <c r="E7" s="6">
        <v>0.33493090909090906</v>
      </c>
      <c r="F7" s="6">
        <v>0.20807999999999999</v>
      </c>
      <c r="G7" s="4"/>
      <c r="H7" s="6">
        <v>0.77668363636363624</v>
      </c>
      <c r="I7" s="6">
        <v>0.26872363636363639</v>
      </c>
      <c r="J7" s="6">
        <v>0.24646909090909089</v>
      </c>
      <c r="K7" s="6">
        <v>0.28040727272727273</v>
      </c>
      <c r="L7" s="4"/>
      <c r="M7" s="6">
        <v>0.49516363636363642</v>
      </c>
      <c r="N7" s="6">
        <v>0.43618909090909092</v>
      </c>
      <c r="O7" s="6">
        <v>0.31935272727272723</v>
      </c>
      <c r="P7" s="6">
        <v>0.32992363636363631</v>
      </c>
      <c r="Q7" s="4"/>
      <c r="R7" s="6">
        <v>0.14242909090909089</v>
      </c>
      <c r="S7" s="6">
        <v>6.8989090909090903E-2</v>
      </c>
      <c r="T7" s="6">
        <v>0.54968727272727269</v>
      </c>
      <c r="U7" s="6">
        <v>0.17914909090909092</v>
      </c>
    </row>
    <row r="8" spans="2:26" x14ac:dyDescent="0.25">
      <c r="C8" s="6">
        <v>0.41615999999999997</v>
      </c>
      <c r="D8" s="6">
        <v>0.35273454545454547</v>
      </c>
      <c r="E8" s="6">
        <v>0.1758109090909091</v>
      </c>
      <c r="F8" s="6">
        <v>0.27929454545454546</v>
      </c>
      <c r="G8" s="4"/>
      <c r="H8" s="6">
        <v>0.52632000000000001</v>
      </c>
      <c r="I8" s="6">
        <v>0.34772727272727272</v>
      </c>
      <c r="J8" s="6">
        <v>0.2297781818181818</v>
      </c>
      <c r="K8" s="6">
        <v>0.16524</v>
      </c>
      <c r="L8" s="4"/>
      <c r="M8" s="6">
        <v>0.38333454545454543</v>
      </c>
      <c r="N8" s="6">
        <v>0.48570545454545455</v>
      </c>
      <c r="O8" s="6">
        <v>0.41782909090909093</v>
      </c>
      <c r="P8" s="6">
        <v>0.29709818181818187</v>
      </c>
      <c r="Q8" s="4"/>
      <c r="R8" s="6">
        <v>0.2158690909090909</v>
      </c>
      <c r="S8" s="6">
        <v>0.50183999999999995</v>
      </c>
      <c r="T8" s="6">
        <v>0.37610181818181815</v>
      </c>
      <c r="U8" s="6">
        <v>8.7905454545454551E-2</v>
      </c>
    </row>
    <row r="9" spans="2:26" x14ac:dyDescent="0.25">
      <c r="C9" s="6">
        <v>0.42617454545454547</v>
      </c>
      <c r="D9" s="6">
        <v>0.35718545454545453</v>
      </c>
      <c r="E9" s="6">
        <v>0.17191636363636364</v>
      </c>
      <c r="F9" s="6">
        <v>0.27873818181818183</v>
      </c>
      <c r="G9" s="4"/>
      <c r="H9" s="6">
        <v>0.50962909090909081</v>
      </c>
      <c r="I9" s="6">
        <v>0.35996727272727269</v>
      </c>
      <c r="J9" s="6">
        <v>0.23534181818181815</v>
      </c>
      <c r="K9" s="6">
        <v>0.16301454545454544</v>
      </c>
      <c r="L9" s="4"/>
      <c r="M9" s="6">
        <v>0.37665818181818178</v>
      </c>
      <c r="N9" s="6">
        <v>0.49015636363636361</v>
      </c>
      <c r="O9" s="6">
        <v>0.41003999999999996</v>
      </c>
      <c r="P9" s="6">
        <v>0.30321818181818178</v>
      </c>
      <c r="Q9" s="4"/>
      <c r="R9" s="6">
        <v>0.20974909090909089</v>
      </c>
      <c r="S9" s="6">
        <v>0.5007272727272728</v>
      </c>
      <c r="T9" s="6">
        <v>0.36608727272727276</v>
      </c>
      <c r="U9" s="6">
        <v>9.0687272727272727E-2</v>
      </c>
    </row>
    <row r="10" spans="2:26" x14ac:dyDescent="0.25">
      <c r="C10" s="6">
        <v>0.24318947368421051</v>
      </c>
      <c r="D10" s="6">
        <v>0.20646947368421051</v>
      </c>
      <c r="E10" s="6">
        <v>0.10403999999999999</v>
      </c>
      <c r="F10" s="6">
        <v>0.16266315789473684</v>
      </c>
      <c r="G10" s="4"/>
      <c r="H10" s="6">
        <v>0.52186909090909084</v>
      </c>
      <c r="I10" s="6">
        <v>0.3516218181818182</v>
      </c>
      <c r="J10" s="6">
        <v>0.23144727272727272</v>
      </c>
      <c r="K10" s="6">
        <v>0.16468363636363637</v>
      </c>
      <c r="L10" s="4"/>
      <c r="M10" s="6">
        <v>0.37665818181818178</v>
      </c>
      <c r="N10" s="6">
        <v>0.48848727272727277</v>
      </c>
      <c r="O10" s="6">
        <v>0.40837090909090912</v>
      </c>
      <c r="P10" s="6">
        <v>0.2926472727272727</v>
      </c>
      <c r="Q10" s="4"/>
      <c r="R10" s="6">
        <v>0.21141818181818181</v>
      </c>
      <c r="S10" s="6">
        <v>0.49794545454545458</v>
      </c>
      <c r="T10" s="6">
        <v>0.37387636363636356</v>
      </c>
      <c r="U10" s="6">
        <v>9.4581818181818184E-2</v>
      </c>
    </row>
    <row r="11" spans="2:26" x14ac:dyDescent="0.25">
      <c r="C11" s="6">
        <v>0.27443368421052633</v>
      </c>
      <c r="D11" s="6">
        <v>0.17522526315789475</v>
      </c>
      <c r="E11" s="6">
        <v>0.13818315789473681</v>
      </c>
      <c r="F11" s="6">
        <v>0.13625052631578946</v>
      </c>
      <c r="G11" s="4"/>
      <c r="H11" s="6">
        <v>0.70992</v>
      </c>
      <c r="I11" s="6">
        <v>0.34883999999999998</v>
      </c>
      <c r="J11" s="6">
        <v>0.23645454545454547</v>
      </c>
      <c r="K11" s="6">
        <v>0.21086181818181821</v>
      </c>
      <c r="L11" s="4"/>
      <c r="M11" s="6">
        <v>0.41838545454545456</v>
      </c>
      <c r="N11" s="6">
        <v>0.3009927272727273</v>
      </c>
      <c r="O11" s="6">
        <v>0.48737454545454545</v>
      </c>
      <c r="P11" s="6">
        <v>0.3204654545454545</v>
      </c>
      <c r="Q11" s="4"/>
      <c r="R11" s="6">
        <v>0.13686545454545457</v>
      </c>
      <c r="S11" s="6">
        <v>0.60977454545454535</v>
      </c>
      <c r="T11" s="6">
        <v>0.21920727272727272</v>
      </c>
      <c r="U11" s="6">
        <v>0.12406909090909091</v>
      </c>
    </row>
    <row r="12" spans="2:26" x14ac:dyDescent="0.25">
      <c r="C12" s="6">
        <v>0.27443368421052633</v>
      </c>
      <c r="D12" s="6">
        <v>0.17586947368421052</v>
      </c>
      <c r="E12" s="6">
        <v>0.13850526315789471</v>
      </c>
      <c r="F12" s="6">
        <v>0.13592842105263156</v>
      </c>
      <c r="G12" s="4"/>
      <c r="H12" s="6">
        <v>0.73773818181818185</v>
      </c>
      <c r="I12" s="6">
        <v>0.35050909090909088</v>
      </c>
      <c r="J12" s="6">
        <v>0.2397927272727273</v>
      </c>
      <c r="K12" s="6">
        <v>0.21419999999999997</v>
      </c>
      <c r="L12" s="4"/>
      <c r="M12" s="6">
        <v>0.41615999999999997</v>
      </c>
      <c r="N12" s="6">
        <v>0.29431636363636365</v>
      </c>
      <c r="O12" s="6">
        <v>0.49516363636363642</v>
      </c>
      <c r="P12" s="6">
        <v>0.30822545454545452</v>
      </c>
      <c r="Q12" s="4"/>
      <c r="R12" s="6">
        <v>0.13797818181818183</v>
      </c>
      <c r="S12" s="6">
        <v>0.61422545454545452</v>
      </c>
      <c r="T12" s="6">
        <v>0.22254545454545452</v>
      </c>
      <c r="U12" s="6">
        <v>0.11794909090909092</v>
      </c>
    </row>
    <row r="13" spans="2:26" x14ac:dyDescent="0.25">
      <c r="C13" s="6">
        <v>0.27636631578947363</v>
      </c>
      <c r="D13" s="6">
        <v>0.17586947368421052</v>
      </c>
      <c r="E13" s="6">
        <v>0.13882736842105264</v>
      </c>
      <c r="F13" s="6">
        <v>0.13818315789473681</v>
      </c>
      <c r="G13" s="4"/>
      <c r="H13" s="6">
        <v>0.72772363636363635</v>
      </c>
      <c r="I13" s="6">
        <v>0.36163636363636364</v>
      </c>
      <c r="J13" s="6">
        <v>0.23867999999999998</v>
      </c>
      <c r="K13" s="6">
        <v>0.21197454545454547</v>
      </c>
      <c r="L13" s="4"/>
      <c r="M13" s="6">
        <v>0.41393454545454544</v>
      </c>
      <c r="N13" s="6">
        <v>0.29431636363636365</v>
      </c>
      <c r="O13" s="6">
        <v>0.48570545454545455</v>
      </c>
      <c r="P13" s="6">
        <v>0.31601454545454544</v>
      </c>
      <c r="Q13" s="4"/>
      <c r="R13" s="6">
        <v>0.14020363636363636</v>
      </c>
      <c r="S13" s="6">
        <v>0.60977454545454535</v>
      </c>
      <c r="T13" s="6">
        <v>0.22143272727272725</v>
      </c>
      <c r="U13" s="6">
        <v>0.11961818181818185</v>
      </c>
    </row>
    <row r="14" spans="2:26" x14ac:dyDescent="0.25">
      <c r="B14" s="7" t="s">
        <v>1</v>
      </c>
      <c r="C14" s="4">
        <f>AVERAGE(C5:C13)</f>
        <v>0.359680956937799</v>
      </c>
      <c r="D14" s="4">
        <f t="shared" ref="D14:U14" si="0">AVERAGE(D5:D13)</f>
        <v>0.26119808612440187</v>
      </c>
      <c r="E14" s="4">
        <f t="shared" si="0"/>
        <v>0.20621569377990429</v>
      </c>
      <c r="F14" s="4">
        <f t="shared" si="0"/>
        <v>0.19441492822966505</v>
      </c>
      <c r="G14" s="4"/>
      <c r="H14" s="4">
        <f t="shared" si="0"/>
        <v>0.67666181818181814</v>
      </c>
      <c r="I14" s="4">
        <f t="shared" si="0"/>
        <v>0.32287636363636363</v>
      </c>
      <c r="J14" s="4">
        <f t="shared" si="0"/>
        <v>0.23769090909090909</v>
      </c>
      <c r="K14" s="4">
        <f t="shared" si="0"/>
        <v>0.21865090909090912</v>
      </c>
      <c r="L14" s="4"/>
      <c r="M14" s="4">
        <f t="shared" si="0"/>
        <v>0.4306872727272727</v>
      </c>
      <c r="N14" s="4">
        <f t="shared" si="0"/>
        <v>0.40682545454545449</v>
      </c>
      <c r="O14" s="4">
        <f t="shared" si="0"/>
        <v>0.40744363636363634</v>
      </c>
      <c r="P14" s="4">
        <f t="shared" si="0"/>
        <v>0.31582909090909089</v>
      </c>
      <c r="Q14" s="4"/>
      <c r="R14" s="4">
        <f t="shared" si="0"/>
        <v>0.16208727272727272</v>
      </c>
      <c r="S14" s="4">
        <f t="shared" si="0"/>
        <v>0.39229818181818182</v>
      </c>
      <c r="T14" s="4">
        <f t="shared" si="0"/>
        <v>0.37721454545454536</v>
      </c>
      <c r="U14" s="4">
        <f t="shared" si="0"/>
        <v>0.13148727272727273</v>
      </c>
    </row>
    <row r="15" spans="2:26" x14ac:dyDescent="0.25">
      <c r="B15" s="7" t="s">
        <v>2</v>
      </c>
      <c r="C15" s="4">
        <f>STDEV(C5:C13)</f>
        <v>8.8775194556449721E-2</v>
      </c>
      <c r="D15" s="4">
        <f t="shared" ref="D15:U15" si="1">STDEV(D5:D13)</f>
        <v>7.7275277650181592E-2</v>
      </c>
      <c r="E15" s="4">
        <f t="shared" si="1"/>
        <v>9.4859815827327304E-2</v>
      </c>
      <c r="F15" s="4">
        <f t="shared" si="1"/>
        <v>5.6693430270832346E-2</v>
      </c>
      <c r="G15" s="4"/>
      <c r="H15" s="4">
        <f t="shared" si="1"/>
        <v>0.12126486865637523</v>
      </c>
      <c r="I15" s="4">
        <f t="shared" si="1"/>
        <v>4.6097673521906073E-2</v>
      </c>
      <c r="J15" s="4">
        <f t="shared" si="1"/>
        <v>5.1201914349542172E-3</v>
      </c>
      <c r="K15" s="4">
        <f t="shared" si="1"/>
        <v>5.0028662429279495E-2</v>
      </c>
      <c r="L15" s="4"/>
      <c r="M15" s="4">
        <f t="shared" si="1"/>
        <v>5.2567858859991663E-2</v>
      </c>
      <c r="N15" s="4">
        <f t="shared" si="1"/>
        <v>8.5786409719500578E-2</v>
      </c>
      <c r="O15" s="4">
        <f t="shared" si="1"/>
        <v>7.3171337092476932E-2</v>
      </c>
      <c r="P15" s="4">
        <f t="shared" si="1"/>
        <v>1.680872058198676E-2</v>
      </c>
      <c r="Q15" s="4"/>
      <c r="R15" s="4">
        <f t="shared" si="1"/>
        <v>3.7874635879110545E-2</v>
      </c>
      <c r="S15" s="4">
        <f t="shared" si="1"/>
        <v>0.24980997467662072</v>
      </c>
      <c r="T15" s="4">
        <f t="shared" si="1"/>
        <v>0.13770309087440166</v>
      </c>
      <c r="U15" s="4">
        <f t="shared" si="1"/>
        <v>4.070114677451156E-2</v>
      </c>
    </row>
    <row r="16" spans="2:26" x14ac:dyDescent="0.25">
      <c r="B16" s="7" t="s">
        <v>3</v>
      </c>
      <c r="C16" s="4">
        <f>((C15/SQRT(9)))</f>
        <v>2.9591731518816573E-2</v>
      </c>
      <c r="D16" s="4">
        <f t="shared" ref="D16:U16" si="2">((D15/SQRT(9)))</f>
        <v>2.5758425883393863E-2</v>
      </c>
      <c r="E16" s="4">
        <f t="shared" si="2"/>
        <v>3.1619938609109104E-2</v>
      </c>
      <c r="F16" s="4">
        <f t="shared" si="2"/>
        <v>1.889781009027745E-2</v>
      </c>
      <c r="G16" s="4"/>
      <c r="H16" s="4">
        <f t="shared" si="2"/>
        <v>4.0421622885458412E-2</v>
      </c>
      <c r="I16" s="4">
        <f t="shared" si="2"/>
        <v>1.5365891173968691E-2</v>
      </c>
      <c r="J16" s="4">
        <f t="shared" si="2"/>
        <v>1.7067304783180725E-3</v>
      </c>
      <c r="K16" s="4">
        <f t="shared" si="2"/>
        <v>1.6676220809759831E-2</v>
      </c>
      <c r="L16" s="4"/>
      <c r="M16" s="4">
        <f t="shared" si="2"/>
        <v>1.752261961999722E-2</v>
      </c>
      <c r="N16" s="4">
        <f t="shared" si="2"/>
        <v>2.8595469906500193E-2</v>
      </c>
      <c r="O16" s="4">
        <f t="shared" si="2"/>
        <v>2.4390445697492311E-2</v>
      </c>
      <c r="P16" s="4">
        <f t="shared" si="2"/>
        <v>5.6029068606622537E-3</v>
      </c>
      <c r="Q16" s="4"/>
      <c r="R16" s="4">
        <f t="shared" si="2"/>
        <v>1.2624878626370182E-2</v>
      </c>
      <c r="S16" s="4">
        <f t="shared" si="2"/>
        <v>8.3269991558873574E-2</v>
      </c>
      <c r="T16" s="4">
        <f t="shared" si="2"/>
        <v>4.5901030291467221E-2</v>
      </c>
      <c r="U16" s="4">
        <f t="shared" si="2"/>
        <v>1.3567048924837186E-2</v>
      </c>
      <c r="Z16" s="3"/>
    </row>
    <row r="17" spans="1:28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8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AB00-9022-46E6-8C22-53BBF5A2CCAB}">
  <dimension ref="A4:Z26"/>
  <sheetViews>
    <sheetView topLeftCell="C1" workbookViewId="0">
      <selection activeCell="V16" sqref="V16"/>
    </sheetView>
  </sheetViews>
  <sheetFormatPr defaultRowHeight="15" x14ac:dyDescent="0.25"/>
  <sheetData>
    <row r="4" spans="1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1:26" x14ac:dyDescent="0.25">
      <c r="C5" s="6">
        <v>15.464285714285715</v>
      </c>
      <c r="D5" s="6">
        <v>27.712</v>
      </c>
      <c r="E5" s="6">
        <v>22.021142857142859</v>
      </c>
      <c r="F5" s="6">
        <v>28.206857142857142</v>
      </c>
      <c r="G5" s="4"/>
      <c r="H5" s="6">
        <v>17.934446505875076</v>
      </c>
      <c r="I5" s="6">
        <v>21.15027829313544</v>
      </c>
      <c r="J5" s="6">
        <v>20.902906617192333</v>
      </c>
      <c r="K5" s="6">
        <v>43.413729128014836</v>
      </c>
      <c r="L5" s="4"/>
      <c r="M5" s="6">
        <v>19.542362399505258</v>
      </c>
      <c r="N5" s="6">
        <v>41.558441558441551</v>
      </c>
      <c r="O5" s="6">
        <v>21.521335807050093</v>
      </c>
      <c r="P5" s="6">
        <v>33.518862090290654</v>
      </c>
      <c r="Q5" s="4"/>
      <c r="R5" s="6">
        <v>36.858379715522574</v>
      </c>
      <c r="S5" s="6">
        <v>25.60296846011132</v>
      </c>
      <c r="T5" s="6">
        <v>34.879406307977725</v>
      </c>
      <c r="U5" s="6">
        <v>120.47000618429189</v>
      </c>
    </row>
    <row r="6" spans="1:26" x14ac:dyDescent="0.25">
      <c r="C6" s="6">
        <v>13.608571428571429</v>
      </c>
      <c r="D6" s="6">
        <v>19.794285714285714</v>
      </c>
      <c r="E6" s="6">
        <v>18.186</v>
      </c>
      <c r="F6" s="6">
        <v>25.608857142857143</v>
      </c>
      <c r="G6" s="4"/>
      <c r="H6" s="6">
        <v>18.181818181818183</v>
      </c>
      <c r="I6" s="6">
        <v>27.210884353741491</v>
      </c>
      <c r="J6" s="6">
        <v>22.387136672850964</v>
      </c>
      <c r="K6" s="6">
        <v>46.753246753246749</v>
      </c>
      <c r="L6" s="4"/>
      <c r="M6" s="6">
        <v>20.037105751391465</v>
      </c>
      <c r="N6" s="6">
        <v>27.334570191713048</v>
      </c>
      <c r="O6" s="6">
        <v>24.242424242424246</v>
      </c>
      <c r="P6" s="6">
        <v>31.292517006802711</v>
      </c>
      <c r="Q6" s="4"/>
      <c r="R6" s="6">
        <v>38.342609771181195</v>
      </c>
      <c r="S6" s="6">
        <v>33.518862090290668</v>
      </c>
      <c r="T6" s="6">
        <v>41.434755720470008</v>
      </c>
      <c r="U6" s="6">
        <v>130.11750154607299</v>
      </c>
    </row>
    <row r="7" spans="1:26" x14ac:dyDescent="0.25">
      <c r="C7" s="6">
        <v>15.464285714285715</v>
      </c>
      <c r="D7" s="6">
        <v>20.28914285714286</v>
      </c>
      <c r="E7" s="6">
        <v>24.248000000000001</v>
      </c>
      <c r="F7" s="6">
        <v>20.412857142857145</v>
      </c>
      <c r="G7" s="4"/>
      <c r="H7" s="6">
        <v>18.058132343846626</v>
      </c>
      <c r="I7" s="6">
        <v>22.634508348794064</v>
      </c>
      <c r="J7" s="6">
        <v>23.376623376623375</v>
      </c>
      <c r="K7" s="6">
        <v>47.000618429189856</v>
      </c>
      <c r="L7" s="4"/>
      <c r="M7" s="6">
        <v>22.139764996907854</v>
      </c>
      <c r="N7" s="6">
        <v>31.168831168831161</v>
      </c>
      <c r="O7" s="6">
        <v>22.139764996907854</v>
      </c>
      <c r="P7" s="6">
        <v>32.900432900432897</v>
      </c>
      <c r="Q7" s="4"/>
      <c r="R7" s="6">
        <v>35.745207173778603</v>
      </c>
      <c r="S7" s="6">
        <v>17.934446505875091</v>
      </c>
      <c r="T7" s="6">
        <v>39.579468150896723</v>
      </c>
      <c r="U7" s="6">
        <v>120.09894867037724</v>
      </c>
    </row>
    <row r="8" spans="1:26" x14ac:dyDescent="0.25">
      <c r="C8" s="6">
        <v>16.577714285714286</v>
      </c>
      <c r="D8" s="6">
        <v>19.917999999999999</v>
      </c>
      <c r="E8" s="6">
        <v>36.124571428571421</v>
      </c>
      <c r="F8" s="6">
        <v>38.227714285714285</v>
      </c>
      <c r="G8" s="4"/>
      <c r="H8" s="6">
        <v>19.047619047619047</v>
      </c>
      <c r="I8" s="6">
        <v>28.200371057513912</v>
      </c>
      <c r="J8" s="6">
        <v>20.284477427334572</v>
      </c>
      <c r="K8" s="6">
        <v>36.363636363636367</v>
      </c>
      <c r="L8" s="4"/>
      <c r="M8" s="6">
        <v>28.695114409400123</v>
      </c>
      <c r="N8" s="6">
        <v>33.518862090290654</v>
      </c>
      <c r="O8" s="6">
        <v>27.829313543599259</v>
      </c>
      <c r="P8" s="6">
        <v>28.818800247371673</v>
      </c>
      <c r="Q8" s="4"/>
      <c r="R8" s="6">
        <v>29.066171923314794</v>
      </c>
      <c r="S8" s="6">
        <v>51.824366110080391</v>
      </c>
      <c r="T8" s="6">
        <v>60.235003092145945</v>
      </c>
      <c r="U8" s="6">
        <v>70.624613481756356</v>
      </c>
    </row>
    <row r="9" spans="1:26" x14ac:dyDescent="0.25">
      <c r="C9" s="6">
        <v>9.4022857142857159</v>
      </c>
      <c r="D9" s="6">
        <v>21.155142857142859</v>
      </c>
      <c r="E9" s="6">
        <v>42.43399999999999</v>
      </c>
      <c r="F9" s="6">
        <v>27.340857142857139</v>
      </c>
      <c r="G9" s="4"/>
      <c r="H9" s="6">
        <v>19.294990723562151</v>
      </c>
      <c r="I9" s="6">
        <v>36.23995052566481</v>
      </c>
      <c r="J9" s="6">
        <v>19.913419913419911</v>
      </c>
      <c r="K9" s="6">
        <v>38.218923933209638</v>
      </c>
      <c r="L9" s="4"/>
      <c r="M9" s="6">
        <v>27.334570191713048</v>
      </c>
      <c r="N9" s="6">
        <v>31.168831168831161</v>
      </c>
      <c r="O9" s="6">
        <v>28.695114409400123</v>
      </c>
      <c r="P9" s="6">
        <v>69.758812615955478</v>
      </c>
      <c r="Q9" s="4"/>
      <c r="R9" s="6">
        <v>20.408163265306122</v>
      </c>
      <c r="S9" s="6">
        <v>63.203463203463215</v>
      </c>
      <c r="T9" s="6">
        <v>61.595547309833023</v>
      </c>
      <c r="U9" s="6">
        <v>87.445887445887465</v>
      </c>
    </row>
    <row r="10" spans="1:26" x14ac:dyDescent="0.25">
      <c r="C10" s="6">
        <v>16.825142857142858</v>
      </c>
      <c r="D10" s="6">
        <v>26.351142857142857</v>
      </c>
      <c r="E10" s="6">
        <v>46.26914285714286</v>
      </c>
      <c r="F10" s="6">
        <v>28.577999999999999</v>
      </c>
      <c r="G10" s="4"/>
      <c r="H10" s="6">
        <v>19.171304885590597</v>
      </c>
      <c r="I10" s="6">
        <v>38.713667285095859</v>
      </c>
      <c r="J10" s="6">
        <v>21.645021645021647</v>
      </c>
      <c r="K10" s="6">
        <v>39.208410636982066</v>
      </c>
      <c r="L10" s="4"/>
      <c r="M10" s="6">
        <v>28.447742733457019</v>
      </c>
      <c r="N10" s="6">
        <v>31.787260358688922</v>
      </c>
      <c r="O10" s="6">
        <v>37.847866419294988</v>
      </c>
      <c r="P10" s="6">
        <v>58.998144712430424</v>
      </c>
      <c r="Q10" s="4"/>
      <c r="R10" s="6">
        <v>19.418676561533704</v>
      </c>
      <c r="S10" s="6">
        <v>57.019171304885596</v>
      </c>
      <c r="T10" s="6">
        <v>69.758812615955478</v>
      </c>
      <c r="U10" s="6">
        <v>83.858998144712444</v>
      </c>
    </row>
    <row r="11" spans="1:26" x14ac:dyDescent="0.25">
      <c r="C11" s="6">
        <v>15.587999999999999</v>
      </c>
      <c r="D11" s="6">
        <v>24.124285714285715</v>
      </c>
      <c r="E11" s="6">
        <v>28.577999999999999</v>
      </c>
      <c r="F11" s="6">
        <v>26.351142857142857</v>
      </c>
      <c r="G11" s="4"/>
      <c r="H11" s="6">
        <v>26.097711811997531</v>
      </c>
      <c r="I11" s="6">
        <v>19.294990723562151</v>
      </c>
      <c r="J11" s="6">
        <v>19.666048237476812</v>
      </c>
      <c r="K11" s="6">
        <v>29.189857761286337</v>
      </c>
      <c r="L11" s="4"/>
      <c r="M11" s="6">
        <v>34.755720470006182</v>
      </c>
      <c r="N11" s="6">
        <v>34.013605442176861</v>
      </c>
      <c r="O11" s="6">
        <v>30.921459492888065</v>
      </c>
      <c r="P11" s="6">
        <v>20.160791589363015</v>
      </c>
      <c r="Q11" s="4"/>
      <c r="R11" s="6">
        <v>26.963512677798395</v>
      </c>
      <c r="S11" s="6">
        <v>48.361162646876927</v>
      </c>
      <c r="T11" s="6">
        <v>72.850958565244298</v>
      </c>
      <c r="U11" s="6">
        <v>84.724799010513294</v>
      </c>
    </row>
    <row r="12" spans="1:26" x14ac:dyDescent="0.25">
      <c r="C12" s="6">
        <v>11.752857142857142</v>
      </c>
      <c r="D12" s="6">
        <v>20.28914285714286</v>
      </c>
      <c r="E12" s="6">
        <v>27.340857142857139</v>
      </c>
      <c r="F12" s="6">
        <v>42.681428571428562</v>
      </c>
      <c r="G12" s="4"/>
      <c r="H12" s="6">
        <v>25.23191094619666</v>
      </c>
      <c r="I12" s="6">
        <v>34.013605442176868</v>
      </c>
      <c r="J12" s="6">
        <v>20.160791589363015</v>
      </c>
      <c r="K12" s="6">
        <v>27.952999381570809</v>
      </c>
      <c r="L12" s="4"/>
      <c r="M12" s="6">
        <v>35.868893011750153</v>
      </c>
      <c r="N12" s="6">
        <v>33.889919604205318</v>
      </c>
      <c r="O12" s="6">
        <v>31.416202844774265</v>
      </c>
      <c r="P12" s="6">
        <v>21.27396413110699</v>
      </c>
      <c r="Q12" s="4"/>
      <c r="R12" s="6">
        <v>27.334570191713059</v>
      </c>
      <c r="S12" s="6">
        <v>91.774891774891771</v>
      </c>
      <c r="T12" s="6">
        <v>78.416821273964146</v>
      </c>
      <c r="U12" s="6">
        <v>83.611626468769344</v>
      </c>
    </row>
    <row r="13" spans="1:26" x14ac:dyDescent="0.25">
      <c r="C13" s="6">
        <v>13.113714285714286</v>
      </c>
      <c r="D13" s="6">
        <v>23.13457142857143</v>
      </c>
      <c r="E13" s="6">
        <v>29.567714285714288</v>
      </c>
      <c r="F13" s="6">
        <v>53.073428571428572</v>
      </c>
      <c r="G13" s="4"/>
      <c r="H13" s="6">
        <v>24.984539270253556</v>
      </c>
      <c r="I13" s="6">
        <v>31.416202844774272</v>
      </c>
      <c r="J13" s="6">
        <v>29.560915275200994</v>
      </c>
      <c r="K13" s="6">
        <v>27.581941867656152</v>
      </c>
      <c r="L13" s="4"/>
      <c r="M13" s="6">
        <v>32.282003710575133</v>
      </c>
      <c r="N13" s="6">
        <v>38.837353123067395</v>
      </c>
      <c r="O13" s="6">
        <v>28.942486085343226</v>
      </c>
      <c r="P13" s="6">
        <v>22.139764996907854</v>
      </c>
      <c r="Q13" s="4"/>
      <c r="R13" s="6">
        <v>28.942486085343237</v>
      </c>
      <c r="S13" s="6">
        <v>95.485466914038355</v>
      </c>
      <c r="T13" s="6">
        <v>76.43784786641929</v>
      </c>
      <c r="U13" s="6">
        <v>56.400742115027832</v>
      </c>
    </row>
    <row r="14" spans="1:26" x14ac:dyDescent="0.25">
      <c r="A14" s="7"/>
      <c r="B14" s="7" t="s">
        <v>1</v>
      </c>
      <c r="C14" s="4">
        <f>AVERAGE(C5:C13)</f>
        <v>14.199650793650791</v>
      </c>
      <c r="D14" s="4">
        <f t="shared" ref="D14:U14" si="0">AVERAGE(D5:D13)</f>
        <v>22.529746031746033</v>
      </c>
      <c r="E14" s="4">
        <f t="shared" si="0"/>
        <v>30.529936507936512</v>
      </c>
      <c r="F14" s="4">
        <f t="shared" si="0"/>
        <v>32.275682539682542</v>
      </c>
      <c r="G14" s="4"/>
      <c r="H14" s="4">
        <f t="shared" si="0"/>
        <v>20.889163746306604</v>
      </c>
      <c r="I14" s="4">
        <f t="shared" si="0"/>
        <v>28.763828763828762</v>
      </c>
      <c r="J14" s="4">
        <f t="shared" si="0"/>
        <v>21.988593417164846</v>
      </c>
      <c r="K14" s="4">
        <f t="shared" si="0"/>
        <v>37.298151583865867</v>
      </c>
      <c r="L14" s="4"/>
      <c r="M14" s="4">
        <f t="shared" si="0"/>
        <v>27.678141963856245</v>
      </c>
      <c r="N14" s="4">
        <f t="shared" si="0"/>
        <v>33.697519411805118</v>
      </c>
      <c r="O14" s="4">
        <f t="shared" si="0"/>
        <v>28.172885315742459</v>
      </c>
      <c r="P14" s="4">
        <f t="shared" si="0"/>
        <v>35.429121143406853</v>
      </c>
      <c r="Q14" s="4"/>
      <c r="R14" s="4">
        <f t="shared" si="0"/>
        <v>29.231086373943519</v>
      </c>
      <c r="S14" s="4">
        <f t="shared" si="0"/>
        <v>53.858311001168147</v>
      </c>
      <c r="T14" s="4">
        <f t="shared" si="0"/>
        <v>59.465402322545188</v>
      </c>
      <c r="U14" s="4">
        <f t="shared" si="0"/>
        <v>93.03923589637877</v>
      </c>
    </row>
    <row r="15" spans="1:26" x14ac:dyDescent="0.25">
      <c r="A15" s="7"/>
      <c r="B15" s="7" t="s">
        <v>2</v>
      </c>
      <c r="C15" s="4">
        <f>STDEV(C5:C13)</f>
        <v>2.4547060623642527</v>
      </c>
      <c r="D15" s="4">
        <f t="shared" ref="D15:U15" si="1">STDEV(D5:D13)</f>
        <v>2.9707175057325999</v>
      </c>
      <c r="E15" s="4">
        <f t="shared" si="1"/>
        <v>9.3532781896736132</v>
      </c>
      <c r="F15" s="4">
        <f t="shared" si="1"/>
        <v>10.314471193864966</v>
      </c>
      <c r="G15" s="4"/>
      <c r="H15" s="4">
        <f t="shared" si="1"/>
        <v>3.4590290043618626</v>
      </c>
      <c r="I15" s="4">
        <f t="shared" si="1"/>
        <v>6.8684938388564252</v>
      </c>
      <c r="J15" s="4">
        <f t="shared" si="1"/>
        <v>3.0957170336166904</v>
      </c>
      <c r="K15" s="4">
        <f t="shared" si="1"/>
        <v>7.695682522996564</v>
      </c>
      <c r="L15" s="4"/>
      <c r="M15" s="4">
        <f t="shared" si="1"/>
        <v>6.0762919000026967</v>
      </c>
      <c r="N15" s="4">
        <f t="shared" si="1"/>
        <v>4.2618302276408135</v>
      </c>
      <c r="O15" s="4">
        <f t="shared" si="1"/>
        <v>5.1082317633640484</v>
      </c>
      <c r="P15" s="4">
        <f t="shared" si="1"/>
        <v>17.374460865058186</v>
      </c>
      <c r="Q15" s="4"/>
      <c r="R15" s="4">
        <f t="shared" si="1"/>
        <v>6.7694695290590543</v>
      </c>
      <c r="S15" s="4">
        <f t="shared" si="1"/>
        <v>26.936841153762551</v>
      </c>
      <c r="T15" s="4">
        <f t="shared" si="1"/>
        <v>16.817041941192958</v>
      </c>
      <c r="U15" s="4">
        <f t="shared" si="1"/>
        <v>24.94453726384635</v>
      </c>
    </row>
    <row r="16" spans="1:26" x14ac:dyDescent="0.25">
      <c r="A16" s="7"/>
      <c r="B16" s="7" t="s">
        <v>3</v>
      </c>
      <c r="C16" s="4">
        <f>((C15/SQRT(9)))</f>
        <v>0.81823535412141757</v>
      </c>
      <c r="D16" s="4">
        <f t="shared" ref="D16:U16" si="2">((D15/SQRT(9)))</f>
        <v>0.99023916857753325</v>
      </c>
      <c r="E16" s="4">
        <f t="shared" si="2"/>
        <v>3.1177593965578709</v>
      </c>
      <c r="F16" s="4">
        <f t="shared" si="2"/>
        <v>3.4381570646216555</v>
      </c>
      <c r="G16" s="4"/>
      <c r="H16" s="4">
        <f t="shared" si="2"/>
        <v>1.1530096681206208</v>
      </c>
      <c r="I16" s="4">
        <f t="shared" si="2"/>
        <v>2.2894979462854752</v>
      </c>
      <c r="J16" s="4">
        <f t="shared" si="2"/>
        <v>1.0319056778722302</v>
      </c>
      <c r="K16" s="4">
        <f t="shared" si="2"/>
        <v>2.5652275076655213</v>
      </c>
      <c r="L16" s="4"/>
      <c r="M16" s="4">
        <f t="shared" si="2"/>
        <v>2.0254306333342322</v>
      </c>
      <c r="N16" s="4">
        <f t="shared" si="2"/>
        <v>1.4206100758802711</v>
      </c>
      <c r="O16" s="4">
        <f t="shared" si="2"/>
        <v>1.7027439211213495</v>
      </c>
      <c r="P16" s="4">
        <f t="shared" si="2"/>
        <v>5.791486955019395</v>
      </c>
      <c r="Q16" s="4"/>
      <c r="R16" s="4">
        <f t="shared" si="2"/>
        <v>2.2564898430196849</v>
      </c>
      <c r="S16" s="4">
        <f t="shared" si="2"/>
        <v>8.9789470512541829</v>
      </c>
      <c r="T16" s="4">
        <f t="shared" si="2"/>
        <v>5.605680647064319</v>
      </c>
      <c r="U16" s="4">
        <f t="shared" si="2"/>
        <v>8.3148457546154493</v>
      </c>
      <c r="Z16" s="3"/>
    </row>
    <row r="17" spans="1:26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6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225-D7E0-484D-BD62-C4BCD0F789AB}">
  <dimension ref="A4:AB28"/>
  <sheetViews>
    <sheetView workbookViewId="0">
      <selection activeCell="A16" sqref="A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9.2473118279569899</v>
      </c>
      <c r="D5" s="6">
        <v>17.41935483870968</v>
      </c>
      <c r="E5" s="6">
        <v>14.623655913978492</v>
      </c>
      <c r="F5" s="6">
        <v>19.56989247311828</v>
      </c>
      <c r="G5" s="4"/>
      <c r="H5" s="6">
        <v>24.516129032258068</v>
      </c>
      <c r="I5" s="6">
        <v>47.096774193548391</v>
      </c>
      <c r="J5" s="6">
        <v>50.322580645161288</v>
      </c>
      <c r="K5" s="6">
        <v>63.225806451612904</v>
      </c>
      <c r="L5" s="4"/>
      <c r="M5" s="6">
        <v>58.70967741935484</v>
      </c>
      <c r="N5" s="6">
        <v>125.80645161290322</v>
      </c>
      <c r="O5" s="6">
        <v>63.87096774193548</v>
      </c>
      <c r="P5" s="6">
        <v>43.225806451612904</v>
      </c>
      <c r="Q5" s="4"/>
      <c r="R5" s="6">
        <v>204.51612903225805</v>
      </c>
      <c r="S5" s="6">
        <v>65.161290322580641</v>
      </c>
      <c r="T5" s="6">
        <v>132.90322580645162</v>
      </c>
      <c r="U5" s="6">
        <v>134.1935483870968</v>
      </c>
    </row>
    <row r="6" spans="2:26" x14ac:dyDescent="0.25">
      <c r="C6" s="6">
        <v>10.752688172043008</v>
      </c>
      <c r="D6" s="6">
        <v>11.397849462365592</v>
      </c>
      <c r="E6" s="6">
        <v>13.763440860215056</v>
      </c>
      <c r="F6" s="6">
        <v>20</v>
      </c>
      <c r="G6" s="4"/>
      <c r="H6" s="6">
        <v>48.387096774193559</v>
      </c>
      <c r="I6" s="6">
        <v>46.451612903225815</v>
      </c>
      <c r="J6" s="6">
        <v>53.548387096774192</v>
      </c>
      <c r="K6" s="6">
        <v>53.548387096774192</v>
      </c>
      <c r="L6" s="4"/>
      <c r="M6" s="6">
        <v>61.29032258064516</v>
      </c>
      <c r="N6" s="6">
        <v>127.09677419354838</v>
      </c>
      <c r="O6" s="6">
        <v>64.516129032258064</v>
      </c>
      <c r="P6" s="6">
        <v>46.451612903225815</v>
      </c>
      <c r="Q6" s="4"/>
      <c r="R6" s="6">
        <v>235.48387096774192</v>
      </c>
      <c r="S6" s="6">
        <v>76.129032258064512</v>
      </c>
      <c r="T6" s="6">
        <v>148.38709677419354</v>
      </c>
      <c r="U6" s="6">
        <v>141.29032258064518</v>
      </c>
    </row>
    <row r="7" spans="2:26" x14ac:dyDescent="0.25">
      <c r="C7" s="6">
        <v>4.7311827956989223</v>
      </c>
      <c r="D7" s="6">
        <v>10.107526881720434</v>
      </c>
      <c r="E7" s="6">
        <v>14.623655913978492</v>
      </c>
      <c r="F7" s="6">
        <v>18.709677419354836</v>
      </c>
      <c r="G7" s="4"/>
      <c r="H7" s="6">
        <v>45.806451612903231</v>
      </c>
      <c r="I7" s="6">
        <v>52.258064516129025</v>
      </c>
      <c r="J7" s="6">
        <v>29.032258064516132</v>
      </c>
      <c r="K7" s="6">
        <v>73.548387096774178</v>
      </c>
      <c r="L7" s="4"/>
      <c r="M7" s="6">
        <v>56.774193548387103</v>
      </c>
      <c r="N7" s="6">
        <v>126.45161290322581</v>
      </c>
      <c r="O7" s="6">
        <v>67.096774193548399</v>
      </c>
      <c r="P7" s="6">
        <v>45.161290322580641</v>
      </c>
      <c r="Q7" s="4"/>
      <c r="R7" s="6">
        <v>240</v>
      </c>
      <c r="S7" s="6">
        <v>68.387096774193552</v>
      </c>
      <c r="T7" s="6">
        <v>143.2258064516129</v>
      </c>
      <c r="U7" s="6">
        <v>139.35483870967744</v>
      </c>
    </row>
    <row r="8" spans="2:26" x14ac:dyDescent="0.25">
      <c r="C8" s="6">
        <v>15.483870967741931</v>
      </c>
      <c r="D8" s="6">
        <v>24.301075268817208</v>
      </c>
      <c r="E8" s="6">
        <v>13.548387096774194</v>
      </c>
      <c r="F8" s="6">
        <v>21.075268817204304</v>
      </c>
      <c r="G8" s="4"/>
      <c r="H8" s="6">
        <v>30.967741935483897</v>
      </c>
      <c r="I8" s="6">
        <v>28.387096774193548</v>
      </c>
      <c r="J8" s="6">
        <v>53.548387096774192</v>
      </c>
      <c r="K8" s="6">
        <v>52.258064516129032</v>
      </c>
      <c r="L8" s="4"/>
      <c r="M8" s="6">
        <v>90.967741935483872</v>
      </c>
      <c r="N8" s="6">
        <v>70.322580645161295</v>
      </c>
      <c r="O8" s="6">
        <v>56.774193548387103</v>
      </c>
      <c r="P8" s="6">
        <v>59.354838709677416</v>
      </c>
      <c r="Q8" s="4"/>
      <c r="R8" s="6">
        <v>140.00000000000003</v>
      </c>
      <c r="S8" s="6">
        <v>110.96774193548387</v>
      </c>
      <c r="T8" s="6">
        <v>209.03225806451616</v>
      </c>
      <c r="U8" s="6">
        <v>110.96774193548387</v>
      </c>
    </row>
    <row r="9" spans="2:26" x14ac:dyDescent="0.25">
      <c r="C9" s="6">
        <v>15.913978494623649</v>
      </c>
      <c r="D9" s="6">
        <v>13.11827956989247</v>
      </c>
      <c r="E9" s="6">
        <v>18.27956989247312</v>
      </c>
      <c r="F9" s="6">
        <v>17.849462365591393</v>
      </c>
      <c r="G9" s="4"/>
      <c r="H9" s="6">
        <v>56.129032258064512</v>
      </c>
      <c r="I9" s="6">
        <v>30.967741935483868</v>
      </c>
      <c r="J9" s="6">
        <v>40.645161290322577</v>
      </c>
      <c r="K9" s="6">
        <v>92.90322580645163</v>
      </c>
      <c r="L9" s="4"/>
      <c r="M9" s="6">
        <v>89.67741935483869</v>
      </c>
      <c r="N9" s="6">
        <v>74.193548387096769</v>
      </c>
      <c r="O9" s="6">
        <v>55.483870967741936</v>
      </c>
      <c r="P9" s="6">
        <v>60</v>
      </c>
      <c r="Q9" s="4"/>
      <c r="R9" s="6">
        <v>156.12903225806454</v>
      </c>
      <c r="S9" s="6">
        <v>119.3548387096774</v>
      </c>
      <c r="T9" s="6">
        <v>232.25806451612902</v>
      </c>
      <c r="U9" s="6">
        <v>101.93548387096772</v>
      </c>
    </row>
    <row r="10" spans="2:26" x14ac:dyDescent="0.25">
      <c r="C10" s="6">
        <v>17.41935483870968</v>
      </c>
      <c r="D10" s="6">
        <v>13.333333333333337</v>
      </c>
      <c r="E10" s="6">
        <v>18.70967741935484</v>
      </c>
      <c r="F10" s="6">
        <v>40.430107526881727</v>
      </c>
      <c r="G10" s="4"/>
      <c r="H10" s="6">
        <v>48.387096774193544</v>
      </c>
      <c r="I10" s="6">
        <v>29.032258064516128</v>
      </c>
      <c r="J10" s="6">
        <v>51.612903225806441</v>
      </c>
      <c r="K10" s="6">
        <v>52.258064516129032</v>
      </c>
      <c r="L10" s="4"/>
      <c r="M10" s="6">
        <v>90.322580645161267</v>
      </c>
      <c r="N10" s="6">
        <v>71.612903225806434</v>
      </c>
      <c r="O10" s="6">
        <v>58.70967741935484</v>
      </c>
      <c r="P10" s="6">
        <v>62.58064516129032</v>
      </c>
      <c r="Q10" s="4"/>
      <c r="R10" s="6">
        <v>153.54838709677421</v>
      </c>
      <c r="S10" s="6">
        <v>113.54838709677421</v>
      </c>
      <c r="T10" s="6">
        <v>241.29032258064515</v>
      </c>
      <c r="U10" s="6">
        <v>112.90322580645163</v>
      </c>
    </row>
    <row r="11" spans="2:26" x14ac:dyDescent="0.25">
      <c r="C11" s="6">
        <v>15.698924731182794</v>
      </c>
      <c r="D11" s="6">
        <v>13.333333333333336</v>
      </c>
      <c r="E11" s="6">
        <v>13.118279569892472</v>
      </c>
      <c r="F11" s="6">
        <v>15.268817204301074</v>
      </c>
      <c r="G11" s="4"/>
      <c r="H11" s="6">
        <v>38.064516129032263</v>
      </c>
      <c r="I11" s="6">
        <v>90.322580645161281</v>
      </c>
      <c r="J11" s="6">
        <v>58.70967741935484</v>
      </c>
      <c r="K11" s="6">
        <v>56.129032258064534</v>
      </c>
      <c r="L11" s="4"/>
      <c r="M11" s="6">
        <v>66.451612903225808</v>
      </c>
      <c r="N11" s="6">
        <v>54.838709677419345</v>
      </c>
      <c r="O11" s="6">
        <v>38.70967741935484</v>
      </c>
      <c r="P11" s="6">
        <v>42.58064516129032</v>
      </c>
      <c r="Q11" s="4"/>
      <c r="R11" s="6">
        <v>74.838709677419359</v>
      </c>
      <c r="S11" s="6">
        <v>87.09677419354837</v>
      </c>
      <c r="T11" s="6">
        <v>74.193548387096783</v>
      </c>
      <c r="U11" s="6">
        <v>121.93548387096772</v>
      </c>
    </row>
    <row r="12" spans="2:26" x14ac:dyDescent="0.25">
      <c r="C12" s="6">
        <v>15.483870967741931</v>
      </c>
      <c r="D12" s="6">
        <v>14.193548387096774</v>
      </c>
      <c r="E12" s="6">
        <v>16.344086021505376</v>
      </c>
      <c r="F12" s="6">
        <v>17.204301075268816</v>
      </c>
      <c r="G12" s="4"/>
      <c r="H12" s="6">
        <v>38.70967741935484</v>
      </c>
      <c r="I12" s="6">
        <v>34.193548387096769</v>
      </c>
      <c r="J12" s="6">
        <v>49.032258064516128</v>
      </c>
      <c r="K12" s="6">
        <v>59.354838709677416</v>
      </c>
      <c r="L12" s="4"/>
      <c r="M12" s="6">
        <v>67.096774193548399</v>
      </c>
      <c r="N12" s="6">
        <v>53.548387096774185</v>
      </c>
      <c r="O12" s="6">
        <v>36.774193548387089</v>
      </c>
      <c r="P12" s="6">
        <v>43.87096774193548</v>
      </c>
      <c r="Q12" s="4"/>
      <c r="R12" s="6">
        <v>80.645161290322577</v>
      </c>
      <c r="S12" s="6">
        <v>85.806451612903217</v>
      </c>
      <c r="T12" s="6">
        <v>71.612903225806463</v>
      </c>
      <c r="U12" s="6">
        <v>116.12903225806453</v>
      </c>
    </row>
    <row r="13" spans="2:26" x14ac:dyDescent="0.25">
      <c r="C13" s="6">
        <v>15.913978494623658</v>
      </c>
      <c r="D13" s="6">
        <v>12.903225806451605</v>
      </c>
      <c r="E13" s="6">
        <v>14.193548387096776</v>
      </c>
      <c r="F13" s="6">
        <v>15.483870967741934</v>
      </c>
      <c r="G13" s="4"/>
      <c r="H13" s="6">
        <v>45.806451612903231</v>
      </c>
      <c r="I13" s="6">
        <v>35.483870967741929</v>
      </c>
      <c r="J13" s="6">
        <v>36.774193548387096</v>
      </c>
      <c r="K13" s="6">
        <v>62.58064516129032</v>
      </c>
      <c r="L13" s="4"/>
      <c r="M13" s="6">
        <v>65.161290322580641</v>
      </c>
      <c r="N13" s="6">
        <v>53.548387096774192</v>
      </c>
      <c r="O13" s="6">
        <v>36.774193548387096</v>
      </c>
      <c r="P13" s="6">
        <v>41.29032258064516</v>
      </c>
      <c r="Q13" s="4"/>
      <c r="R13" s="6">
        <v>80</v>
      </c>
      <c r="S13" s="6">
        <v>81.935483870967744</v>
      </c>
      <c r="T13" s="6">
        <v>70.967741935483872</v>
      </c>
      <c r="U13" s="6">
        <v>120.00000000000001</v>
      </c>
    </row>
    <row r="14" spans="2:26" x14ac:dyDescent="0.25">
      <c r="B14" s="7" t="s">
        <v>1</v>
      </c>
      <c r="C14" s="4">
        <f>AVERAGE(C5:C13)</f>
        <v>13.405017921146953</v>
      </c>
      <c r="D14" s="4">
        <f t="shared" ref="D14:U14" si="0">AVERAGE(D5:D13)</f>
        <v>14.456391875746716</v>
      </c>
      <c r="E14" s="4">
        <f t="shared" si="0"/>
        <v>15.244922341696537</v>
      </c>
      <c r="F14" s="4">
        <f t="shared" si="0"/>
        <v>20.621266427718041</v>
      </c>
      <c r="G14" s="4"/>
      <c r="H14" s="4">
        <f t="shared" si="0"/>
        <v>41.863799283154123</v>
      </c>
      <c r="I14" s="4">
        <f t="shared" si="0"/>
        <v>43.799283154121866</v>
      </c>
      <c r="J14" s="4">
        <f t="shared" si="0"/>
        <v>47.025089605734756</v>
      </c>
      <c r="K14" s="4">
        <f t="shared" si="0"/>
        <v>62.867383512544812</v>
      </c>
      <c r="L14" s="4"/>
      <c r="M14" s="4">
        <f t="shared" si="0"/>
        <v>71.827956989247298</v>
      </c>
      <c r="N14" s="4">
        <f t="shared" si="0"/>
        <v>84.157706093189944</v>
      </c>
      <c r="O14" s="4">
        <f t="shared" si="0"/>
        <v>53.189964157706086</v>
      </c>
      <c r="P14" s="4">
        <f t="shared" si="0"/>
        <v>49.390681003584227</v>
      </c>
      <c r="Q14" s="4"/>
      <c r="R14" s="4">
        <f t="shared" si="0"/>
        <v>151.68458781362008</v>
      </c>
      <c r="S14" s="4">
        <f t="shared" si="0"/>
        <v>89.820788530465933</v>
      </c>
      <c r="T14" s="4">
        <f t="shared" si="0"/>
        <v>147.09677419354841</v>
      </c>
      <c r="U14" s="4">
        <f t="shared" si="0"/>
        <v>122.07885304659499</v>
      </c>
    </row>
    <row r="15" spans="2:26" x14ac:dyDescent="0.25">
      <c r="B15" s="7" t="s">
        <v>2</v>
      </c>
      <c r="C15" s="4">
        <f>STDEV(C5:C13)</f>
        <v>4.215547480411316</v>
      </c>
      <c r="D15" s="4">
        <f t="shared" ref="D15:U15" si="1">STDEV(D5:D13)</f>
        <v>4.1946204554344879</v>
      </c>
      <c r="E15" s="4">
        <f t="shared" si="1"/>
        <v>2.0583589986180888</v>
      </c>
      <c r="F15" s="4">
        <f t="shared" si="1"/>
        <v>7.6823005208823361</v>
      </c>
      <c r="G15" s="4"/>
      <c r="H15" s="4">
        <f t="shared" si="1"/>
        <v>9.7707565789621764</v>
      </c>
      <c r="I15" s="4">
        <f t="shared" si="1"/>
        <v>19.479289261672257</v>
      </c>
      <c r="J15" s="4">
        <f t="shared" si="1"/>
        <v>9.5335785584163251</v>
      </c>
      <c r="K15" s="4">
        <f t="shared" si="1"/>
        <v>13.163152584532856</v>
      </c>
      <c r="L15" s="4"/>
      <c r="M15" s="4">
        <f t="shared" si="1"/>
        <v>14.284896661602938</v>
      </c>
      <c r="N15" s="4">
        <f t="shared" si="1"/>
        <v>32.689233146331631</v>
      </c>
      <c r="O15" s="4">
        <f t="shared" si="1"/>
        <v>12.414582707416479</v>
      </c>
      <c r="P15" s="4">
        <f t="shared" si="1"/>
        <v>8.6081967998388649</v>
      </c>
      <c r="Q15" s="4"/>
      <c r="R15" s="4">
        <f t="shared" si="1"/>
        <v>65.060961123188846</v>
      </c>
      <c r="S15" s="4">
        <f t="shared" si="1"/>
        <v>20.072132611487273</v>
      </c>
      <c r="T15" s="4">
        <f t="shared" si="1"/>
        <v>67.995684505285681</v>
      </c>
      <c r="U15" s="4">
        <f t="shared" si="1"/>
        <v>13.543692649747408</v>
      </c>
    </row>
    <row r="16" spans="2:26" x14ac:dyDescent="0.25">
      <c r="B16" s="7" t="s">
        <v>3</v>
      </c>
      <c r="C16" s="4">
        <f>((C15/SQRT(9)))</f>
        <v>1.4051824934704387</v>
      </c>
      <c r="D16" s="4">
        <f t="shared" ref="D16:U16" si="2">((D15/SQRT(9)))</f>
        <v>1.3982068184781626</v>
      </c>
      <c r="E16" s="4">
        <f t="shared" si="2"/>
        <v>0.6861196662060296</v>
      </c>
      <c r="F16" s="4">
        <f t="shared" si="2"/>
        <v>2.5607668402941122</v>
      </c>
      <c r="G16" s="4"/>
      <c r="H16" s="4">
        <f t="shared" si="2"/>
        <v>3.2569188596540588</v>
      </c>
      <c r="I16" s="4">
        <f t="shared" si="2"/>
        <v>6.4930964205574186</v>
      </c>
      <c r="J16" s="4">
        <f t="shared" si="2"/>
        <v>3.1778595194721082</v>
      </c>
      <c r="K16" s="4">
        <f t="shared" si="2"/>
        <v>4.3877175281776184</v>
      </c>
      <c r="L16" s="4"/>
      <c r="M16" s="4">
        <f t="shared" si="2"/>
        <v>4.7616322205343122</v>
      </c>
      <c r="N16" s="4">
        <f t="shared" si="2"/>
        <v>10.89641104877721</v>
      </c>
      <c r="O16" s="4">
        <f t="shared" si="2"/>
        <v>4.1381942358054928</v>
      </c>
      <c r="P16" s="4">
        <f t="shared" si="2"/>
        <v>2.8693989332796215</v>
      </c>
      <c r="Q16" s="4"/>
      <c r="R16" s="4">
        <f t="shared" si="2"/>
        <v>21.686987041062949</v>
      </c>
      <c r="S16" s="4">
        <f t="shared" si="2"/>
        <v>6.6907108704957574</v>
      </c>
      <c r="T16" s="4">
        <f t="shared" si="2"/>
        <v>22.665228168428559</v>
      </c>
      <c r="U16" s="4">
        <f t="shared" si="2"/>
        <v>4.5145642165824693</v>
      </c>
      <c r="Z16" s="3"/>
    </row>
    <row r="17" spans="1:28" x14ac:dyDescent="0.25">
      <c r="B17" s="7"/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8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67B0-6A0D-4BD5-AE59-E1F9DB202E42}">
  <dimension ref="A4:AA28"/>
  <sheetViews>
    <sheetView workbookViewId="0">
      <selection activeCell="D16" sqref="D16"/>
    </sheetView>
  </sheetViews>
  <sheetFormatPr defaultRowHeight="15" x14ac:dyDescent="0.25"/>
  <sheetData>
    <row r="4" spans="1:26" x14ac:dyDescent="0.25">
      <c r="A4" s="7"/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1:26" x14ac:dyDescent="0.25">
      <c r="C5" s="6">
        <v>8.8333333333333339</v>
      </c>
      <c r="D5" s="6">
        <v>10.333333333333334</v>
      </c>
      <c r="E5" s="6">
        <v>11.77777777777778</v>
      </c>
      <c r="F5" s="6">
        <v>14.500000000000002</v>
      </c>
      <c r="G5" s="4"/>
      <c r="H5" s="6">
        <v>8.2777777777777803</v>
      </c>
      <c r="I5" s="6">
        <v>13.222222222222225</v>
      </c>
      <c r="J5" s="6">
        <v>9.0555555555555571</v>
      </c>
      <c r="K5" s="6">
        <v>24.888888888888893</v>
      </c>
      <c r="L5" s="4"/>
      <c r="M5" s="6">
        <v>17.388888888888889</v>
      </c>
      <c r="N5" s="6">
        <v>19.222222222222225</v>
      </c>
      <c r="O5" s="6">
        <v>21.500000000000004</v>
      </c>
      <c r="P5" s="6">
        <v>27.722222222222225</v>
      </c>
      <c r="Q5" s="4"/>
      <c r="R5" s="6">
        <v>3.7222222222222228</v>
      </c>
      <c r="S5" s="6">
        <v>29.666666666666671</v>
      </c>
      <c r="T5" s="6">
        <v>37.666666666666671</v>
      </c>
      <c r="U5" s="6">
        <v>27.500000000000004</v>
      </c>
    </row>
    <row r="6" spans="1:26" x14ac:dyDescent="0.25">
      <c r="C6" s="6">
        <v>8.9444444444444446</v>
      </c>
      <c r="D6" s="6">
        <v>11.000000000000002</v>
      </c>
      <c r="E6" s="6">
        <v>10.666666666666668</v>
      </c>
      <c r="F6" s="6">
        <v>15.500000000000002</v>
      </c>
      <c r="G6" s="4"/>
      <c r="H6" s="6">
        <v>7.3888888888888902</v>
      </c>
      <c r="I6" s="6">
        <v>8.6111111111111125</v>
      </c>
      <c r="J6" s="6">
        <v>9.9444444444444464</v>
      </c>
      <c r="K6" s="6">
        <v>25.388888888888893</v>
      </c>
      <c r="L6" s="4"/>
      <c r="M6" s="6">
        <v>15.833333333333336</v>
      </c>
      <c r="N6" s="6">
        <v>19.722222222222225</v>
      </c>
      <c r="O6" s="6">
        <v>21.388888888888889</v>
      </c>
      <c r="P6" s="6">
        <v>27.555555555555557</v>
      </c>
      <c r="Q6" s="4"/>
      <c r="R6" s="6">
        <v>4.166666666666667</v>
      </c>
      <c r="S6" s="6">
        <v>31.555555555555561</v>
      </c>
      <c r="T6" s="6">
        <v>39.611111111111114</v>
      </c>
      <c r="U6" s="6">
        <v>29.722222222222225</v>
      </c>
    </row>
    <row r="7" spans="1:26" x14ac:dyDescent="0.25">
      <c r="C7" s="6">
        <v>9.3333333333333339</v>
      </c>
      <c r="D7" s="6">
        <v>11.388888888888891</v>
      </c>
      <c r="E7" s="6">
        <v>10.444444444444445</v>
      </c>
      <c r="F7" s="6">
        <v>15.833333333333336</v>
      </c>
      <c r="G7" s="4"/>
      <c r="H7" s="6">
        <v>7.2222222222222232</v>
      </c>
      <c r="I7" s="6">
        <v>8.6666666666666679</v>
      </c>
      <c r="J7" s="6">
        <v>9.8333333333333357</v>
      </c>
      <c r="K7" s="6">
        <v>27.111111111111114</v>
      </c>
      <c r="L7" s="4"/>
      <c r="M7" s="6">
        <v>19.166666666666671</v>
      </c>
      <c r="N7" s="6">
        <v>21.111111111111114</v>
      </c>
      <c r="O7" s="6">
        <v>22.111111111111114</v>
      </c>
      <c r="P7" s="6">
        <v>27.055555555555557</v>
      </c>
      <c r="Q7" s="4"/>
      <c r="R7" s="6">
        <v>6.0555555555555562</v>
      </c>
      <c r="S7" s="6">
        <v>32.666666666666664</v>
      </c>
      <c r="T7" s="6">
        <v>37.611111111111114</v>
      </c>
      <c r="U7" s="6">
        <v>28.055555555555557</v>
      </c>
    </row>
    <row r="8" spans="1:26" x14ac:dyDescent="0.25">
      <c r="C8" s="6">
        <v>12.111111111111112</v>
      </c>
      <c r="D8" s="6">
        <v>14.944444444444446</v>
      </c>
      <c r="E8" s="6">
        <v>17.944444444444446</v>
      </c>
      <c r="F8" s="6">
        <v>7.6111111111111125</v>
      </c>
      <c r="G8" s="4"/>
      <c r="H8" s="6">
        <v>7.3333333333333339</v>
      </c>
      <c r="I8" s="6">
        <v>4.6111111111111116</v>
      </c>
      <c r="J8" s="6">
        <v>14.333333333333334</v>
      </c>
      <c r="K8" s="6">
        <v>28.500000000000004</v>
      </c>
      <c r="L8" s="4"/>
      <c r="M8" s="6">
        <v>6.2222222222222232</v>
      </c>
      <c r="N8" s="6">
        <v>25.611111111111114</v>
      </c>
      <c r="O8" s="6">
        <v>29.055555555555557</v>
      </c>
      <c r="P8" s="6">
        <v>23.833333333333336</v>
      </c>
      <c r="Q8" s="4"/>
      <c r="R8" s="6">
        <v>4.166666666666667</v>
      </c>
      <c r="S8" s="6">
        <v>33.166666666666664</v>
      </c>
      <c r="T8" s="6">
        <v>40.444444444444443</v>
      </c>
      <c r="U8" s="6">
        <v>29.388888888888893</v>
      </c>
    </row>
    <row r="9" spans="1:26" x14ac:dyDescent="0.25">
      <c r="C9" s="6">
        <v>12.555555555555557</v>
      </c>
      <c r="D9" s="6">
        <v>15.555555555555559</v>
      </c>
      <c r="E9" s="6">
        <v>18.333333333333336</v>
      </c>
      <c r="F9" s="6">
        <v>7.8888888888888902</v>
      </c>
      <c r="G9" s="4"/>
      <c r="H9" s="6">
        <v>10.833333333333334</v>
      </c>
      <c r="I9" s="6">
        <v>5.7222222222222223</v>
      </c>
      <c r="J9" s="6">
        <v>15.333333333333336</v>
      </c>
      <c r="K9" s="6">
        <v>29.444444444444446</v>
      </c>
      <c r="L9" s="4"/>
      <c r="M9" s="6">
        <v>8.7222222222222232</v>
      </c>
      <c r="N9" s="6">
        <v>26.388888888888893</v>
      </c>
      <c r="O9" s="6">
        <v>29.055555555555557</v>
      </c>
      <c r="P9" s="6">
        <v>23.833333333333336</v>
      </c>
      <c r="Q9" s="4"/>
      <c r="R9" s="6">
        <v>4.2222222222222223</v>
      </c>
      <c r="S9" s="6">
        <v>32.944444444444443</v>
      </c>
      <c r="T9" s="6">
        <v>44.111111111111114</v>
      </c>
      <c r="U9" s="6">
        <v>25.833333333333336</v>
      </c>
    </row>
    <row r="10" spans="1:26" x14ac:dyDescent="0.25">
      <c r="C10" s="6">
        <v>12.611111111111112</v>
      </c>
      <c r="D10" s="6">
        <v>15.722222222222225</v>
      </c>
      <c r="E10" s="6">
        <v>18.333333333333336</v>
      </c>
      <c r="F10" s="6">
        <v>8.0000000000000018</v>
      </c>
      <c r="G10" s="4"/>
      <c r="H10" s="6">
        <v>11.111111111111112</v>
      </c>
      <c r="I10" s="6">
        <v>4.3333333333333339</v>
      </c>
      <c r="J10" s="6">
        <v>15.16666666666667</v>
      </c>
      <c r="K10" s="6">
        <v>29.666666666666671</v>
      </c>
      <c r="L10" s="4"/>
      <c r="M10" s="6">
        <v>5.9444444444444446</v>
      </c>
      <c r="N10" s="6">
        <v>26.500000000000004</v>
      </c>
      <c r="O10" s="6">
        <v>28.555555555555557</v>
      </c>
      <c r="P10" s="6">
        <v>25.444444444444446</v>
      </c>
      <c r="Q10" s="4"/>
      <c r="R10" s="6">
        <v>5.2222222222222223</v>
      </c>
      <c r="S10" s="6">
        <v>35.94444444444445</v>
      </c>
      <c r="T10" s="6">
        <v>39.777777777777779</v>
      </c>
      <c r="U10" s="6">
        <v>27</v>
      </c>
    </row>
    <row r="11" spans="1:26" x14ac:dyDescent="0.25">
      <c r="C11" s="6">
        <v>8.7222222222222232</v>
      </c>
      <c r="D11" s="6">
        <v>12.277777777777779</v>
      </c>
      <c r="E11" s="6">
        <v>12.777777777777779</v>
      </c>
      <c r="F11" s="6">
        <v>19.833333333333336</v>
      </c>
      <c r="G11" s="4"/>
      <c r="H11" s="6">
        <v>7.3333333333333339</v>
      </c>
      <c r="I11" s="6">
        <v>11.222222222222223</v>
      </c>
      <c r="J11" s="6">
        <v>20.722222222222225</v>
      </c>
      <c r="K11" s="6">
        <v>23.055555555555561</v>
      </c>
      <c r="L11" s="4"/>
      <c r="M11" s="6">
        <v>15.500000000000002</v>
      </c>
      <c r="N11" s="6">
        <v>15.444444444444446</v>
      </c>
      <c r="O11" s="6">
        <v>29.388888888888893</v>
      </c>
      <c r="P11" s="6">
        <v>30.44444444444445</v>
      </c>
      <c r="Q11" s="4"/>
      <c r="R11" s="6">
        <v>6.8888888888888893</v>
      </c>
      <c r="S11" s="6">
        <v>33.944444444444443</v>
      </c>
      <c r="T11" s="6">
        <v>38.055555555555564</v>
      </c>
      <c r="U11" s="6">
        <v>26.44444444444445</v>
      </c>
    </row>
    <row r="12" spans="1:26" x14ac:dyDescent="0.25">
      <c r="C12" s="6">
        <v>9.5555555555555571</v>
      </c>
      <c r="D12" s="6">
        <v>11.055555555555557</v>
      </c>
      <c r="E12" s="6">
        <v>12.500000000000002</v>
      </c>
      <c r="F12" s="6">
        <v>20.833333333333336</v>
      </c>
      <c r="G12" s="4"/>
      <c r="H12" s="6">
        <v>7.2222222222222232</v>
      </c>
      <c r="I12" s="6">
        <v>11.500000000000002</v>
      </c>
      <c r="J12" s="6">
        <v>20.333333333333336</v>
      </c>
      <c r="K12" s="6">
        <v>24</v>
      </c>
      <c r="L12" s="4"/>
      <c r="M12" s="6">
        <v>15.500000000000002</v>
      </c>
      <c r="N12" s="6">
        <v>15.833333333333336</v>
      </c>
      <c r="O12" s="6">
        <v>31.166666666666671</v>
      </c>
      <c r="P12" s="6">
        <v>30.333333333333339</v>
      </c>
      <c r="Q12" s="4"/>
      <c r="R12" s="6">
        <v>5.1111111111111116</v>
      </c>
      <c r="S12" s="6">
        <v>35.333333333333336</v>
      </c>
      <c r="T12" s="6">
        <v>38.000000000000007</v>
      </c>
      <c r="U12" s="6">
        <v>28.388888888888893</v>
      </c>
    </row>
    <row r="13" spans="1:26" x14ac:dyDescent="0.25">
      <c r="C13" s="6">
        <v>10.888888888888889</v>
      </c>
      <c r="D13" s="6">
        <v>12.055555555555557</v>
      </c>
      <c r="E13" s="6">
        <v>12.222222222222223</v>
      </c>
      <c r="F13" s="6">
        <v>21.055555555555557</v>
      </c>
      <c r="G13" s="4"/>
      <c r="H13" s="6">
        <v>7.7222222222222232</v>
      </c>
      <c r="I13" s="6">
        <v>11.666666666666668</v>
      </c>
      <c r="J13" s="6">
        <v>19.666666666666671</v>
      </c>
      <c r="K13" s="6">
        <v>24</v>
      </c>
      <c r="L13" s="4"/>
      <c r="M13" s="6">
        <v>15.444444444444446</v>
      </c>
      <c r="N13" s="6">
        <v>17.222222222222225</v>
      </c>
      <c r="O13" s="6">
        <v>31.222222222222229</v>
      </c>
      <c r="P13" s="6">
        <v>32.166666666666664</v>
      </c>
      <c r="Q13" s="4"/>
      <c r="R13" s="6">
        <v>4.5000000000000009</v>
      </c>
      <c r="S13" s="6">
        <v>33.444444444444443</v>
      </c>
      <c r="T13" s="6">
        <v>38.277777777777786</v>
      </c>
      <c r="U13" s="6">
        <v>26.055555555555561</v>
      </c>
    </row>
    <row r="14" spans="1:26" x14ac:dyDescent="0.25">
      <c r="B14" s="7" t="s">
        <v>1</v>
      </c>
      <c r="C14" s="4">
        <f>AVERAGE(C5:C13)</f>
        <v>10.395061728395063</v>
      </c>
      <c r="D14" s="4">
        <f t="shared" ref="D14:U14" si="0">AVERAGE(D5:D13)</f>
        <v>12.703703703703704</v>
      </c>
      <c r="E14" s="4">
        <f t="shared" si="0"/>
        <v>13.888888888888893</v>
      </c>
      <c r="F14" s="4">
        <f t="shared" si="0"/>
        <v>14.561728395061733</v>
      </c>
      <c r="G14" s="4"/>
      <c r="H14" s="4">
        <f t="shared" si="0"/>
        <v>8.2716049382716079</v>
      </c>
      <c r="I14" s="4">
        <f t="shared" si="0"/>
        <v>8.8395061728395081</v>
      </c>
      <c r="J14" s="4">
        <f t="shared" si="0"/>
        <v>14.932098765432102</v>
      </c>
      <c r="K14" s="4">
        <f t="shared" si="0"/>
        <v>26.228395061728396</v>
      </c>
      <c r="L14" s="4"/>
      <c r="M14" s="4">
        <f t="shared" si="0"/>
        <v>13.30246913580247</v>
      </c>
      <c r="N14" s="4">
        <f t="shared" si="0"/>
        <v>20.783950617283956</v>
      </c>
      <c r="O14" s="4">
        <f t="shared" si="0"/>
        <v>27.049382716049383</v>
      </c>
      <c r="P14" s="4">
        <f t="shared" si="0"/>
        <v>27.598765432098773</v>
      </c>
      <c r="Q14" s="4"/>
      <c r="R14" s="4">
        <f t="shared" si="0"/>
        <v>4.8950617283950617</v>
      </c>
      <c r="S14" s="4">
        <f t="shared" si="0"/>
        <v>33.18518518518519</v>
      </c>
      <c r="T14" s="4">
        <f t="shared" si="0"/>
        <v>39.283950617283949</v>
      </c>
      <c r="U14" s="4">
        <f t="shared" si="0"/>
        <v>27.598765432098773</v>
      </c>
    </row>
    <row r="15" spans="1:26" x14ac:dyDescent="0.25">
      <c r="B15" s="7" t="s">
        <v>2</v>
      </c>
      <c r="C15" s="4">
        <f>STDEV(C5:C13)</f>
        <v>1.6560878256135414</v>
      </c>
      <c r="D15" s="4">
        <f t="shared" ref="D15:U15" si="1">STDEV(D5:D13)</f>
        <v>2.1164041832000469</v>
      </c>
      <c r="E15" s="4">
        <f t="shared" si="1"/>
        <v>3.3278890725221402</v>
      </c>
      <c r="F15" s="4">
        <f t="shared" si="1"/>
        <v>5.5642601560024252</v>
      </c>
      <c r="G15" s="4"/>
      <c r="H15" s="4">
        <f t="shared" si="1"/>
        <v>1.5680166672779374</v>
      </c>
      <c r="I15" s="4">
        <f t="shared" si="1"/>
        <v>3.315513065295534</v>
      </c>
      <c r="J15" s="4">
        <f t="shared" si="1"/>
        <v>4.6246269267096851</v>
      </c>
      <c r="K15" s="4">
        <f t="shared" si="1"/>
        <v>2.5149927662998297</v>
      </c>
      <c r="L15" s="4"/>
      <c r="M15" s="4">
        <f t="shared" si="1"/>
        <v>4.9622114549871341</v>
      </c>
      <c r="N15" s="4">
        <f t="shared" si="1"/>
        <v>4.4267394262451996</v>
      </c>
      <c r="O15" s="4">
        <f t="shared" si="1"/>
        <v>4.1439607667982044</v>
      </c>
      <c r="P15" s="4">
        <f t="shared" si="1"/>
        <v>2.9527892465776771</v>
      </c>
      <c r="Q15" s="4"/>
      <c r="R15" s="4">
        <f t="shared" si="1"/>
        <v>1.0320647994883545</v>
      </c>
      <c r="S15" s="4">
        <f t="shared" si="1"/>
        <v>1.8786487132123237</v>
      </c>
      <c r="T15" s="4">
        <f t="shared" si="1"/>
        <v>2.0791521829163071</v>
      </c>
      <c r="U15" s="4">
        <f t="shared" si="1"/>
        <v>1.4029229236728593</v>
      </c>
    </row>
    <row r="16" spans="1:26" x14ac:dyDescent="0.25">
      <c r="B16" s="7" t="s">
        <v>3</v>
      </c>
      <c r="C16" s="4">
        <f>((C15/SQRT(9)))</f>
        <v>0.55202927520451384</v>
      </c>
      <c r="D16" s="4">
        <f t="shared" ref="D16:U16" si="2">((D15/SQRT(9)))</f>
        <v>0.70546806106668225</v>
      </c>
      <c r="E16" s="4">
        <f t="shared" si="2"/>
        <v>1.10929635750738</v>
      </c>
      <c r="F16" s="4">
        <f t="shared" si="2"/>
        <v>1.8547533853341418</v>
      </c>
      <c r="G16" s="4"/>
      <c r="H16" s="4">
        <f t="shared" si="2"/>
        <v>0.5226722224259791</v>
      </c>
      <c r="I16" s="4">
        <f t="shared" si="2"/>
        <v>1.105171021765178</v>
      </c>
      <c r="J16" s="4">
        <f t="shared" si="2"/>
        <v>1.5415423089032283</v>
      </c>
      <c r="K16" s="4">
        <f t="shared" si="2"/>
        <v>0.8383309220999432</v>
      </c>
      <c r="L16" s="4"/>
      <c r="M16" s="4">
        <f t="shared" si="2"/>
        <v>1.6540704849957113</v>
      </c>
      <c r="N16" s="4">
        <f t="shared" si="2"/>
        <v>1.4755798087483998</v>
      </c>
      <c r="O16" s="4">
        <f t="shared" si="2"/>
        <v>1.3813202555994015</v>
      </c>
      <c r="P16" s="4">
        <f t="shared" si="2"/>
        <v>0.98426308219255898</v>
      </c>
      <c r="Q16" s="4"/>
      <c r="R16" s="4">
        <f t="shared" si="2"/>
        <v>0.34402159982945152</v>
      </c>
      <c r="S16" s="4">
        <f t="shared" si="2"/>
        <v>0.62621623773744128</v>
      </c>
      <c r="T16" s="4">
        <f t="shared" si="2"/>
        <v>0.69305072763876907</v>
      </c>
      <c r="U16" s="4">
        <f t="shared" si="2"/>
        <v>0.46764097455761977</v>
      </c>
      <c r="Z16" s="3"/>
    </row>
    <row r="17" spans="1:27" x14ac:dyDescent="0.25">
      <c r="E17" s="3"/>
      <c r="F17" s="3"/>
      <c r="G17" s="3"/>
      <c r="L17" s="3"/>
      <c r="M17" s="3"/>
      <c r="N17" s="3"/>
      <c r="S17" s="3"/>
      <c r="T17" s="3"/>
      <c r="U17" s="3"/>
      <c r="Z17" s="3"/>
    </row>
    <row r="18" spans="1:27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x14ac:dyDescent="0.25">
      <c r="A23" s="3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EDB0-E134-4336-B00E-E163F94C6D9E}">
  <dimension ref="A4:AA26"/>
  <sheetViews>
    <sheetView topLeftCell="C1" workbookViewId="0">
      <selection activeCell="V16" sqref="V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135.82259100113592</v>
      </c>
      <c r="D5" s="6">
        <v>77.16861342032341</v>
      </c>
      <c r="E5" s="6">
        <v>82.213178772557242</v>
      </c>
      <c r="F5" s="6">
        <v>234.44160272804777</v>
      </c>
      <c r="G5" s="4"/>
      <c r="H5" s="6">
        <v>25.816424878897504</v>
      </c>
      <c r="I5" s="6">
        <v>86.497934534169346</v>
      </c>
      <c r="J5" s="6">
        <v>140.74655384195458</v>
      </c>
      <c r="K5" s="6">
        <v>79.619371151730405</v>
      </c>
      <c r="L5" s="4"/>
      <c r="M5" s="6">
        <v>39.416351335855985</v>
      </c>
      <c r="N5" s="6">
        <v>45.968941711381916</v>
      </c>
      <c r="O5" s="6">
        <v>66.867024587612832</v>
      </c>
      <c r="P5" s="6">
        <v>63.347707504054249</v>
      </c>
      <c r="Q5" s="4"/>
      <c r="R5" s="6">
        <v>116.29549373991928</v>
      </c>
      <c r="S5" s="6">
        <v>243.37230830227014</v>
      </c>
      <c r="T5" s="6">
        <v>31.21328183028329</v>
      </c>
      <c r="U5" s="6">
        <v>91.703348005869017</v>
      </c>
    </row>
    <row r="6" spans="2:26" x14ac:dyDescent="0.25">
      <c r="C6" s="6">
        <v>60.213923648744824</v>
      </c>
      <c r="D6" s="6">
        <v>162.17013121037888</v>
      </c>
      <c r="E6" s="6">
        <v>182.1674615792262</v>
      </c>
      <c r="F6" s="6">
        <v>194.31195901784136</v>
      </c>
      <c r="G6" s="4"/>
      <c r="H6" s="6">
        <v>32.871669004207583</v>
      </c>
      <c r="I6" s="6">
        <v>85.941080878369974</v>
      </c>
      <c r="J6" s="6">
        <v>88.005632360471111</v>
      </c>
      <c r="K6" s="6">
        <v>131.2148105735279</v>
      </c>
      <c r="L6" s="4"/>
      <c r="M6" s="6">
        <v>43.86720519642936</v>
      </c>
      <c r="N6" s="6">
        <v>49.12679357457268</v>
      </c>
      <c r="O6" s="6">
        <v>66.405872693905138</v>
      </c>
      <c r="P6" s="6">
        <v>74.272133095662511</v>
      </c>
      <c r="Q6" s="4"/>
      <c r="R6" s="6">
        <v>118.38405336667027</v>
      </c>
      <c r="S6" s="6">
        <v>245.9701150782364</v>
      </c>
      <c r="T6" s="6">
        <v>29.351780340241575</v>
      </c>
      <c r="U6" s="6">
        <v>87.444162927236306</v>
      </c>
    </row>
    <row r="7" spans="2:26" x14ac:dyDescent="0.25">
      <c r="C7" s="6">
        <v>181.0967880015146</v>
      </c>
      <c r="D7" s="6">
        <v>114.1197219628592</v>
      </c>
      <c r="E7" s="6">
        <v>179.14142401146498</v>
      </c>
      <c r="F7" s="6">
        <v>230.68050749711651</v>
      </c>
      <c r="G7" s="4"/>
      <c r="H7" s="6">
        <v>30.151745511958374</v>
      </c>
      <c r="I7" s="6">
        <v>87.146659906198536</v>
      </c>
      <c r="J7" s="6">
        <v>112.18689657048058</v>
      </c>
      <c r="K7" s="6">
        <v>79.461396208969035</v>
      </c>
      <c r="L7" s="4"/>
      <c r="M7" s="6">
        <v>47.332837629433797</v>
      </c>
      <c r="N7" s="6">
        <v>49.12679357457268</v>
      </c>
      <c r="O7" s="6">
        <v>78.283345858668667</v>
      </c>
      <c r="P7" s="6">
        <v>64.950094709047207</v>
      </c>
      <c r="Q7" s="4"/>
      <c r="R7" s="6">
        <v>107.46486094437776</v>
      </c>
      <c r="S7" s="6">
        <v>224.15018551484448</v>
      </c>
      <c r="T7" s="6">
        <v>28.876447865095958</v>
      </c>
      <c r="U7" s="6">
        <v>89.549886450743969</v>
      </c>
    </row>
    <row r="8" spans="2:26" x14ac:dyDescent="0.25">
      <c r="C8" s="6">
        <v>192.23375624759703</v>
      </c>
      <c r="D8" s="6">
        <v>68.039834230222056</v>
      </c>
      <c r="E8" s="6">
        <v>151.67811146962302</v>
      </c>
      <c r="F8" s="6">
        <v>122.75826665327482</v>
      </c>
      <c r="G8" s="4"/>
      <c r="H8" s="6">
        <v>42.334612779408452</v>
      </c>
      <c r="I8" s="6">
        <v>84.615384615384656</v>
      </c>
      <c r="J8" s="6">
        <v>113.49878934624695</v>
      </c>
      <c r="K8" s="6">
        <v>167.33601070950471</v>
      </c>
      <c r="L8" s="4"/>
      <c r="M8" s="6">
        <v>65.217185083999723</v>
      </c>
      <c r="N8" s="6">
        <v>44.118449212445569</v>
      </c>
      <c r="O8" s="6">
        <v>65.272447194590214</v>
      </c>
      <c r="P8" s="6">
        <v>72.126228768661008</v>
      </c>
      <c r="Q8" s="4"/>
      <c r="R8" s="6">
        <v>71.882645699588039</v>
      </c>
      <c r="S8" s="6">
        <v>30.814437920000792</v>
      </c>
      <c r="T8" s="6">
        <v>41.981912665408736</v>
      </c>
      <c r="U8" s="6">
        <v>195.01471474665809</v>
      </c>
    </row>
    <row r="9" spans="2:26" x14ac:dyDescent="0.25">
      <c r="C9" s="6">
        <v>62.572171311228288</v>
      </c>
      <c r="D9" s="6">
        <v>83.989982285749193</v>
      </c>
      <c r="E9" s="6">
        <v>155.11418519223582</v>
      </c>
      <c r="F9" s="6">
        <v>107.62788149191812</v>
      </c>
      <c r="G9" s="4"/>
      <c r="H9" s="6">
        <v>48.422313001831263</v>
      </c>
      <c r="I9" s="6">
        <v>76.814212025846899</v>
      </c>
      <c r="J9" s="6">
        <v>110.81560283687941</v>
      </c>
      <c r="K9" s="6">
        <v>124.5884804735873</v>
      </c>
      <c r="L9" s="4"/>
      <c r="M9" s="6">
        <v>56.89129418384784</v>
      </c>
      <c r="N9" s="6">
        <v>51.004132262061084</v>
      </c>
      <c r="O9" s="6">
        <v>56.279687535174816</v>
      </c>
      <c r="P9" s="6">
        <v>76.106660024630898</v>
      </c>
      <c r="Q9" s="4"/>
      <c r="R9" s="6">
        <v>77.312450537602686</v>
      </c>
      <c r="S9" s="6">
        <v>31.042929549482423</v>
      </c>
      <c r="T9" s="6">
        <v>44.296039289781454</v>
      </c>
      <c r="U9" s="6">
        <v>175.96126036891718</v>
      </c>
    </row>
    <row r="10" spans="2:26" x14ac:dyDescent="0.25">
      <c r="C10" s="6">
        <v>109.65386890591411</v>
      </c>
      <c r="D10" s="6">
        <v>116.23994371539568</v>
      </c>
      <c r="E10" s="6">
        <v>230.68050749711651</v>
      </c>
      <c r="F10" s="6">
        <v>491.81388727107986</v>
      </c>
      <c r="G10" s="4"/>
      <c r="H10" s="6">
        <v>42.695675574968455</v>
      </c>
      <c r="I10" s="6">
        <v>74.169303797468402</v>
      </c>
      <c r="J10" s="6">
        <v>106.62220843672463</v>
      </c>
      <c r="K10" s="6">
        <v>108.87352195945948</v>
      </c>
      <c r="L10" s="4"/>
      <c r="M10" s="6">
        <v>53.098541238257987</v>
      </c>
      <c r="N10" s="6">
        <v>43.86720519642936</v>
      </c>
      <c r="O10" s="6">
        <v>52.473305398453654</v>
      </c>
      <c r="P10" s="6">
        <v>78.855759911452168</v>
      </c>
      <c r="Q10" s="4"/>
      <c r="R10" s="6">
        <v>128.99896800825593</v>
      </c>
      <c r="S10" s="6">
        <v>31.216353736909699</v>
      </c>
      <c r="T10" s="6">
        <v>41.575352075199689</v>
      </c>
      <c r="U10" s="6">
        <v>166.0658103709608</v>
      </c>
    </row>
    <row r="11" spans="2:26" x14ac:dyDescent="0.25">
      <c r="C11" s="6">
        <v>218.63205376047122</v>
      </c>
      <c r="D11" s="6">
        <v>171.20818915801613</v>
      </c>
      <c r="E11" s="6">
        <v>248.11789517671869</v>
      </c>
      <c r="F11" s="6">
        <v>220.18263570203499</v>
      </c>
      <c r="G11" s="4"/>
      <c r="H11" s="6">
        <v>29.932950191570857</v>
      </c>
      <c r="I11" s="6">
        <v>104.42773600668343</v>
      </c>
      <c r="J11" s="6">
        <v>124.43438914027159</v>
      </c>
      <c r="K11" s="6">
        <v>92.236483162649165</v>
      </c>
      <c r="L11" s="4"/>
      <c r="M11" s="6">
        <v>55.157087384872121</v>
      </c>
      <c r="N11" s="6">
        <v>76.669371004480283</v>
      </c>
      <c r="O11" s="6">
        <v>43.967358632950898</v>
      </c>
      <c r="P11" s="6">
        <v>66.867024587612832</v>
      </c>
      <c r="Q11" s="4"/>
      <c r="R11" s="6">
        <v>111.26566924074734</v>
      </c>
      <c r="S11" s="6">
        <v>25.075693945666096</v>
      </c>
      <c r="T11" s="6">
        <v>71.279569357353765</v>
      </c>
      <c r="U11" s="6">
        <v>127.26355588258433</v>
      </c>
    </row>
    <row r="12" spans="2:26" x14ac:dyDescent="0.25">
      <c r="C12" s="6">
        <v>109.31602688023565</v>
      </c>
      <c r="D12" s="6">
        <v>136.46484234719529</v>
      </c>
      <c r="E12" s="6">
        <v>216.59826721386233</v>
      </c>
      <c r="F12" s="6">
        <v>588.54505467273782</v>
      </c>
      <c r="G12" s="4"/>
      <c r="H12" s="6">
        <v>30.202521635988216</v>
      </c>
      <c r="I12" s="6">
        <v>96.288515406162588</v>
      </c>
      <c r="J12" s="6">
        <v>131.10637892127272</v>
      </c>
      <c r="K12" s="6">
        <v>249.16943521594669</v>
      </c>
      <c r="L12" s="4"/>
      <c r="M12" s="6">
        <v>51.491184709177787</v>
      </c>
      <c r="N12" s="6">
        <v>78.408562785300248</v>
      </c>
      <c r="O12" s="6">
        <v>50.488360138062703</v>
      </c>
      <c r="P12" s="6">
        <v>69.522393795063152</v>
      </c>
      <c r="Q12" s="4"/>
      <c r="R12" s="6">
        <v>111.50034869199953</v>
      </c>
      <c r="S12" s="6">
        <v>25.047179778637581</v>
      </c>
      <c r="T12" s="6">
        <v>70.949432404540772</v>
      </c>
      <c r="U12" s="6">
        <v>132.47240720187443</v>
      </c>
    </row>
    <row r="13" spans="2:26" x14ac:dyDescent="0.25">
      <c r="C13" s="6">
        <v>96.490292568723959</v>
      </c>
      <c r="D13" s="6">
        <v>170.58105293399413</v>
      </c>
      <c r="E13" s="6">
        <v>216.09571903007139</v>
      </c>
      <c r="F13" s="6">
        <v>434.20631655925763</v>
      </c>
      <c r="G13" s="4"/>
      <c r="H13" s="6">
        <v>29.892604026261992</v>
      </c>
      <c r="I13" s="6">
        <v>96.887844979448118</v>
      </c>
      <c r="J13" s="6">
        <v>127.35608762098842</v>
      </c>
      <c r="K13" s="6">
        <v>134.49405780799125</v>
      </c>
      <c r="L13" s="4"/>
      <c r="M13" s="6">
        <v>55.750174345999781</v>
      </c>
      <c r="N13" s="6">
        <v>84.942609684075251</v>
      </c>
      <c r="O13" s="6">
        <v>47.149487707957107</v>
      </c>
      <c r="P13" s="6">
        <v>67.808813666311593</v>
      </c>
      <c r="Q13" s="4"/>
      <c r="R13" s="6">
        <v>109.1706523879393</v>
      </c>
      <c r="S13" s="6">
        <v>25.1012813884678</v>
      </c>
      <c r="T13" s="6">
        <v>70.932632570510904</v>
      </c>
      <c r="U13" s="6">
        <v>131.30785006075968</v>
      </c>
    </row>
    <row r="14" spans="2:26" x14ac:dyDescent="0.25">
      <c r="B14" s="7" t="s">
        <v>1</v>
      </c>
      <c r="C14" s="4">
        <f>AVERAGE(C5:C13)</f>
        <v>129.55905248061842</v>
      </c>
      <c r="D14" s="4">
        <f t="shared" ref="D14:U14" si="0">AVERAGE(D5:D13)</f>
        <v>122.22025680712601</v>
      </c>
      <c r="E14" s="4">
        <f t="shared" si="0"/>
        <v>184.64519443809735</v>
      </c>
      <c r="F14" s="4">
        <f t="shared" si="0"/>
        <v>291.61867906592323</v>
      </c>
      <c r="G14" s="4"/>
      <c r="H14" s="4">
        <f t="shared" si="0"/>
        <v>34.702279622788076</v>
      </c>
      <c r="I14" s="4">
        <f t="shared" si="0"/>
        <v>88.087630238859091</v>
      </c>
      <c r="J14" s="4">
        <f t="shared" si="0"/>
        <v>117.19694878614334</v>
      </c>
      <c r="K14" s="4">
        <f t="shared" si="0"/>
        <v>129.66595191815179</v>
      </c>
      <c r="L14" s="4"/>
      <c r="M14" s="4">
        <f t="shared" si="0"/>
        <v>52.024651234208264</v>
      </c>
      <c r="N14" s="4">
        <f t="shared" si="0"/>
        <v>58.136984333924346</v>
      </c>
      <c r="O14" s="4">
        <f t="shared" si="0"/>
        <v>58.57632108304179</v>
      </c>
      <c r="P14" s="4">
        <f t="shared" si="0"/>
        <v>70.42853511805508</v>
      </c>
      <c r="Q14" s="4"/>
      <c r="R14" s="4">
        <f t="shared" si="0"/>
        <v>105.80834917967779</v>
      </c>
      <c r="S14" s="4">
        <f t="shared" si="0"/>
        <v>97.976720579390602</v>
      </c>
      <c r="T14" s="4">
        <f t="shared" si="0"/>
        <v>47.828494266490679</v>
      </c>
      <c r="U14" s="4">
        <f t="shared" si="0"/>
        <v>132.9758884461782</v>
      </c>
    </row>
    <row r="15" spans="2:26" x14ac:dyDescent="0.25">
      <c r="B15" s="7" t="s">
        <v>2</v>
      </c>
      <c r="C15" s="4">
        <f>STDEV(C5:C13)</f>
        <v>56.737351661979524</v>
      </c>
      <c r="D15" s="4">
        <f t="shared" ref="D15:U15" si="1">STDEV(D5:D13)</f>
        <v>40.41285417717603</v>
      </c>
      <c r="E15" s="4">
        <f t="shared" si="1"/>
        <v>50.800868217585595</v>
      </c>
      <c r="F15" s="4">
        <f t="shared" si="1"/>
        <v>170.47560882279598</v>
      </c>
      <c r="G15" s="4"/>
      <c r="H15" s="4">
        <f t="shared" si="1"/>
        <v>7.7421768511132241</v>
      </c>
      <c r="I15" s="4">
        <f t="shared" si="1"/>
        <v>9.6991226669818662</v>
      </c>
      <c r="J15" s="4">
        <f t="shared" si="1"/>
        <v>15.6008872360118</v>
      </c>
      <c r="K15" s="4">
        <f t="shared" si="1"/>
        <v>53.162550341865611</v>
      </c>
      <c r="L15" s="4"/>
      <c r="M15" s="4">
        <f t="shared" si="1"/>
        <v>7.6679767135290273</v>
      </c>
      <c r="N15" s="4">
        <f t="shared" si="1"/>
        <v>16.712194790024814</v>
      </c>
      <c r="O15" s="4">
        <f t="shared" si="1"/>
        <v>11.264841968675945</v>
      </c>
      <c r="P15" s="4">
        <f t="shared" si="1"/>
        <v>5.2611126220191711</v>
      </c>
      <c r="Q15" s="4"/>
      <c r="R15" s="4">
        <f t="shared" si="1"/>
        <v>18.858463780571586</v>
      </c>
      <c r="S15" s="4">
        <f t="shared" si="1"/>
        <v>105.09140272633995</v>
      </c>
      <c r="T15" s="4">
        <f t="shared" si="1"/>
        <v>18.305493562488952</v>
      </c>
      <c r="U15" s="4">
        <f t="shared" si="1"/>
        <v>39.511938009666522</v>
      </c>
    </row>
    <row r="16" spans="2:26" x14ac:dyDescent="0.25">
      <c r="B16" s="7" t="s">
        <v>3</v>
      </c>
      <c r="C16" s="4">
        <f>((C15/SQRT(9)))</f>
        <v>18.912450553993175</v>
      </c>
      <c r="D16" s="4">
        <f t="shared" ref="D16:U16" si="2">((D15/SQRT(9)))</f>
        <v>13.47095139239201</v>
      </c>
      <c r="E16" s="4">
        <f t="shared" si="2"/>
        <v>16.933622739195197</v>
      </c>
      <c r="F16" s="4">
        <f t="shared" si="2"/>
        <v>56.825202940931995</v>
      </c>
      <c r="G16" s="4"/>
      <c r="H16" s="4">
        <f t="shared" si="2"/>
        <v>2.5807256170377415</v>
      </c>
      <c r="I16" s="4">
        <f t="shared" si="2"/>
        <v>3.2330408889939553</v>
      </c>
      <c r="J16" s="4">
        <f t="shared" si="2"/>
        <v>5.2002957453372671</v>
      </c>
      <c r="K16" s="4">
        <f t="shared" si="2"/>
        <v>17.720850113955205</v>
      </c>
      <c r="L16" s="4"/>
      <c r="M16" s="4">
        <f t="shared" si="2"/>
        <v>2.5559922378430091</v>
      </c>
      <c r="N16" s="4">
        <f t="shared" si="2"/>
        <v>5.5707315966749382</v>
      </c>
      <c r="O16" s="4">
        <f t="shared" si="2"/>
        <v>3.7549473228919816</v>
      </c>
      <c r="P16" s="4">
        <f t="shared" si="2"/>
        <v>1.7537042073397238</v>
      </c>
      <c r="Q16" s="4"/>
      <c r="R16" s="4">
        <f t="shared" si="2"/>
        <v>6.2861545935238619</v>
      </c>
      <c r="S16" s="4">
        <f t="shared" si="2"/>
        <v>35.03046757544665</v>
      </c>
      <c r="T16" s="4">
        <f t="shared" si="2"/>
        <v>6.1018311874963169</v>
      </c>
      <c r="U16" s="4">
        <f t="shared" si="2"/>
        <v>13.170646003222174</v>
      </c>
      <c r="Z16" s="3"/>
    </row>
    <row r="17" spans="1:27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A17C-B0B9-47B5-B448-B3086DF7EB05}">
  <dimension ref="A4:Z29"/>
  <sheetViews>
    <sheetView topLeftCell="C1" workbookViewId="0">
      <selection activeCell="U16" sqref="U16"/>
    </sheetView>
  </sheetViews>
  <sheetFormatPr defaultRowHeight="15" x14ac:dyDescent="0.25"/>
  <sheetData>
    <row r="4" spans="2:26" x14ac:dyDescent="0.25">
      <c r="B4" s="7" t="s">
        <v>4</v>
      </c>
      <c r="C4" s="8" t="s">
        <v>0</v>
      </c>
      <c r="D4" s="9">
        <v>800</v>
      </c>
      <c r="E4" s="9">
        <v>1600</v>
      </c>
      <c r="F4" s="9">
        <v>2400</v>
      </c>
      <c r="G4" s="9"/>
      <c r="H4" s="9" t="s">
        <v>0</v>
      </c>
      <c r="I4" s="9">
        <v>800</v>
      </c>
      <c r="J4" s="9">
        <v>1600</v>
      </c>
      <c r="K4" s="9">
        <v>2400</v>
      </c>
      <c r="L4" s="9"/>
      <c r="M4" s="9" t="s">
        <v>0</v>
      </c>
      <c r="N4" s="9">
        <v>800</v>
      </c>
      <c r="O4" s="9">
        <v>1600</v>
      </c>
      <c r="P4" s="9">
        <v>2400</v>
      </c>
      <c r="Q4" s="9"/>
      <c r="R4" s="9" t="s">
        <v>0</v>
      </c>
      <c r="S4" s="9">
        <v>800</v>
      </c>
      <c r="T4" s="9">
        <v>1600</v>
      </c>
      <c r="U4" s="9">
        <v>2400</v>
      </c>
      <c r="V4" s="5"/>
    </row>
    <row r="5" spans="2:26" x14ac:dyDescent="0.25">
      <c r="C5" s="6">
        <v>1.0845685414757358E-2</v>
      </c>
      <c r="D5" s="6">
        <v>1.4704908001761642E-2</v>
      </c>
      <c r="E5" s="6">
        <v>2.2827859305846694E-2</v>
      </c>
      <c r="F5" s="6">
        <v>5.7438192668371656E-2</v>
      </c>
      <c r="G5" s="4"/>
      <c r="H5" s="6">
        <v>5.5365013625545507E-3</v>
      </c>
      <c r="I5" s="6">
        <v>3.7198592740031788E-2</v>
      </c>
      <c r="J5" s="6">
        <v>2.1796602115968837E-2</v>
      </c>
      <c r="K5" s="6">
        <v>9.0270288219845757E-2</v>
      </c>
      <c r="L5" s="4"/>
      <c r="M5" s="6">
        <v>2.1460013505077154E-2</v>
      </c>
      <c r="N5" s="6">
        <v>2.002202794540189E-2</v>
      </c>
      <c r="O5" s="6">
        <v>1.495047607520374E-2</v>
      </c>
      <c r="P5" s="6">
        <v>3.2190020257615685E-2</v>
      </c>
      <c r="Q5" s="4"/>
      <c r="R5" s="6">
        <v>2.1460013505077154E-2</v>
      </c>
      <c r="S5" s="6">
        <v>2.002202794540189E-2</v>
      </c>
      <c r="T5" s="6">
        <v>1.495047607520374E-2</v>
      </c>
      <c r="U5" s="6">
        <v>3.2190020257615685E-2</v>
      </c>
    </row>
    <row r="6" spans="2:26" x14ac:dyDescent="0.25">
      <c r="C6" s="6">
        <v>1.4260664250811076E-2</v>
      </c>
      <c r="D6" s="6">
        <v>4.1938997821350799E-2</v>
      </c>
      <c r="E6" s="6">
        <v>1.6530010402559438E-2</v>
      </c>
      <c r="F6" s="6">
        <v>2.4332175312567473E-2</v>
      </c>
      <c r="G6" s="4"/>
      <c r="H6" s="6">
        <v>4.3919287106042922E-3</v>
      </c>
      <c r="I6" s="6">
        <v>3.0239277399085537E-2</v>
      </c>
      <c r="J6" s="6">
        <v>1.2626795042987299E-2</v>
      </c>
      <c r="K6" s="6">
        <v>8.4718456520884888E-2</v>
      </c>
      <c r="L6" s="4"/>
      <c r="M6" s="6">
        <v>1.3374623451000236E-2</v>
      </c>
      <c r="N6" s="6">
        <v>6.9898329702251264E-3</v>
      </c>
      <c r="O6" s="6">
        <v>1.6197130193073377E-2</v>
      </c>
      <c r="P6" s="6">
        <v>2.7173697761933052E-2</v>
      </c>
      <c r="Q6" s="4"/>
      <c r="R6" s="6">
        <v>1.3374623451000236E-2</v>
      </c>
      <c r="S6" s="6">
        <v>6.9898329702251264E-3</v>
      </c>
      <c r="T6" s="6">
        <v>1.6197130193073377E-2</v>
      </c>
      <c r="U6" s="6">
        <v>2.7173697761933052E-2</v>
      </c>
    </row>
    <row r="7" spans="2:26" x14ac:dyDescent="0.25">
      <c r="C7" s="6">
        <v>2.169137082951475E-2</v>
      </c>
      <c r="D7" s="6">
        <v>2.7545119556739026E-2</v>
      </c>
      <c r="E7" s="6">
        <v>2.8609548901386592E-2</v>
      </c>
      <c r="F7" s="6">
        <v>4.0817634243239816E-2</v>
      </c>
      <c r="G7" s="4"/>
      <c r="H7" s="6">
        <v>6.7294666991279083E-3</v>
      </c>
      <c r="I7" s="6">
        <v>4.8624925010261708E-2</v>
      </c>
      <c r="J7" s="6">
        <v>2.2973356218166555E-2</v>
      </c>
      <c r="K7" s="6">
        <v>6.2131848624223357E-2</v>
      </c>
      <c r="L7" s="4"/>
      <c r="M7" s="6">
        <v>1.2314672019452817E-2</v>
      </c>
      <c r="N7" s="6">
        <v>7.9883805374001519E-3</v>
      </c>
      <c r="O7" s="6">
        <v>1.5002568326336861E-2</v>
      </c>
      <c r="P7" s="6">
        <v>2.2442903836945444E-2</v>
      </c>
      <c r="Q7" s="4"/>
      <c r="R7" s="6">
        <v>1.2314672019452817E-2</v>
      </c>
      <c r="S7" s="6">
        <v>7.9883805374001519E-3</v>
      </c>
      <c r="T7" s="6">
        <v>1.5002568326336861E-2</v>
      </c>
      <c r="U7" s="6">
        <v>2.2442903836945444E-2</v>
      </c>
    </row>
    <row r="8" spans="2:26" x14ac:dyDescent="0.25">
      <c r="C8" s="6">
        <v>2.1455423127856695E-2</v>
      </c>
      <c r="D8" s="6">
        <v>1.5434962394818877E-2</v>
      </c>
      <c r="E8" s="6">
        <v>5.8219115119090205E-2</v>
      </c>
      <c r="F8" s="6">
        <v>3.3528919904984238E-2</v>
      </c>
      <c r="G8" s="4"/>
      <c r="H8" s="6">
        <v>9.9305872219688819E-3</v>
      </c>
      <c r="I8" s="6">
        <v>3.3819607843137284E-2</v>
      </c>
      <c r="J8" s="6">
        <v>3.6015410558448119E-2</v>
      </c>
      <c r="K8" s="6">
        <v>7.6441001640711187E-2</v>
      </c>
      <c r="L8" s="4"/>
      <c r="M8" s="6">
        <v>1.1362282912412409E-2</v>
      </c>
      <c r="N8" s="6">
        <v>8.0707349759300377E-3</v>
      </c>
      <c r="O8" s="6">
        <v>9.381826410102434E-3</v>
      </c>
      <c r="P8" s="6">
        <v>1.612635621595012E-2</v>
      </c>
      <c r="Q8" s="4"/>
      <c r="R8" s="6">
        <v>1.1362282912412409E-2</v>
      </c>
      <c r="S8" s="6">
        <v>8.0707349759300377E-3</v>
      </c>
      <c r="T8" s="6">
        <v>9.381826410102434E-3</v>
      </c>
      <c r="U8" s="6">
        <v>1.612635621595012E-2</v>
      </c>
    </row>
    <row r="9" spans="2:26" x14ac:dyDescent="0.25">
      <c r="C9" s="6">
        <v>1.7885212299792771E-2</v>
      </c>
      <c r="D9" s="6">
        <v>6.7067556225212863E-3</v>
      </c>
      <c r="E9" s="6">
        <v>5.4470931366673539E-2</v>
      </c>
      <c r="F9" s="6">
        <v>2.6564155639338626E-2</v>
      </c>
      <c r="G9" s="4"/>
      <c r="H9" s="6">
        <v>4.2732603311419915E-3</v>
      </c>
      <c r="I9" s="6">
        <v>2.9039677007674094E-2</v>
      </c>
      <c r="J9" s="6">
        <v>2.2208830997594724E-2</v>
      </c>
      <c r="K9" s="6">
        <v>3.2062578539189625E-2</v>
      </c>
      <c r="L9" s="4"/>
      <c r="M9" s="6">
        <v>1.5032787008342388E-2</v>
      </c>
      <c r="N9" s="6">
        <v>7.9974479386911851E-3</v>
      </c>
      <c r="O9" s="6">
        <v>1.0622269914046314E-2</v>
      </c>
      <c r="P9" s="6">
        <v>3.5911068470881401E-2</v>
      </c>
      <c r="Q9" s="4"/>
      <c r="R9" s="6">
        <v>1.5032787008342388E-2</v>
      </c>
      <c r="S9" s="6">
        <v>7.9974479386911851E-3</v>
      </c>
      <c r="T9" s="6">
        <v>1.0622269914046314E-2</v>
      </c>
      <c r="U9" s="6">
        <v>3.5911068470881401E-2</v>
      </c>
    </row>
    <row r="10" spans="2:26" x14ac:dyDescent="0.25">
      <c r="C10" s="6">
        <v>3.3133744054403745E-2</v>
      </c>
      <c r="D10" s="6">
        <v>4.0081254666308658E-2</v>
      </c>
      <c r="E10" s="6">
        <v>0.11721987269853482</v>
      </c>
      <c r="F10" s="6">
        <v>4.8197760952565886E-2</v>
      </c>
      <c r="G10" s="4"/>
      <c r="H10" s="6">
        <v>1.0015283061815117E-2</v>
      </c>
      <c r="I10" s="6">
        <v>2.6012796117040334E-2</v>
      </c>
      <c r="J10" s="6">
        <v>3.7637562147366042E-2</v>
      </c>
      <c r="K10" s="6">
        <v>4.7606429959371137E-2</v>
      </c>
      <c r="L10" s="4"/>
      <c r="M10" s="6">
        <v>1.8501891702575241E-2</v>
      </c>
      <c r="N10" s="6">
        <v>3.5665662536000552E-3</v>
      </c>
      <c r="O10" s="6">
        <v>3.1997055558523769E-3</v>
      </c>
      <c r="P10" s="6">
        <v>4.9114871973292916E-2</v>
      </c>
      <c r="Q10" s="4"/>
      <c r="R10" s="6">
        <v>1.8501891702575241E-2</v>
      </c>
      <c r="S10" s="6">
        <v>3.5665662536000552E-3</v>
      </c>
      <c r="T10" s="6">
        <v>3.1997055558523769E-3</v>
      </c>
      <c r="U10" s="6">
        <v>4.9114871973292916E-2</v>
      </c>
    </row>
    <row r="11" spans="2:26" x14ac:dyDescent="0.25">
      <c r="C11" s="6">
        <v>3.0155028451999844E-2</v>
      </c>
      <c r="D11" s="6">
        <v>1.9885514118501414E-2</v>
      </c>
      <c r="E11" s="6">
        <v>5.0432259582586438E-2</v>
      </c>
      <c r="F11" s="6">
        <v>7.6721416173509083E-2</v>
      </c>
      <c r="G11" s="4"/>
      <c r="H11" s="6">
        <v>1.2270553176570741E-2</v>
      </c>
      <c r="I11" s="6">
        <v>2.3723069474703453E-2</v>
      </c>
      <c r="J11" s="6">
        <v>5.7102823700286229E-2</v>
      </c>
      <c r="K11" s="6">
        <v>8.2623883130893347E-2</v>
      </c>
      <c r="L11" s="4"/>
      <c r="M11" s="6">
        <v>9.3693505771102852E-3</v>
      </c>
      <c r="N11" s="6">
        <v>1.3023570487961052E-2</v>
      </c>
      <c r="O11" s="6">
        <v>2.6810318241959415E-3</v>
      </c>
      <c r="P11" s="6">
        <v>2.1746147018478181E-2</v>
      </c>
      <c r="Q11" s="4"/>
      <c r="R11" s="6">
        <v>9.3693505771102852E-3</v>
      </c>
      <c r="S11" s="6">
        <v>1.3023570487961052E-2</v>
      </c>
      <c r="T11" s="6">
        <v>2.6810318241959415E-3</v>
      </c>
      <c r="U11" s="6">
        <v>2.1746147018478181E-2</v>
      </c>
    </row>
    <row r="12" spans="2:26" x14ac:dyDescent="0.25">
      <c r="C12" s="6">
        <v>3.6503455494526132E-2</v>
      </c>
      <c r="D12" s="6">
        <v>2.9719010111167E-2</v>
      </c>
      <c r="E12" s="6">
        <v>5.1887318234787379E-2</v>
      </c>
      <c r="F12" s="6">
        <v>8.6516123036892573E-2</v>
      </c>
      <c r="G12" s="4"/>
      <c r="H12" s="6">
        <v>1.6531007688254898E-2</v>
      </c>
      <c r="I12" s="6">
        <v>5.8403937706769903E-2</v>
      </c>
      <c r="J12" s="6">
        <v>0.14531068077312556</v>
      </c>
      <c r="K12" s="6">
        <v>9.760348583877991E-2</v>
      </c>
      <c r="L12" s="4"/>
      <c r="M12" s="6">
        <v>2.0932120124738354E-2</v>
      </c>
      <c r="N12" s="6">
        <v>2.5158113374874579E-2</v>
      </c>
      <c r="O12" s="6">
        <v>9.6758137295700573E-3</v>
      </c>
      <c r="P12" s="6">
        <v>2.9675247555901632E-2</v>
      </c>
      <c r="Q12" s="4"/>
      <c r="R12" s="6">
        <v>2.0932120124738354E-2</v>
      </c>
      <c r="S12" s="6">
        <v>2.5158113374874579E-2</v>
      </c>
      <c r="T12" s="6">
        <v>9.6758137295700573E-3</v>
      </c>
      <c r="U12" s="6">
        <v>2.9675247555901632E-2</v>
      </c>
    </row>
    <row r="13" spans="2:26" x14ac:dyDescent="0.25">
      <c r="C13" s="6">
        <v>3.3096170351072346E-2</v>
      </c>
      <c r="D13" s="6">
        <v>2.4765841759305816E-2</v>
      </c>
      <c r="E13" s="6">
        <v>5.0982582600798305E-2</v>
      </c>
      <c r="F13" s="6">
        <v>8.0376413709747088E-2</v>
      </c>
      <c r="G13" s="4"/>
      <c r="H13" s="6">
        <v>1.4364427388352549E-2</v>
      </c>
      <c r="I13" s="6">
        <v>3.9745265627618535E-2</v>
      </c>
      <c r="J13" s="6">
        <v>0.10127925814200324</v>
      </c>
      <c r="K13" s="6">
        <v>9.0409178155562764E-2</v>
      </c>
      <c r="L13" s="4"/>
      <c r="M13" s="6">
        <v>1.5257377343609692E-2</v>
      </c>
      <c r="N13" s="6">
        <v>1.9238557286668793E-2</v>
      </c>
      <c r="O13" s="6">
        <v>6.2772383146122556E-3</v>
      </c>
      <c r="P13" s="6">
        <v>2.5498123088567727E-2</v>
      </c>
      <c r="Q13" s="4"/>
      <c r="R13" s="6">
        <v>1.5257377343609692E-2</v>
      </c>
      <c r="S13" s="6">
        <v>1.9238557286668793E-2</v>
      </c>
      <c r="T13" s="6">
        <v>6.2772383146122556E-3</v>
      </c>
      <c r="U13" s="6">
        <v>2.5498123088567727E-2</v>
      </c>
    </row>
    <row r="14" spans="2:26" x14ac:dyDescent="0.25">
      <c r="B14" s="7" t="s">
        <v>1</v>
      </c>
      <c r="C14" s="4">
        <f>AVERAGE(C5:C13)</f>
        <v>2.433630603052608E-2</v>
      </c>
      <c r="D14" s="4">
        <f t="shared" ref="D14:U14" si="0">AVERAGE(D5:D13)</f>
        <v>2.4531373783608285E-2</v>
      </c>
      <c r="E14" s="4">
        <f t="shared" si="0"/>
        <v>5.0131055356918162E-2</v>
      </c>
      <c r="F14" s="4">
        <f t="shared" si="0"/>
        <v>5.272142129346849E-2</v>
      </c>
      <c r="G14" s="4"/>
      <c r="H14" s="4">
        <f t="shared" si="0"/>
        <v>9.3381128489323246E-3</v>
      </c>
      <c r="I14" s="4">
        <f t="shared" si="0"/>
        <v>3.631190543625807E-2</v>
      </c>
      <c r="J14" s="4">
        <f t="shared" si="0"/>
        <v>5.0772368855105179E-2</v>
      </c>
      <c r="K14" s="4">
        <f t="shared" si="0"/>
        <v>7.3763016736606887E-2</v>
      </c>
      <c r="L14" s="4"/>
      <c r="M14" s="4">
        <f t="shared" si="0"/>
        <v>1.5289457627146508E-2</v>
      </c>
      <c r="N14" s="4">
        <f t="shared" si="0"/>
        <v>1.2450581307861431E-2</v>
      </c>
      <c r="O14" s="4">
        <f t="shared" si="0"/>
        <v>9.7764511492214844E-3</v>
      </c>
      <c r="P14" s="4">
        <f t="shared" si="0"/>
        <v>2.8875381797729575E-2</v>
      </c>
      <c r="Q14" s="4"/>
      <c r="R14" s="4">
        <f t="shared" si="0"/>
        <v>1.5289457627146508E-2</v>
      </c>
      <c r="S14" s="4">
        <f t="shared" si="0"/>
        <v>1.2450581307861431E-2</v>
      </c>
      <c r="T14" s="4">
        <f t="shared" si="0"/>
        <v>9.7764511492214844E-3</v>
      </c>
      <c r="U14" s="4">
        <f t="shared" si="0"/>
        <v>2.8875381797729575E-2</v>
      </c>
    </row>
    <row r="15" spans="2:26" x14ac:dyDescent="0.25">
      <c r="B15" s="7" t="s">
        <v>2</v>
      </c>
      <c r="C15" s="4">
        <f>STDEV(C5:C13)</f>
        <v>9.1954769867223091E-3</v>
      </c>
      <c r="D15" s="4">
        <f t="shared" ref="D15:U15" si="1">STDEV(D5:D13)</f>
        <v>1.1723259647606434E-2</v>
      </c>
      <c r="E15" s="4">
        <f t="shared" si="1"/>
        <v>2.9425182466438712E-2</v>
      </c>
      <c r="F15" s="4">
        <f t="shared" si="1"/>
        <v>2.3784963081601957E-2</v>
      </c>
      <c r="G15" s="4"/>
      <c r="H15" s="4">
        <f t="shared" si="1"/>
        <v>4.4410741783278808E-3</v>
      </c>
      <c r="I15" s="4">
        <f t="shared" si="1"/>
        <v>1.1251481157905318E-2</v>
      </c>
      <c r="J15" s="4">
        <f t="shared" si="1"/>
        <v>4.4443988018370371E-2</v>
      </c>
      <c r="K15" s="4">
        <f t="shared" si="1"/>
        <v>2.2028500106226347E-2</v>
      </c>
      <c r="L15" s="4"/>
      <c r="M15" s="4">
        <f t="shared" si="1"/>
        <v>4.2321441020234246E-3</v>
      </c>
      <c r="N15" s="4">
        <f t="shared" si="1"/>
        <v>7.3559779449341653E-3</v>
      </c>
      <c r="O15" s="4">
        <f t="shared" si="1"/>
        <v>5.0253391488213669E-3</v>
      </c>
      <c r="P15" s="4">
        <f t="shared" si="1"/>
        <v>9.6164343857609528E-3</v>
      </c>
      <c r="Q15" s="4"/>
      <c r="R15" s="4">
        <f t="shared" si="1"/>
        <v>4.2321441020234246E-3</v>
      </c>
      <c r="S15" s="4">
        <f t="shared" si="1"/>
        <v>7.3559779449341653E-3</v>
      </c>
      <c r="T15" s="4">
        <f t="shared" si="1"/>
        <v>5.0253391488213669E-3</v>
      </c>
      <c r="U15" s="4">
        <f t="shared" si="1"/>
        <v>9.6164343857609528E-3</v>
      </c>
    </row>
    <row r="16" spans="2:26" x14ac:dyDescent="0.25">
      <c r="B16" s="7" t="s">
        <v>3</v>
      </c>
      <c r="C16" s="4">
        <f>((C15/SQRT(9)))</f>
        <v>3.0651589955741029E-3</v>
      </c>
      <c r="D16" s="4">
        <f t="shared" ref="D16:U16" si="2">((D15/SQRT(9)))</f>
        <v>3.9077532158688115E-3</v>
      </c>
      <c r="E16" s="4">
        <f t="shared" si="2"/>
        <v>9.80839415547957E-3</v>
      </c>
      <c r="F16" s="4">
        <f t="shared" si="2"/>
        <v>7.9283210272006518E-3</v>
      </c>
      <c r="G16" s="4"/>
      <c r="H16" s="4">
        <f t="shared" si="2"/>
        <v>1.480358059442627E-3</v>
      </c>
      <c r="I16" s="4">
        <f t="shared" si="2"/>
        <v>3.7504937193017728E-3</v>
      </c>
      <c r="J16" s="4">
        <f t="shared" si="2"/>
        <v>1.4814662672790123E-2</v>
      </c>
      <c r="K16" s="4">
        <f t="shared" si="2"/>
        <v>7.3428333687421158E-3</v>
      </c>
      <c r="L16" s="4"/>
      <c r="M16" s="4">
        <f t="shared" si="2"/>
        <v>1.4107147006744748E-3</v>
      </c>
      <c r="N16" s="4">
        <f t="shared" si="2"/>
        <v>2.4519926483113886E-3</v>
      </c>
      <c r="O16" s="4">
        <f t="shared" si="2"/>
        <v>1.6751130496071222E-3</v>
      </c>
      <c r="P16" s="4">
        <f t="shared" si="2"/>
        <v>3.2054781285869843E-3</v>
      </c>
      <c r="Q16" s="4"/>
      <c r="R16" s="4">
        <f t="shared" si="2"/>
        <v>1.4107147006744748E-3</v>
      </c>
      <c r="S16" s="4">
        <f t="shared" si="2"/>
        <v>2.4519926483113886E-3</v>
      </c>
      <c r="T16" s="4">
        <f t="shared" si="2"/>
        <v>1.6751130496071222E-3</v>
      </c>
      <c r="U16" s="4">
        <f t="shared" si="2"/>
        <v>3.2054781285869843E-3</v>
      </c>
      <c r="Z16" s="3"/>
    </row>
    <row r="17" spans="1:2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TChl content</vt:lpstr>
      <vt:lpstr>TCarotenoids content</vt:lpstr>
      <vt:lpstr>Carbohydrate content</vt:lpstr>
      <vt:lpstr>Protein content</vt:lpstr>
      <vt:lpstr>Proline content</vt:lpstr>
      <vt:lpstr>MDA content</vt:lpstr>
      <vt:lpstr>H2O2 content</vt:lpstr>
      <vt:lpstr>SOD activity</vt:lpstr>
      <vt:lpstr>POD activity</vt:lpstr>
      <vt:lpstr>CAT activity</vt:lpstr>
      <vt:lpstr>APX activity</vt:lpstr>
      <vt:lpstr>GR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2021-06-28T08:35:18Z</dcterms:created>
  <dcterms:modified xsi:type="dcterms:W3CDTF">2021-07-05T17:52:19Z</dcterms:modified>
</cp:coreProperties>
</file>