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renfeng-paper\MYB-CC manuscript\5.30\修改\"/>
    </mc:Choice>
  </mc:AlternateContent>
  <bookViews>
    <workbookView xWindow="0" yWindow="0" windowWidth="15570" windowHeight="8880"/>
  </bookViews>
  <sheets>
    <sheet name="Sheet1" sheetId="1" r:id="rId1"/>
  </sheets>
  <definedNames>
    <definedName name="_xlnm._FilterDatabase" localSheetId="0" hidden="1">Sheet1!$F$65:$F$78</definedName>
  </definedNames>
  <calcPr calcId="152511"/>
</workbook>
</file>

<file path=xl/calcChain.xml><?xml version="1.0" encoding="utf-8"?>
<calcChain xmlns="http://schemas.openxmlformats.org/spreadsheetml/2006/main">
  <c r="I78" i="1" l="1"/>
  <c r="E78" i="1"/>
  <c r="I77" i="1"/>
  <c r="J77" i="1" s="1"/>
  <c r="E77" i="1"/>
  <c r="F77" i="1" s="1"/>
  <c r="I76" i="1"/>
  <c r="E76" i="1"/>
  <c r="I75" i="1"/>
  <c r="J75" i="1" s="1"/>
  <c r="F75" i="1"/>
  <c r="E75" i="1"/>
  <c r="I74" i="1"/>
  <c r="E74" i="1"/>
  <c r="J73" i="1"/>
  <c r="I73" i="1"/>
  <c r="E73" i="1"/>
  <c r="F73" i="1" s="1"/>
  <c r="I72" i="1"/>
  <c r="E72" i="1"/>
  <c r="I71" i="1"/>
  <c r="J71" i="1" s="1"/>
  <c r="F71" i="1"/>
  <c r="E71" i="1"/>
  <c r="I70" i="1"/>
  <c r="E70" i="1"/>
  <c r="J69" i="1"/>
  <c r="I69" i="1"/>
  <c r="E69" i="1"/>
  <c r="F69" i="1" s="1"/>
  <c r="I68" i="1"/>
  <c r="E68" i="1"/>
  <c r="I67" i="1"/>
  <c r="J67" i="1" s="1"/>
  <c r="F67" i="1"/>
  <c r="E67" i="1"/>
  <c r="I66" i="1"/>
  <c r="E66" i="1"/>
  <c r="J65" i="1"/>
  <c r="I65" i="1"/>
  <c r="E65" i="1"/>
  <c r="F65" i="1" s="1"/>
  <c r="I64" i="1"/>
  <c r="E64" i="1"/>
  <c r="I63" i="1"/>
  <c r="J63" i="1" s="1"/>
  <c r="E63" i="1"/>
  <c r="F63" i="1" s="1"/>
  <c r="I62" i="1"/>
  <c r="E62" i="1"/>
  <c r="I61" i="1"/>
  <c r="J61" i="1" s="1"/>
  <c r="E61" i="1"/>
  <c r="F61" i="1" s="1"/>
  <c r="I60" i="1"/>
  <c r="E60" i="1"/>
  <c r="I59" i="1"/>
  <c r="J59" i="1" s="1"/>
  <c r="E59" i="1"/>
  <c r="F59" i="1" s="1"/>
  <c r="I58" i="1"/>
  <c r="E58" i="1"/>
  <c r="I57" i="1"/>
  <c r="J57" i="1" s="1"/>
  <c r="E57" i="1"/>
  <c r="F57" i="1" s="1"/>
  <c r="I56" i="1"/>
  <c r="E56" i="1"/>
  <c r="I55" i="1"/>
  <c r="J55" i="1" s="1"/>
  <c r="E55" i="1"/>
  <c r="F55" i="1" s="1"/>
  <c r="I54" i="1"/>
  <c r="E54" i="1"/>
  <c r="I53" i="1"/>
  <c r="J53" i="1" s="1"/>
  <c r="E53" i="1"/>
  <c r="F53" i="1" s="1"/>
  <c r="I52" i="1"/>
  <c r="E52" i="1"/>
  <c r="I51" i="1"/>
  <c r="J51" i="1" s="1"/>
  <c r="E51" i="1"/>
  <c r="F51" i="1" s="1"/>
  <c r="I50" i="1"/>
  <c r="E50" i="1"/>
  <c r="I49" i="1"/>
  <c r="J49" i="1" s="1"/>
  <c r="E49" i="1"/>
  <c r="F49" i="1" s="1"/>
  <c r="I48" i="1"/>
  <c r="E48" i="1"/>
  <c r="I47" i="1"/>
  <c r="J47" i="1" s="1"/>
  <c r="E47" i="1"/>
  <c r="F47" i="1" s="1"/>
  <c r="I46" i="1"/>
  <c r="E46" i="1"/>
  <c r="I45" i="1"/>
  <c r="J45" i="1" s="1"/>
  <c r="E45" i="1"/>
  <c r="F45" i="1" s="1"/>
  <c r="I44" i="1"/>
  <c r="E44" i="1"/>
  <c r="I43" i="1"/>
  <c r="J43" i="1" s="1"/>
  <c r="E43" i="1"/>
  <c r="F43" i="1" s="1"/>
  <c r="I42" i="1"/>
  <c r="E42" i="1"/>
  <c r="I41" i="1"/>
  <c r="J41" i="1" s="1"/>
  <c r="E41" i="1"/>
  <c r="F41" i="1" s="1"/>
  <c r="I40" i="1"/>
  <c r="E40" i="1"/>
  <c r="I39" i="1"/>
  <c r="J39" i="1" s="1"/>
  <c r="E39" i="1"/>
  <c r="F39" i="1" s="1"/>
  <c r="I38" i="1"/>
  <c r="E38" i="1"/>
  <c r="I37" i="1"/>
  <c r="J37" i="1" s="1"/>
  <c r="E37" i="1"/>
  <c r="F37" i="1" s="1"/>
  <c r="I36" i="1"/>
  <c r="E36" i="1"/>
  <c r="I35" i="1"/>
  <c r="J35" i="1" s="1"/>
  <c r="E35" i="1"/>
  <c r="F35" i="1" s="1"/>
  <c r="I34" i="1"/>
  <c r="E34" i="1"/>
  <c r="I33" i="1"/>
  <c r="J33" i="1" s="1"/>
  <c r="E33" i="1"/>
  <c r="F33" i="1" s="1"/>
  <c r="I32" i="1"/>
  <c r="E32" i="1"/>
  <c r="I31" i="1"/>
  <c r="J31" i="1" s="1"/>
  <c r="E31" i="1"/>
  <c r="F31" i="1" s="1"/>
  <c r="I30" i="1"/>
  <c r="E30" i="1"/>
  <c r="I29" i="1"/>
  <c r="J29" i="1" s="1"/>
  <c r="E29" i="1"/>
  <c r="F29" i="1" s="1"/>
  <c r="I28" i="1"/>
  <c r="E28" i="1"/>
  <c r="I27" i="1"/>
  <c r="J27" i="1" s="1"/>
  <c r="E27" i="1"/>
  <c r="F27" i="1" s="1"/>
  <c r="I26" i="1"/>
  <c r="E26" i="1"/>
  <c r="I25" i="1"/>
  <c r="J25" i="1" s="1"/>
  <c r="E25" i="1"/>
  <c r="F25" i="1" s="1"/>
  <c r="I24" i="1"/>
  <c r="E24" i="1"/>
  <c r="I23" i="1"/>
  <c r="J23" i="1" s="1"/>
  <c r="E23" i="1"/>
  <c r="F23" i="1" s="1"/>
  <c r="I22" i="1"/>
  <c r="E22" i="1"/>
  <c r="I21" i="1"/>
  <c r="J21" i="1" s="1"/>
  <c r="E21" i="1"/>
  <c r="F21" i="1" s="1"/>
  <c r="I20" i="1"/>
  <c r="E20" i="1"/>
  <c r="I19" i="1"/>
  <c r="J19" i="1" s="1"/>
  <c r="E19" i="1"/>
  <c r="F19" i="1" s="1"/>
  <c r="E18" i="1"/>
  <c r="J17" i="1"/>
  <c r="E17" i="1"/>
  <c r="F17" i="1" s="1"/>
  <c r="I16" i="1"/>
  <c r="E16" i="1"/>
  <c r="I15" i="1"/>
  <c r="J15" i="1" s="1"/>
  <c r="E15" i="1"/>
  <c r="F15" i="1" s="1"/>
  <c r="I14" i="1"/>
  <c r="E14" i="1"/>
  <c r="I13" i="1"/>
  <c r="J13" i="1" s="1"/>
  <c r="E13" i="1"/>
  <c r="F13" i="1" s="1"/>
  <c r="I12" i="1"/>
  <c r="E12" i="1"/>
  <c r="I11" i="1"/>
  <c r="J11" i="1" s="1"/>
  <c r="E11" i="1"/>
  <c r="F11" i="1" s="1"/>
  <c r="I10" i="1"/>
  <c r="E10" i="1"/>
  <c r="I9" i="1"/>
  <c r="J9" i="1" s="1"/>
  <c r="E9" i="1"/>
  <c r="F9" i="1" s="1"/>
  <c r="I8" i="1"/>
  <c r="E8" i="1"/>
  <c r="I7" i="1"/>
  <c r="J7" i="1" s="1"/>
  <c r="E7" i="1"/>
  <c r="F7" i="1" s="1"/>
  <c r="I6" i="1"/>
  <c r="E6" i="1"/>
  <c r="I5" i="1"/>
  <c r="J5" i="1" s="1"/>
  <c r="E5" i="1"/>
  <c r="F5" i="1" s="1"/>
  <c r="I4" i="1"/>
  <c r="E4" i="1"/>
  <c r="I3" i="1"/>
  <c r="J3" i="1" s="1"/>
  <c r="E3" i="1"/>
  <c r="F3" i="1" s="1"/>
</calcChain>
</file>

<file path=xl/sharedStrings.xml><?xml version="1.0" encoding="utf-8"?>
<sst xmlns="http://schemas.openxmlformats.org/spreadsheetml/2006/main" count="88" uniqueCount="86">
  <si>
    <t>Gene name</t>
  </si>
  <si>
    <t>R-HP</t>
  </si>
  <si>
    <t>R-LP</t>
  </si>
  <si>
    <t>FC(fold change)</t>
  </si>
  <si>
    <t>ΔFC</t>
  </si>
  <si>
    <t>S-HP</t>
  </si>
  <si>
    <t>S-LP</t>
  </si>
  <si>
    <t>Genes with relative position maintained</t>
  </si>
  <si>
    <t>BnaMYB-CC02</t>
  </si>
  <si>
    <t>BraMYB-CC01</t>
  </si>
  <si>
    <t>BnaMYB-CC03</t>
  </si>
  <si>
    <t>BraMYB-CC02</t>
  </si>
  <si>
    <t>BnaMYB-CC06</t>
  </si>
  <si>
    <t>BolMYB-CC02</t>
  </si>
  <si>
    <t>BnaMYB-CC07</t>
  </si>
  <si>
    <t>BolMYB-CC03</t>
  </si>
  <si>
    <t>BnaMYB-CC08</t>
  </si>
  <si>
    <t>BolMYB-CC04</t>
  </si>
  <si>
    <t>BnaMYB-CC10</t>
  </si>
  <si>
    <t>BraMYB-CC05</t>
  </si>
  <si>
    <t>BnaMYB-CC11</t>
  </si>
  <si>
    <t>BraMYB-CC07</t>
  </si>
  <si>
    <t>BnaMYB-CC12</t>
  </si>
  <si>
    <t>BolMYB-CC06</t>
  </si>
  <si>
    <t>BnaMYB-CC13</t>
  </si>
  <si>
    <t>BolMYB-CC07</t>
  </si>
  <si>
    <t>BnaMYB-CC15</t>
  </si>
  <si>
    <t>BraMYB-CC08</t>
  </si>
  <si>
    <t>BnaMYB-CC16</t>
  </si>
  <si>
    <t>BraMYB-CC09</t>
  </si>
  <si>
    <t>BnaMYB-CC17</t>
  </si>
  <si>
    <t>BraMYB-CC10</t>
  </si>
  <si>
    <t>BnaMYB-CC19</t>
  </si>
  <si>
    <t>BolMYB-CC11</t>
  </si>
  <si>
    <t>BnaMYB-CC22</t>
  </si>
  <si>
    <t>BolMYB-CC12</t>
  </si>
  <si>
    <t>BnaMYB-CC25</t>
  </si>
  <si>
    <t>BraMYB-CC13</t>
  </si>
  <si>
    <t>BnaMYB-CC30</t>
  </si>
  <si>
    <t>BraMYB-CC16</t>
  </si>
  <si>
    <t>BnaMYB-CC32</t>
  </si>
  <si>
    <t>BraMYB-CC17</t>
  </si>
  <si>
    <t>BnaMYB-CC33</t>
  </si>
  <si>
    <t>BraMYB-CC18</t>
  </si>
  <si>
    <t>BnaMYB-CC34</t>
  </si>
  <si>
    <t>BraMYB-CC19</t>
  </si>
  <si>
    <t>BnaMYB-CC35</t>
  </si>
  <si>
    <t>BraMYB-CC20</t>
  </si>
  <si>
    <t>BnaMYB-CC38</t>
  </si>
  <si>
    <t>BolMYB-CC19</t>
  </si>
  <si>
    <t>BnaMYB-CC39</t>
  </si>
  <si>
    <t>BolMYB-CC21</t>
  </si>
  <si>
    <t>BnaMYB-CC40</t>
  </si>
  <si>
    <t>BraMYB-CC22</t>
  </si>
  <si>
    <t>BnaMYB-CC41</t>
  </si>
  <si>
    <t>BolMYB-CC23</t>
  </si>
  <si>
    <t>BnaMYB-CC42</t>
  </si>
  <si>
    <t>BolMYB-CC24</t>
  </si>
  <si>
    <t>BnaMYB-CC43</t>
  </si>
  <si>
    <t>BraMYB-CC25</t>
  </si>
  <si>
    <t>BnaMYB-CC44</t>
  </si>
  <si>
    <t>BraMYB-CC24</t>
  </si>
  <si>
    <t>BnaMYB-CC45</t>
  </si>
  <si>
    <t>BolMYB-CC25</t>
  </si>
  <si>
    <t>BnaMYB-CC48</t>
  </si>
  <si>
    <t>BolMYB-CC28</t>
  </si>
  <si>
    <t>BnaMYB-CC49</t>
  </si>
  <si>
    <t>BraMYB-CC26</t>
  </si>
  <si>
    <t>BnaMYB-CC50</t>
  </si>
  <si>
    <t>BraMYB-CC27</t>
  </si>
  <si>
    <t>Rearranged genes</t>
  </si>
  <si>
    <t>BnaMYB-CC01</t>
  </si>
  <si>
    <t>BraMYB-CC03</t>
  </si>
  <si>
    <t>BnaMYB-CC20</t>
  </si>
  <si>
    <t>BraMYB-CC12</t>
  </si>
  <si>
    <t>BnaMYB-CC18</t>
  </si>
  <si>
    <t>BolMYB-CC10</t>
  </si>
  <si>
    <t>BnaMYB-CC26</t>
  </si>
  <si>
    <t>BolMYB-CC16</t>
  </si>
  <si>
    <t>BnaMYB-CC28</t>
  </si>
  <si>
    <t>BolMYB-CC14</t>
  </si>
  <si>
    <t>BnaMYB-CC29</t>
  </si>
  <si>
    <t>BolMYB-CC13</t>
  </si>
  <si>
    <t>BnaMYB-CC46</t>
  </si>
  <si>
    <t>BolMYB-CC27</t>
  </si>
  <si>
    <r>
      <t>Table S9</t>
    </r>
    <r>
      <rPr>
        <sz val="11"/>
        <color theme="1"/>
        <rFont val="Times New Roman"/>
        <family val="1"/>
      </rPr>
      <t xml:space="preserve"> The expression comparison of </t>
    </r>
    <r>
      <rPr>
        <i/>
        <sz val="11"/>
        <color theme="1"/>
        <rFont val="Times New Roman"/>
        <family val="1"/>
      </rPr>
      <t>MYB-CC</t>
    </r>
    <r>
      <rPr>
        <sz val="11"/>
        <color theme="1"/>
        <rFont val="Times New Roman"/>
        <family val="1"/>
      </rPr>
      <t xml:space="preserve"> genes with relative position changed/maintained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</si>
</sst>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i/>
      <sz val="9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zoomScale="80" zoomScaleNormal="80" workbookViewId="0">
      <selection activeCell="O16" sqref="O16"/>
    </sheetView>
  </sheetViews>
  <sheetFormatPr defaultColWidth="8.875" defaultRowHeight="13.5" x14ac:dyDescent="0.15"/>
  <cols>
    <col min="1" max="1" width="33.125" customWidth="1"/>
    <col min="2" max="2" width="16.625" style="1" customWidth="1"/>
    <col min="3" max="4" width="11.75"/>
    <col min="5" max="5" width="14.625" style="2" customWidth="1"/>
    <col min="6" max="6" width="7.75" customWidth="1"/>
    <col min="7" max="8" width="11.75"/>
    <col min="9" max="9" width="15" style="2" customWidth="1"/>
    <col min="10" max="10" width="9.75" customWidth="1"/>
  </cols>
  <sheetData>
    <row r="1" spans="1:10" ht="15" x14ac:dyDescent="0.25">
      <c r="A1" s="8" t="s">
        <v>85</v>
      </c>
      <c r="B1" s="9"/>
      <c r="C1" s="9"/>
      <c r="D1" s="9"/>
      <c r="E1" s="9"/>
      <c r="F1" s="9"/>
      <c r="G1" s="9"/>
      <c r="H1" s="9"/>
      <c r="I1" s="9"/>
      <c r="J1" s="9"/>
    </row>
    <row r="2" spans="1:10" ht="15" x14ac:dyDescent="0.25">
      <c r="A2" s="3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3</v>
      </c>
      <c r="J2" s="3" t="s">
        <v>4</v>
      </c>
    </row>
    <row r="3" spans="1:10" ht="15" x14ac:dyDescent="0.25">
      <c r="A3" s="10" t="s">
        <v>7</v>
      </c>
      <c r="B3" s="4" t="s">
        <v>8</v>
      </c>
      <c r="C3" s="4">
        <v>3.8925000000000001</v>
      </c>
      <c r="D3" s="4">
        <v>3.9471224999999999</v>
      </c>
      <c r="E3" s="4">
        <f>D3/C3</f>
        <v>1.0140327552986512</v>
      </c>
      <c r="F3" s="6">
        <f>E3-E4</f>
        <v>7.0845308644040372E-2</v>
      </c>
      <c r="G3" s="4">
        <v>2.3174465</v>
      </c>
      <c r="H3" s="4">
        <v>1.9196724999999999</v>
      </c>
      <c r="I3" s="4">
        <f>H3/G3</f>
        <v>0.82835677112718675</v>
      </c>
      <c r="J3" s="6">
        <f>I3-I4</f>
        <v>-0.32393875207835554</v>
      </c>
    </row>
    <row r="4" spans="1:10" ht="15" x14ac:dyDescent="0.25">
      <c r="A4" s="10"/>
      <c r="B4" s="4" t="s">
        <v>9</v>
      </c>
      <c r="C4" s="4">
        <v>9.9463845000000006</v>
      </c>
      <c r="D4" s="4">
        <v>9.3813049999999993</v>
      </c>
      <c r="E4" s="4">
        <f t="shared" ref="E4:E35" si="0">D4/C4</f>
        <v>0.94318744665461085</v>
      </c>
      <c r="F4" s="6"/>
      <c r="G4" s="4">
        <v>6.2642255000000002</v>
      </c>
      <c r="H4" s="4">
        <v>7.2182389999999996</v>
      </c>
      <c r="I4" s="4">
        <f t="shared" ref="I4:I35" si="1">H4/G4</f>
        <v>1.1522955232055423</v>
      </c>
      <c r="J4" s="6"/>
    </row>
    <row r="5" spans="1:10" ht="15" x14ac:dyDescent="0.25">
      <c r="A5" s="10"/>
      <c r="B5" s="4" t="s">
        <v>10</v>
      </c>
      <c r="C5" s="4">
        <v>11.9396735</v>
      </c>
      <c r="D5" s="4">
        <v>11.517962499999999</v>
      </c>
      <c r="E5" s="4">
        <f t="shared" si="0"/>
        <v>0.96467985493908182</v>
      </c>
      <c r="F5" s="6">
        <f>E5-E6</f>
        <v>8.9060708343273287E-2</v>
      </c>
      <c r="G5" s="4">
        <v>6.3658394999999999</v>
      </c>
      <c r="H5" s="4">
        <v>11.233779500000001</v>
      </c>
      <c r="I5" s="4">
        <f t="shared" si="1"/>
        <v>1.7646972563477292</v>
      </c>
      <c r="J5" s="6">
        <f>I5-I6</f>
        <v>0.82330801868867409</v>
      </c>
    </row>
    <row r="6" spans="1:10" ht="15" x14ac:dyDescent="0.25">
      <c r="A6" s="10"/>
      <c r="B6" s="4" t="s">
        <v>11</v>
      </c>
      <c r="C6" s="4">
        <v>29.853087500000001</v>
      </c>
      <c r="D6" s="4">
        <v>26.139935000000001</v>
      </c>
      <c r="E6" s="4">
        <f t="shared" si="0"/>
        <v>0.87561914659580853</v>
      </c>
      <c r="F6" s="6"/>
      <c r="G6" s="4">
        <v>17.333924</v>
      </c>
      <c r="H6" s="4">
        <v>16.3179695</v>
      </c>
      <c r="I6" s="4">
        <f t="shared" si="1"/>
        <v>0.94138923765905513</v>
      </c>
      <c r="J6" s="6"/>
    </row>
    <row r="7" spans="1:10" ht="15" x14ac:dyDescent="0.25">
      <c r="A7" s="10"/>
      <c r="B7" s="4" t="s">
        <v>12</v>
      </c>
      <c r="C7" s="4">
        <v>7.3531484999999996</v>
      </c>
      <c r="D7" s="4">
        <v>7.4116925</v>
      </c>
      <c r="E7" s="4">
        <f t="shared" si="0"/>
        <v>1.0079617595102288</v>
      </c>
      <c r="F7" s="6">
        <f>E7-E8</f>
        <v>-0.23156059665301654</v>
      </c>
      <c r="G7" s="4">
        <v>5.7182624999999998</v>
      </c>
      <c r="H7" s="4">
        <v>4.5882079999999998</v>
      </c>
      <c r="I7" s="4">
        <f t="shared" si="1"/>
        <v>0.80237799506406016</v>
      </c>
      <c r="J7" s="6">
        <f>I7-I8</f>
        <v>-0.78747035285509082</v>
      </c>
    </row>
    <row r="8" spans="1:10" ht="15" x14ac:dyDescent="0.25">
      <c r="A8" s="10"/>
      <c r="B8" s="4" t="s">
        <v>13</v>
      </c>
      <c r="C8" s="4">
        <v>16.224139000000001</v>
      </c>
      <c r="D8" s="4">
        <v>20.110182999999999</v>
      </c>
      <c r="E8" s="4">
        <f t="shared" si="0"/>
        <v>1.2395223561632454</v>
      </c>
      <c r="F8" s="6"/>
      <c r="G8" s="4">
        <v>8.3121840000000002</v>
      </c>
      <c r="H8" s="4">
        <v>13.215112</v>
      </c>
      <c r="I8" s="4">
        <f t="shared" si="1"/>
        <v>1.589848347919151</v>
      </c>
      <c r="J8" s="6"/>
    </row>
    <row r="9" spans="1:10" ht="15" x14ac:dyDescent="0.25">
      <c r="A9" s="10"/>
      <c r="B9" s="4" t="s">
        <v>14</v>
      </c>
      <c r="C9" s="4">
        <v>6.5969870000000004</v>
      </c>
      <c r="D9" s="4">
        <v>8.1675920000000009</v>
      </c>
      <c r="E9" s="4">
        <f t="shared" si="0"/>
        <v>1.2380791412807091</v>
      </c>
      <c r="F9" s="6">
        <f>E9-E10</f>
        <v>0.54565703192994319</v>
      </c>
      <c r="G9" s="4">
        <v>1.9848895</v>
      </c>
      <c r="H9" s="4">
        <v>3.7074254999999998</v>
      </c>
      <c r="I9" s="4">
        <f t="shared" si="1"/>
        <v>1.8678246320513057</v>
      </c>
      <c r="J9" s="6">
        <f>I9-I10</f>
        <v>0.75014838210111168</v>
      </c>
    </row>
    <row r="10" spans="1:10" ht="15" x14ac:dyDescent="0.25">
      <c r="A10" s="10"/>
      <c r="B10" s="4" t="s">
        <v>15</v>
      </c>
      <c r="C10" s="4">
        <v>15.535273</v>
      </c>
      <c r="D10" s="4">
        <v>10.756966500000001</v>
      </c>
      <c r="E10" s="4">
        <f t="shared" si="0"/>
        <v>0.69242210935076587</v>
      </c>
      <c r="F10" s="6"/>
      <c r="G10" s="4">
        <v>13.3894435</v>
      </c>
      <c r="H10" s="4">
        <v>14.965063000000001</v>
      </c>
      <c r="I10" s="4">
        <f t="shared" si="1"/>
        <v>1.117676249950194</v>
      </c>
      <c r="J10" s="6"/>
    </row>
    <row r="11" spans="1:10" ht="15" x14ac:dyDescent="0.25">
      <c r="A11" s="10"/>
      <c r="B11" s="4" t="s">
        <v>16</v>
      </c>
      <c r="C11" s="4">
        <v>12.7197095</v>
      </c>
      <c r="D11" s="4">
        <v>12.9140345</v>
      </c>
      <c r="E11" s="4">
        <f t="shared" si="0"/>
        <v>1.0152774715491732</v>
      </c>
      <c r="F11" s="6">
        <f>E11-E12</f>
        <v>-0.58648421022815489</v>
      </c>
      <c r="G11" s="4">
        <v>15.205298000000001</v>
      </c>
      <c r="H11" s="4">
        <v>14.550257</v>
      </c>
      <c r="I11" s="4">
        <f t="shared" si="1"/>
        <v>0.95692021294156804</v>
      </c>
      <c r="J11" s="6">
        <f>I11-I12</f>
        <v>-0.69244117371835012</v>
      </c>
    </row>
    <row r="12" spans="1:10" ht="15" x14ac:dyDescent="0.25">
      <c r="A12" s="10"/>
      <c r="B12" s="4" t="s">
        <v>17</v>
      </c>
      <c r="C12" s="4">
        <v>9.3977245000000007</v>
      </c>
      <c r="D12" s="4">
        <v>15.052915</v>
      </c>
      <c r="E12" s="4">
        <f t="shared" si="0"/>
        <v>1.6017616817773281</v>
      </c>
      <c r="F12" s="6"/>
      <c r="G12" s="4">
        <v>27.691403999999999</v>
      </c>
      <c r="H12" s="4">
        <v>45.673132500000001</v>
      </c>
      <c r="I12" s="4">
        <f t="shared" si="1"/>
        <v>1.6493613866599182</v>
      </c>
      <c r="J12" s="6"/>
    </row>
    <row r="13" spans="1:10" ht="15" x14ac:dyDescent="0.25">
      <c r="A13" s="10"/>
      <c r="B13" s="4" t="s">
        <v>18</v>
      </c>
      <c r="C13" s="4">
        <v>3.5468354999999998</v>
      </c>
      <c r="D13" s="4">
        <v>2.8617149999999998</v>
      </c>
      <c r="E13" s="4">
        <f t="shared" si="0"/>
        <v>0.80683612194588672</v>
      </c>
      <c r="F13" s="6">
        <f>E13-E14</f>
        <v>-0.24303256133449536</v>
      </c>
      <c r="G13" s="4">
        <v>0.1214365</v>
      </c>
      <c r="H13" s="4">
        <v>0.60276050000000003</v>
      </c>
      <c r="I13" s="4">
        <f t="shared" si="1"/>
        <v>4.9635859070378343</v>
      </c>
      <c r="J13" s="6">
        <f>I13-I14</f>
        <v>3.8966130666456573</v>
      </c>
    </row>
    <row r="14" spans="1:10" ht="15" x14ac:dyDescent="0.25">
      <c r="A14" s="10"/>
      <c r="B14" s="4" t="s">
        <v>19</v>
      </c>
      <c r="C14" s="4">
        <v>8.9516399999999994</v>
      </c>
      <c r="D14" s="4">
        <v>9.3980464999999995</v>
      </c>
      <c r="E14" s="4">
        <f t="shared" si="0"/>
        <v>1.0498686832803821</v>
      </c>
      <c r="F14" s="6"/>
      <c r="G14" s="4">
        <v>1.1425974999999999</v>
      </c>
      <c r="H14" s="4">
        <v>1.2191205000000001</v>
      </c>
      <c r="I14" s="4">
        <f t="shared" si="1"/>
        <v>1.0669728403921768</v>
      </c>
      <c r="J14" s="6"/>
    </row>
    <row r="15" spans="1:10" ht="15" x14ac:dyDescent="0.25">
      <c r="A15" s="10"/>
      <c r="B15" s="4" t="s">
        <v>20</v>
      </c>
      <c r="C15" s="4">
        <v>2.8495520000000001</v>
      </c>
      <c r="D15" s="4">
        <v>3.6403824999999999</v>
      </c>
      <c r="E15" s="4">
        <f t="shared" si="0"/>
        <v>1.2775280114207426</v>
      </c>
      <c r="F15" s="6">
        <f>E15-E16</f>
        <v>0.19153408209068989</v>
      </c>
      <c r="G15" s="4">
        <v>0.69914949999999998</v>
      </c>
      <c r="H15" s="4">
        <v>1.2954715000000001</v>
      </c>
      <c r="I15" s="4">
        <f t="shared" si="1"/>
        <v>1.8529248751518812</v>
      </c>
      <c r="J15" s="6">
        <f>I15-I16</f>
        <v>0.13087290573046517</v>
      </c>
    </row>
    <row r="16" spans="1:10" ht="15" x14ac:dyDescent="0.25">
      <c r="A16" s="10"/>
      <c r="B16" s="4" t="s">
        <v>21</v>
      </c>
      <c r="C16" s="4">
        <v>4.6807024999999998</v>
      </c>
      <c r="D16" s="4">
        <v>5.0832145000000004</v>
      </c>
      <c r="E16" s="4">
        <f t="shared" si="0"/>
        <v>1.0859939293300527</v>
      </c>
      <c r="F16" s="6"/>
      <c r="G16" s="4">
        <v>1.0161359999999999</v>
      </c>
      <c r="H16" s="4">
        <v>1.7498389999999999</v>
      </c>
      <c r="I16" s="4">
        <f t="shared" si="1"/>
        <v>1.722051969421416</v>
      </c>
      <c r="J16" s="6"/>
    </row>
    <row r="17" spans="1:10" ht="15" x14ac:dyDescent="0.25">
      <c r="A17" s="10"/>
      <c r="B17" s="4" t="s">
        <v>22</v>
      </c>
      <c r="C17" s="4">
        <v>3.7570424999999998</v>
      </c>
      <c r="D17" s="4">
        <v>2.5970949999999999</v>
      </c>
      <c r="E17" s="4">
        <f t="shared" si="0"/>
        <v>0.69126047948619163</v>
      </c>
      <c r="F17" s="6">
        <f>E17-E18</f>
        <v>3.5573005405289071E-2</v>
      </c>
      <c r="G17" s="4">
        <v>0</v>
      </c>
      <c r="H17" s="4">
        <v>0</v>
      </c>
      <c r="I17" s="4"/>
      <c r="J17" s="6">
        <f>I17-I18</f>
        <v>0</v>
      </c>
    </row>
    <row r="18" spans="1:10" ht="15" x14ac:dyDescent="0.25">
      <c r="A18" s="10"/>
      <c r="B18" s="4" t="s">
        <v>23</v>
      </c>
      <c r="C18" s="4">
        <v>9.6622769999999996</v>
      </c>
      <c r="D18" s="4">
        <v>6.3354340000000002</v>
      </c>
      <c r="E18" s="4">
        <f t="shared" si="0"/>
        <v>0.65568747408090255</v>
      </c>
      <c r="F18" s="6"/>
      <c r="G18" s="4">
        <v>0</v>
      </c>
      <c r="H18" s="4">
        <v>3.2715500000000002E-2</v>
      </c>
      <c r="I18" s="4"/>
      <c r="J18" s="6"/>
    </row>
    <row r="19" spans="1:10" ht="15" x14ac:dyDescent="0.25">
      <c r="A19" s="10"/>
      <c r="B19" s="4" t="s">
        <v>24</v>
      </c>
      <c r="C19" s="4">
        <v>13.336394500000001</v>
      </c>
      <c r="D19" s="4">
        <v>12.0924555</v>
      </c>
      <c r="E19" s="4">
        <f t="shared" si="0"/>
        <v>0.90672598954687489</v>
      </c>
      <c r="F19" s="6">
        <f>E19-E20</f>
        <v>-0.76378695451994538</v>
      </c>
      <c r="G19" s="4">
        <v>2.0923094999999998</v>
      </c>
      <c r="H19" s="4">
        <v>2.9484430000000001</v>
      </c>
      <c r="I19" s="4">
        <f t="shared" si="1"/>
        <v>1.4091810986854481</v>
      </c>
      <c r="J19" s="6">
        <f>I19-I20</f>
        <v>0.6023312582329593</v>
      </c>
    </row>
    <row r="20" spans="1:10" ht="15" x14ac:dyDescent="0.25">
      <c r="A20" s="10"/>
      <c r="B20" s="4" t="s">
        <v>25</v>
      </c>
      <c r="C20" s="4">
        <v>5.4216924999999998</v>
      </c>
      <c r="D20" s="4">
        <v>9.0570074999999992</v>
      </c>
      <c r="E20" s="4">
        <f t="shared" si="0"/>
        <v>1.6705129440668203</v>
      </c>
      <c r="F20" s="6"/>
      <c r="G20" s="4">
        <v>0.90866349999999996</v>
      </c>
      <c r="H20" s="4">
        <v>0.733155</v>
      </c>
      <c r="I20" s="4">
        <f t="shared" si="1"/>
        <v>0.80684984045248875</v>
      </c>
      <c r="J20" s="6"/>
    </row>
    <row r="21" spans="1:10" ht="15" x14ac:dyDescent="0.25">
      <c r="A21" s="10"/>
      <c r="B21" s="4" t="s">
        <v>26</v>
      </c>
      <c r="C21" s="4">
        <v>0.60310050000000004</v>
      </c>
      <c r="D21" s="4">
        <v>0.31032700000000002</v>
      </c>
      <c r="E21" s="4">
        <f t="shared" si="0"/>
        <v>0.51455271550927251</v>
      </c>
      <c r="F21" s="6">
        <f>E21-E22</f>
        <v>-1.8629796563507979</v>
      </c>
      <c r="G21" s="4">
        <v>6.6407999999999995E-2</v>
      </c>
      <c r="H21" s="4">
        <v>0</v>
      </c>
      <c r="I21" s="4">
        <f t="shared" si="1"/>
        <v>0</v>
      </c>
      <c r="J21" s="6">
        <f>I21-I22</f>
        <v>-1.1639414856678689</v>
      </c>
    </row>
    <row r="22" spans="1:10" ht="15" x14ac:dyDescent="0.25">
      <c r="A22" s="10"/>
      <c r="B22" s="4" t="s">
        <v>27</v>
      </c>
      <c r="C22" s="4">
        <v>4.3506150000000003</v>
      </c>
      <c r="D22" s="4">
        <v>10.343728</v>
      </c>
      <c r="E22" s="4">
        <f t="shared" si="0"/>
        <v>2.3775323718600703</v>
      </c>
      <c r="F22" s="6"/>
      <c r="G22" s="4">
        <v>0.55152299999999999</v>
      </c>
      <c r="H22" s="4">
        <v>0.64194050000000002</v>
      </c>
      <c r="I22" s="4">
        <f t="shared" si="1"/>
        <v>1.1639414856678689</v>
      </c>
      <c r="J22" s="6"/>
    </row>
    <row r="23" spans="1:10" ht="15" x14ac:dyDescent="0.25">
      <c r="A23" s="10"/>
      <c r="B23" s="4" t="s">
        <v>28</v>
      </c>
      <c r="C23" s="4">
        <v>1.8227854999999999</v>
      </c>
      <c r="D23" s="4">
        <v>1.5990905</v>
      </c>
      <c r="E23" s="4">
        <f t="shared" si="0"/>
        <v>0.87727848394668495</v>
      </c>
      <c r="F23" s="6">
        <f>E23-E24</f>
        <v>0.33758974838790656</v>
      </c>
      <c r="G23" s="4">
        <v>0.90941899999999998</v>
      </c>
      <c r="H23" s="4">
        <v>1.9516709999999999</v>
      </c>
      <c r="I23" s="4">
        <f t="shared" si="1"/>
        <v>2.1460635856519383</v>
      </c>
      <c r="J23" s="6">
        <f>I23-I24</f>
        <v>1.6329170581366126</v>
      </c>
    </row>
    <row r="24" spans="1:10" ht="15" x14ac:dyDescent="0.25">
      <c r="A24" s="10"/>
      <c r="B24" s="4" t="s">
        <v>29</v>
      </c>
      <c r="C24" s="4">
        <v>7.4127644999999998</v>
      </c>
      <c r="D24" s="4">
        <v>4.0005854999999997</v>
      </c>
      <c r="E24" s="4">
        <f t="shared" si="0"/>
        <v>0.53968873555877839</v>
      </c>
      <c r="F24" s="6"/>
      <c r="G24" s="4">
        <v>7.4735895000000001</v>
      </c>
      <c r="H24" s="4">
        <v>3.8350464999999998</v>
      </c>
      <c r="I24" s="4">
        <f t="shared" si="1"/>
        <v>0.51314652751532575</v>
      </c>
      <c r="J24" s="6"/>
    </row>
    <row r="25" spans="1:10" ht="15" x14ac:dyDescent="0.25">
      <c r="A25" s="10"/>
      <c r="B25" s="4" t="s">
        <v>30</v>
      </c>
      <c r="C25" s="4">
        <v>10.0814115</v>
      </c>
      <c r="D25" s="4">
        <v>9.6720839999999999</v>
      </c>
      <c r="E25" s="4">
        <f t="shared" si="0"/>
        <v>0.95939779861183128</v>
      </c>
      <c r="F25" s="6">
        <f>E25-E26</f>
        <v>6.8357626983198583E-2</v>
      </c>
      <c r="G25" s="4">
        <v>8.4944054999999992</v>
      </c>
      <c r="H25" s="4">
        <v>11.8218295</v>
      </c>
      <c r="I25" s="4">
        <f t="shared" si="1"/>
        <v>1.3917194675954663</v>
      </c>
      <c r="J25" s="6">
        <f>I25-I26</f>
        <v>0.2807747748515812</v>
      </c>
    </row>
    <row r="26" spans="1:10" ht="15" x14ac:dyDescent="0.25">
      <c r="A26" s="10"/>
      <c r="B26" s="4" t="s">
        <v>31</v>
      </c>
      <c r="C26" s="4">
        <v>28.505267</v>
      </c>
      <c r="D26" s="4">
        <v>25.399338</v>
      </c>
      <c r="E26" s="4">
        <f t="shared" si="0"/>
        <v>0.89104017162863269</v>
      </c>
      <c r="F26" s="6"/>
      <c r="G26" s="4">
        <v>19.430280499999999</v>
      </c>
      <c r="H26" s="4">
        <v>21.585967</v>
      </c>
      <c r="I26" s="4">
        <f t="shared" si="1"/>
        <v>1.1109446927438851</v>
      </c>
      <c r="J26" s="6"/>
    </row>
    <row r="27" spans="1:10" ht="15" x14ac:dyDescent="0.25">
      <c r="A27" s="10"/>
      <c r="B27" s="4" t="s">
        <v>32</v>
      </c>
      <c r="C27" s="4">
        <v>15.171146999999999</v>
      </c>
      <c r="D27" s="4">
        <v>15.312559</v>
      </c>
      <c r="E27" s="4">
        <f t="shared" si="0"/>
        <v>1.0093211146131535</v>
      </c>
      <c r="F27" s="6">
        <f>E27-E28</f>
        <v>-9.9697098462648848E-2</v>
      </c>
      <c r="G27" s="4">
        <v>13.187291999999999</v>
      </c>
      <c r="H27" s="4">
        <v>19.1829015</v>
      </c>
      <c r="I27" s="4">
        <f t="shared" si="1"/>
        <v>1.4546505453886971</v>
      </c>
      <c r="J27" s="6">
        <f>I27-I28</f>
        <v>0.52041532291188386</v>
      </c>
    </row>
    <row r="28" spans="1:10" ht="15" x14ac:dyDescent="0.25">
      <c r="A28" s="10"/>
      <c r="B28" s="4" t="s">
        <v>33</v>
      </c>
      <c r="C28" s="4">
        <v>42.512396500000001</v>
      </c>
      <c r="D28" s="4">
        <v>47.147022</v>
      </c>
      <c r="E28" s="4">
        <f t="shared" si="0"/>
        <v>1.1090182130758024</v>
      </c>
      <c r="F28" s="6"/>
      <c r="G28" s="4">
        <v>33.155589999999997</v>
      </c>
      <c r="H28" s="4">
        <v>30.97512</v>
      </c>
      <c r="I28" s="4">
        <f t="shared" si="1"/>
        <v>0.93423522247681323</v>
      </c>
      <c r="J28" s="6"/>
    </row>
    <row r="29" spans="1:10" ht="15" x14ac:dyDescent="0.25">
      <c r="A29" s="10"/>
      <c r="B29" s="4" t="s">
        <v>34</v>
      </c>
      <c r="C29" s="4">
        <v>0.57423500000000005</v>
      </c>
      <c r="D29" s="4">
        <v>0.76786949999999998</v>
      </c>
      <c r="E29" s="4">
        <f t="shared" si="0"/>
        <v>1.3372042804775046</v>
      </c>
      <c r="F29" s="6">
        <f>E29-E30</f>
        <v>-0.9729889164926222</v>
      </c>
      <c r="G29" s="4">
        <v>0.67069650000000003</v>
      </c>
      <c r="H29" s="4">
        <v>0.91095749999999998</v>
      </c>
      <c r="I29" s="4">
        <f t="shared" si="1"/>
        <v>1.3582261127052251</v>
      </c>
      <c r="J29" s="6">
        <f>I29-I30</f>
        <v>1.3582261127052251</v>
      </c>
    </row>
    <row r="30" spans="1:10" ht="15" x14ac:dyDescent="0.25">
      <c r="A30" s="10"/>
      <c r="B30" s="4" t="s">
        <v>35</v>
      </c>
      <c r="C30" s="4">
        <v>7.0498000000000005E-2</v>
      </c>
      <c r="D30" s="4">
        <v>0.16286400000000001</v>
      </c>
      <c r="E30" s="4">
        <f t="shared" si="0"/>
        <v>2.3101931969701268</v>
      </c>
      <c r="F30" s="6"/>
      <c r="G30" s="4">
        <v>5.6816499999999999E-2</v>
      </c>
      <c r="H30" s="4">
        <v>0</v>
      </c>
      <c r="I30" s="4">
        <f t="shared" si="1"/>
        <v>0</v>
      </c>
      <c r="J30" s="6"/>
    </row>
    <row r="31" spans="1:10" ht="15" x14ac:dyDescent="0.25">
      <c r="A31" s="10"/>
      <c r="B31" s="4" t="s">
        <v>36</v>
      </c>
      <c r="C31" s="4">
        <v>1.4969790000000001</v>
      </c>
      <c r="D31" s="4">
        <v>1.3915925</v>
      </c>
      <c r="E31" s="4">
        <f t="shared" si="0"/>
        <v>0.92960054883869447</v>
      </c>
      <c r="F31" s="6">
        <f>E31-E32</f>
        <v>0.18164744010414047</v>
      </c>
      <c r="G31" s="4">
        <v>0.49416549999999998</v>
      </c>
      <c r="H31" s="4">
        <v>0.52922849999999999</v>
      </c>
      <c r="I31" s="4">
        <f t="shared" si="1"/>
        <v>1.070953961780011</v>
      </c>
      <c r="J31" s="6">
        <f>I31-I32</f>
        <v>0.51920395997555469</v>
      </c>
    </row>
    <row r="32" spans="1:10" ht="15" x14ac:dyDescent="0.25">
      <c r="A32" s="10"/>
      <c r="B32" s="4" t="s">
        <v>37</v>
      </c>
      <c r="C32" s="4">
        <v>3.4308735000000001</v>
      </c>
      <c r="D32" s="4">
        <v>2.5661325000000001</v>
      </c>
      <c r="E32" s="4">
        <f t="shared" si="0"/>
        <v>0.74795310873455401</v>
      </c>
      <c r="F32" s="6"/>
      <c r="G32" s="4">
        <v>2.4938259999999999</v>
      </c>
      <c r="H32" s="4">
        <v>1.3759684999999999</v>
      </c>
      <c r="I32" s="4">
        <f t="shared" si="1"/>
        <v>0.55175000180445632</v>
      </c>
      <c r="J32" s="6"/>
    </row>
    <row r="33" spans="1:10" ht="15" x14ac:dyDescent="0.25">
      <c r="A33" s="10"/>
      <c r="B33" s="4" t="s">
        <v>38</v>
      </c>
      <c r="C33" s="4">
        <v>0.483655</v>
      </c>
      <c r="D33" s="4">
        <v>0.36758649999999998</v>
      </c>
      <c r="E33" s="4">
        <f t="shared" si="0"/>
        <v>0.76001798802865672</v>
      </c>
      <c r="F33" s="6">
        <f>E33-E34</f>
        <v>4.0553997240578954E-2</v>
      </c>
      <c r="G33" s="4">
        <v>0.56636350000000002</v>
      </c>
      <c r="H33" s="4">
        <v>0.36636099999999999</v>
      </c>
      <c r="I33" s="4">
        <f t="shared" si="1"/>
        <v>0.64686548479907335</v>
      </c>
      <c r="J33" s="6">
        <f>I33-I34</f>
        <v>0.20004040592586514</v>
      </c>
    </row>
    <row r="34" spans="1:10" ht="15" x14ac:dyDescent="0.25">
      <c r="A34" s="10"/>
      <c r="B34" s="4" t="s">
        <v>39</v>
      </c>
      <c r="C34" s="4">
        <v>2.2075740000000001</v>
      </c>
      <c r="D34" s="4">
        <v>1.5882700000000001</v>
      </c>
      <c r="E34" s="4">
        <f t="shared" si="0"/>
        <v>0.71946399078807777</v>
      </c>
      <c r="F34" s="6"/>
      <c r="G34" s="4">
        <v>1.3092215</v>
      </c>
      <c r="H34" s="4">
        <v>0.58499299999999999</v>
      </c>
      <c r="I34" s="4">
        <f t="shared" si="1"/>
        <v>0.44682507887320821</v>
      </c>
      <c r="J34" s="6"/>
    </row>
    <row r="35" spans="1:10" ht="15" x14ac:dyDescent="0.25">
      <c r="A35" s="10"/>
      <c r="B35" s="4" t="s">
        <v>40</v>
      </c>
      <c r="C35" s="4">
        <v>0.77155099999999999</v>
      </c>
      <c r="D35" s="4">
        <v>1.8397794999999999</v>
      </c>
      <c r="E35" s="4">
        <f t="shared" si="0"/>
        <v>2.3845209195503601</v>
      </c>
      <c r="F35" s="6">
        <f>E35-E36</f>
        <v>1.7895660330734353</v>
      </c>
      <c r="G35" s="4">
        <v>4.3759895000000002</v>
      </c>
      <c r="H35" s="4">
        <v>3.5896645</v>
      </c>
      <c r="I35" s="4">
        <f t="shared" si="1"/>
        <v>0.82030921235071519</v>
      </c>
      <c r="J35" s="6">
        <f>I35-I36</f>
        <v>-1.5525619819625747E-2</v>
      </c>
    </row>
    <row r="36" spans="1:10" ht="15" x14ac:dyDescent="0.25">
      <c r="A36" s="10"/>
      <c r="B36" s="4" t="s">
        <v>41</v>
      </c>
      <c r="C36" s="4">
        <v>3.0232619999999999</v>
      </c>
      <c r="D36" s="4">
        <v>1.7987044999999999</v>
      </c>
      <c r="E36" s="4">
        <f t="shared" ref="E36:E64" si="2">D36/C36</f>
        <v>0.59495488647692463</v>
      </c>
      <c r="F36" s="6"/>
      <c r="G36" s="4">
        <v>6.4652905000000001</v>
      </c>
      <c r="H36" s="4">
        <v>5.4039149999999996</v>
      </c>
      <c r="I36" s="4">
        <f t="shared" ref="I36:I78" si="3">H36/G36</f>
        <v>0.83583483217034094</v>
      </c>
      <c r="J36" s="6"/>
    </row>
    <row r="37" spans="1:10" ht="15" x14ac:dyDescent="0.25">
      <c r="A37" s="10"/>
      <c r="B37" s="4" t="s">
        <v>42</v>
      </c>
      <c r="C37" s="4">
        <v>1.8670500000000001</v>
      </c>
      <c r="D37" s="4">
        <v>1.9013610000000001</v>
      </c>
      <c r="E37" s="4">
        <f t="shared" si="2"/>
        <v>1.0183771189844943</v>
      </c>
      <c r="F37" s="6">
        <f>E37-E38</f>
        <v>-6.6285658108885315E-2</v>
      </c>
      <c r="G37" s="4">
        <v>0.51693900000000004</v>
      </c>
      <c r="H37" s="4">
        <v>0.70489800000000002</v>
      </c>
      <c r="I37" s="4">
        <f t="shared" si="3"/>
        <v>1.3635999605369298</v>
      </c>
      <c r="J37" s="6">
        <f>I37-I38</f>
        <v>0.46796551944931641</v>
      </c>
    </row>
    <row r="38" spans="1:10" ht="15" x14ac:dyDescent="0.25">
      <c r="A38" s="10"/>
      <c r="B38" s="4" t="s">
        <v>43</v>
      </c>
      <c r="C38" s="4">
        <v>2.7765685000000002</v>
      </c>
      <c r="D38" s="4">
        <v>3.0116404999999999</v>
      </c>
      <c r="E38" s="4">
        <f t="shared" si="2"/>
        <v>1.0846627770933797</v>
      </c>
      <c r="F38" s="6"/>
      <c r="G38" s="4">
        <v>0.26479999999999998</v>
      </c>
      <c r="H38" s="4">
        <v>0.23716400000000001</v>
      </c>
      <c r="I38" s="4">
        <f t="shared" si="3"/>
        <v>0.89563444108761336</v>
      </c>
      <c r="J38" s="6"/>
    </row>
    <row r="39" spans="1:10" ht="15" x14ac:dyDescent="0.25">
      <c r="A39" s="10"/>
      <c r="B39" s="4" t="s">
        <v>44</v>
      </c>
      <c r="C39" s="4">
        <v>6.6678255000000002</v>
      </c>
      <c r="D39" s="4">
        <v>6.0323725000000001</v>
      </c>
      <c r="E39" s="4">
        <f t="shared" si="2"/>
        <v>0.90469861576311494</v>
      </c>
      <c r="F39" s="6">
        <f>E39-E40</f>
        <v>-5.8407782544452225E-2</v>
      </c>
      <c r="G39" s="4">
        <v>1.342519</v>
      </c>
      <c r="H39" s="4">
        <v>1.4422025000000001</v>
      </c>
      <c r="I39" s="4">
        <f t="shared" si="3"/>
        <v>1.0742510906735772</v>
      </c>
      <c r="J39" s="6">
        <f>I39-I40</f>
        <v>-0.29614036801635146</v>
      </c>
    </row>
    <row r="40" spans="1:10" ht="15" x14ac:dyDescent="0.25">
      <c r="A40" s="10"/>
      <c r="B40" s="4" t="s">
        <v>45</v>
      </c>
      <c r="C40" s="4">
        <v>36.049408</v>
      </c>
      <c r="D40" s="4">
        <v>34.719415499999997</v>
      </c>
      <c r="E40" s="4">
        <f t="shared" si="2"/>
        <v>0.96310639830756717</v>
      </c>
      <c r="F40" s="6"/>
      <c r="G40" s="4">
        <v>4.9939879999999999</v>
      </c>
      <c r="H40" s="4">
        <v>6.8437184999999996</v>
      </c>
      <c r="I40" s="4">
        <f t="shared" si="3"/>
        <v>1.3703914586899286</v>
      </c>
      <c r="J40" s="6"/>
    </row>
    <row r="41" spans="1:10" ht="15" x14ac:dyDescent="0.25">
      <c r="A41" s="10"/>
      <c r="B41" s="4" t="s">
        <v>46</v>
      </c>
      <c r="C41" s="4">
        <v>2.5781865000000002</v>
      </c>
      <c r="D41" s="4">
        <v>3.6338434999999998</v>
      </c>
      <c r="E41" s="4">
        <f t="shared" si="2"/>
        <v>1.409457190160603</v>
      </c>
      <c r="F41" s="6">
        <f>E41-E42</f>
        <v>0.69504465711199204</v>
      </c>
      <c r="G41" s="4">
        <v>3.2734190000000001</v>
      </c>
      <c r="H41" s="4">
        <v>2.7322120000000001</v>
      </c>
      <c r="I41" s="4">
        <f t="shared" si="3"/>
        <v>0.83466613959288438</v>
      </c>
      <c r="J41" s="6">
        <f>I41-I42</f>
        <v>-0.14223576200122701</v>
      </c>
    </row>
    <row r="42" spans="1:10" ht="15" x14ac:dyDescent="0.25">
      <c r="A42" s="10"/>
      <c r="B42" s="4" t="s">
        <v>47</v>
      </c>
      <c r="C42" s="4">
        <v>8.1843454999999992</v>
      </c>
      <c r="D42" s="4">
        <v>5.8469990000000003</v>
      </c>
      <c r="E42" s="4">
        <f t="shared" si="2"/>
        <v>0.71441253304861096</v>
      </c>
      <c r="F42" s="6"/>
      <c r="G42" s="4">
        <v>5.7726829999999998</v>
      </c>
      <c r="H42" s="4">
        <v>5.6393449999999996</v>
      </c>
      <c r="I42" s="4">
        <f t="shared" si="3"/>
        <v>0.97690190159411139</v>
      </c>
      <c r="J42" s="6"/>
    </row>
    <row r="43" spans="1:10" ht="15" x14ac:dyDescent="0.25">
      <c r="A43" s="10"/>
      <c r="B43" s="4" t="s">
        <v>48</v>
      </c>
      <c r="C43" s="4">
        <v>6.0544665000000002</v>
      </c>
      <c r="D43" s="4">
        <v>6.1586615</v>
      </c>
      <c r="E43" s="4">
        <f t="shared" si="2"/>
        <v>1.0172096088069857</v>
      </c>
      <c r="F43" s="6">
        <f>E43-E44</f>
        <v>-0.43746334573026613</v>
      </c>
      <c r="G43" s="4">
        <v>0.60795750000000004</v>
      </c>
      <c r="H43" s="4">
        <v>0.83724299999999996</v>
      </c>
      <c r="I43" s="4">
        <f t="shared" si="3"/>
        <v>1.3771406718397254</v>
      </c>
      <c r="J43" s="6">
        <f>I43-I44</f>
        <v>0.58389354063628685</v>
      </c>
    </row>
    <row r="44" spans="1:10" ht="15" x14ac:dyDescent="0.25">
      <c r="A44" s="10"/>
      <c r="B44" s="4" t="s">
        <v>49</v>
      </c>
      <c r="C44" s="4">
        <v>2.0780750000000001</v>
      </c>
      <c r="D44" s="4">
        <v>3.0229195</v>
      </c>
      <c r="E44" s="4">
        <f t="shared" si="2"/>
        <v>1.4546729545372519</v>
      </c>
      <c r="F44" s="6"/>
      <c r="G44" s="4">
        <v>1.085124</v>
      </c>
      <c r="H44" s="4">
        <v>0.86077150000000002</v>
      </c>
      <c r="I44" s="4">
        <f t="shared" si="3"/>
        <v>0.79324713120343859</v>
      </c>
      <c r="J44" s="6"/>
    </row>
    <row r="45" spans="1:10" ht="15" x14ac:dyDescent="0.25">
      <c r="A45" s="10"/>
      <c r="B45" s="4" t="s">
        <v>50</v>
      </c>
      <c r="C45" s="4">
        <v>2.0140375000000001</v>
      </c>
      <c r="D45" s="4">
        <v>2.3357874999999999</v>
      </c>
      <c r="E45" s="4">
        <f t="shared" si="2"/>
        <v>1.1597537285179644</v>
      </c>
      <c r="F45" s="6">
        <f>E45-E46</f>
        <v>0.10675477850906723</v>
      </c>
      <c r="G45" s="4">
        <v>0.83517200000000003</v>
      </c>
      <c r="H45" s="4">
        <v>1.0329325</v>
      </c>
      <c r="I45" s="4">
        <f t="shared" si="3"/>
        <v>1.2367901462213771</v>
      </c>
      <c r="J45" s="6">
        <f>I45-I46</f>
        <v>-6.8573710390904319E-2</v>
      </c>
    </row>
    <row r="46" spans="1:10" ht="15" x14ac:dyDescent="0.25">
      <c r="A46" s="10"/>
      <c r="B46" s="4" t="s">
        <v>51</v>
      </c>
      <c r="C46" s="4">
        <v>14.4625035</v>
      </c>
      <c r="D46" s="4">
        <v>15.229001</v>
      </c>
      <c r="E46" s="4">
        <f t="shared" si="2"/>
        <v>1.0529989500088972</v>
      </c>
      <c r="F46" s="6"/>
      <c r="G46" s="4">
        <v>6.0210875000000001</v>
      </c>
      <c r="H46" s="4">
        <v>7.8597099999999998</v>
      </c>
      <c r="I46" s="4">
        <f t="shared" si="3"/>
        <v>1.3053638566122814</v>
      </c>
      <c r="J46" s="6"/>
    </row>
    <row r="47" spans="1:10" ht="15" x14ac:dyDescent="0.25">
      <c r="A47" s="10"/>
      <c r="B47" s="4" t="s">
        <v>52</v>
      </c>
      <c r="C47" s="4">
        <v>7.6531000000000002</v>
      </c>
      <c r="D47" s="4">
        <v>7.2733230000000004</v>
      </c>
      <c r="E47" s="4">
        <f t="shared" si="2"/>
        <v>0.95037605676131243</v>
      </c>
      <c r="F47" s="6">
        <f>E47-E48</f>
        <v>-6.8485159120157402E-3</v>
      </c>
      <c r="G47" s="4">
        <v>4.2575409999999998</v>
      </c>
      <c r="H47" s="4">
        <v>3.6908504999999998</v>
      </c>
      <c r="I47" s="4">
        <f t="shared" si="3"/>
        <v>0.86689723011475406</v>
      </c>
      <c r="J47" s="6">
        <f>I47-I48</f>
        <v>-4.8945304600742645E-3</v>
      </c>
    </row>
    <row r="48" spans="1:10" ht="15" x14ac:dyDescent="0.25">
      <c r="A48" s="10"/>
      <c r="B48" s="4" t="s">
        <v>53</v>
      </c>
      <c r="C48" s="4">
        <v>19.644456000000002</v>
      </c>
      <c r="D48" s="4">
        <v>18.804155999999999</v>
      </c>
      <c r="E48" s="4">
        <f t="shared" si="2"/>
        <v>0.95722457267332817</v>
      </c>
      <c r="F48" s="6"/>
      <c r="G48" s="4">
        <v>14.336036500000001</v>
      </c>
      <c r="H48" s="4">
        <v>12.4980385</v>
      </c>
      <c r="I48" s="4">
        <f t="shared" si="3"/>
        <v>0.87179176057482832</v>
      </c>
      <c r="J48" s="6"/>
    </row>
    <row r="49" spans="1:10" ht="15" x14ac:dyDescent="0.25">
      <c r="A49" s="10"/>
      <c r="B49" s="4" t="s">
        <v>54</v>
      </c>
      <c r="C49" s="4">
        <v>3.335019</v>
      </c>
      <c r="D49" s="4">
        <v>3.6862884999999999</v>
      </c>
      <c r="E49" s="4">
        <f t="shared" si="2"/>
        <v>1.1053275858398408</v>
      </c>
      <c r="F49" s="6">
        <f>E49-E50</f>
        <v>-0.35117381811084813</v>
      </c>
      <c r="G49" s="4">
        <v>1.414517</v>
      </c>
      <c r="H49" s="4">
        <v>2.7768804999999999</v>
      </c>
      <c r="I49" s="4">
        <f t="shared" si="3"/>
        <v>1.9631298174571248</v>
      </c>
      <c r="J49" s="6">
        <f>I49-I50</f>
        <v>1.2710630503292037</v>
      </c>
    </row>
    <row r="50" spans="1:10" ht="15" x14ac:dyDescent="0.25">
      <c r="A50" s="10"/>
      <c r="B50" s="4" t="s">
        <v>55</v>
      </c>
      <c r="C50" s="4">
        <v>6.0732189999999999</v>
      </c>
      <c r="D50" s="4">
        <v>8.8456519999999994</v>
      </c>
      <c r="E50" s="4">
        <f t="shared" si="2"/>
        <v>1.4565014039506889</v>
      </c>
      <c r="F50" s="6"/>
      <c r="G50" s="4">
        <v>4.7719889999999996</v>
      </c>
      <c r="H50" s="4">
        <v>3.3025350000000002</v>
      </c>
      <c r="I50" s="4">
        <f t="shared" si="3"/>
        <v>0.69206676712792092</v>
      </c>
      <c r="J50" s="6"/>
    </row>
    <row r="51" spans="1:10" ht="15" x14ac:dyDescent="0.25">
      <c r="A51" s="10"/>
      <c r="B51" s="4" t="s">
        <v>56</v>
      </c>
      <c r="C51" s="4">
        <v>7.2503719999999996</v>
      </c>
      <c r="D51" s="4">
        <v>7.0465309999999999</v>
      </c>
      <c r="E51" s="4">
        <f t="shared" si="2"/>
        <v>0.97188544256763654</v>
      </c>
      <c r="F51" s="6">
        <f>E51-E52</f>
        <v>-2.3207257124404745E-2</v>
      </c>
      <c r="G51" s="4">
        <v>7.0914640000000002</v>
      </c>
      <c r="H51" s="4">
        <v>5.0371655000000004</v>
      </c>
      <c r="I51" s="4">
        <f t="shared" si="3"/>
        <v>0.71031390697322871</v>
      </c>
      <c r="J51" s="6">
        <f>I51-I52</f>
        <v>-0.41524055570924046</v>
      </c>
    </row>
    <row r="52" spans="1:10" ht="15" x14ac:dyDescent="0.25">
      <c r="A52" s="10"/>
      <c r="B52" s="4" t="s">
        <v>57</v>
      </c>
      <c r="C52" s="4">
        <v>12.683348499999999</v>
      </c>
      <c r="D52" s="4">
        <v>12.621107500000001</v>
      </c>
      <c r="E52" s="4">
        <f t="shared" si="2"/>
        <v>0.99509269969204128</v>
      </c>
      <c r="F52" s="6"/>
      <c r="G52" s="4">
        <v>9.3565810000000003</v>
      </c>
      <c r="H52" s="4">
        <v>10.5313415</v>
      </c>
      <c r="I52" s="4">
        <f t="shared" si="3"/>
        <v>1.1255544626824692</v>
      </c>
      <c r="J52" s="6"/>
    </row>
    <row r="53" spans="1:10" ht="15" x14ac:dyDescent="0.25">
      <c r="A53" s="10"/>
      <c r="B53" s="4" t="s">
        <v>58</v>
      </c>
      <c r="C53" s="4">
        <v>0.2458475</v>
      </c>
      <c r="D53" s="4">
        <v>3.8017500000000003E-2</v>
      </c>
      <c r="E53" s="4">
        <f t="shared" si="2"/>
        <v>0.15463854625326678</v>
      </c>
      <c r="F53" s="6">
        <f>E53-E54</f>
        <v>-1.0534928625251707</v>
      </c>
      <c r="G53" s="4">
        <v>0.21091950000000001</v>
      </c>
      <c r="H53" s="4">
        <v>0.165573</v>
      </c>
      <c r="I53" s="4">
        <f t="shared" si="3"/>
        <v>0.78500565381579224</v>
      </c>
      <c r="J53" s="6">
        <f>I53-I54</f>
        <v>-0.28879787486277564</v>
      </c>
    </row>
    <row r="54" spans="1:10" ht="15" x14ac:dyDescent="0.25">
      <c r="A54" s="10"/>
      <c r="B54" s="4" t="s">
        <v>59</v>
      </c>
      <c r="C54" s="4">
        <v>3.1032630000000001</v>
      </c>
      <c r="D54" s="4">
        <v>3.7491495000000001</v>
      </c>
      <c r="E54" s="4">
        <f t="shared" si="2"/>
        <v>1.2081314087784374</v>
      </c>
      <c r="F54" s="6"/>
      <c r="G54" s="4">
        <v>6.0989969999999998</v>
      </c>
      <c r="H54" s="4">
        <v>6.5491244999999996</v>
      </c>
      <c r="I54" s="4">
        <f t="shared" si="3"/>
        <v>1.0738035286785679</v>
      </c>
      <c r="J54" s="6"/>
    </row>
    <row r="55" spans="1:10" ht="15" x14ac:dyDescent="0.25">
      <c r="A55" s="10"/>
      <c r="B55" s="4" t="s">
        <v>60</v>
      </c>
      <c r="C55" s="4">
        <v>0.18056150000000001</v>
      </c>
      <c r="D55" s="4">
        <v>0.41003800000000001</v>
      </c>
      <c r="E55" s="4">
        <f t="shared" si="2"/>
        <v>2.2709049271300912</v>
      </c>
      <c r="F55" s="6">
        <f>E55-E56</f>
        <v>1.0709633280512745</v>
      </c>
      <c r="G55" s="4">
        <v>0.51516799999999996</v>
      </c>
      <c r="H55" s="4">
        <v>0.70575299999999996</v>
      </c>
      <c r="I55" s="4">
        <f t="shared" si="3"/>
        <v>1.3699472793341201</v>
      </c>
      <c r="J55" s="6">
        <f>I55-I56</f>
        <v>0.6480593675926164</v>
      </c>
    </row>
    <row r="56" spans="1:10" ht="15" x14ac:dyDescent="0.25">
      <c r="A56" s="10"/>
      <c r="B56" s="4" t="s">
        <v>61</v>
      </c>
      <c r="C56" s="4">
        <v>1.7533970000000001</v>
      </c>
      <c r="D56" s="4">
        <v>2.103974</v>
      </c>
      <c r="E56" s="4">
        <f t="shared" si="2"/>
        <v>1.1999415990788167</v>
      </c>
      <c r="F56" s="6"/>
      <c r="G56" s="4">
        <v>1.2593915</v>
      </c>
      <c r="H56" s="4">
        <v>0.90913949999999999</v>
      </c>
      <c r="I56" s="4">
        <f t="shared" si="3"/>
        <v>0.72188791174150369</v>
      </c>
      <c r="J56" s="6"/>
    </row>
    <row r="57" spans="1:10" ht="15" x14ac:dyDescent="0.25">
      <c r="A57" s="10"/>
      <c r="B57" s="4" t="s">
        <v>62</v>
      </c>
      <c r="C57" s="4">
        <v>1.4315374999999999</v>
      </c>
      <c r="D57" s="4">
        <v>0.30564849999999999</v>
      </c>
      <c r="E57" s="4">
        <f t="shared" si="2"/>
        <v>0.21351064851601861</v>
      </c>
      <c r="F57" s="6">
        <f>E57-E58</f>
        <v>-0.42699841276394501</v>
      </c>
      <c r="G57" s="4">
        <v>2.5054685000000001</v>
      </c>
      <c r="H57" s="4">
        <v>1.8776619999999999</v>
      </c>
      <c r="I57" s="4">
        <f t="shared" si="3"/>
        <v>0.74942550664676078</v>
      </c>
      <c r="J57" s="6">
        <f>I57-I58</f>
        <v>-0.11206766123359579</v>
      </c>
    </row>
    <row r="58" spans="1:10" ht="15" x14ac:dyDescent="0.25">
      <c r="A58" s="10"/>
      <c r="B58" s="4" t="s">
        <v>63</v>
      </c>
      <c r="C58" s="4">
        <v>9.6121630000000007</v>
      </c>
      <c r="D58" s="4">
        <v>6.1566774999999998</v>
      </c>
      <c r="E58" s="4">
        <f t="shared" si="2"/>
        <v>0.64050906127996365</v>
      </c>
      <c r="F58" s="6"/>
      <c r="G58" s="4">
        <v>5.0108899999999998</v>
      </c>
      <c r="H58" s="4">
        <v>4.3168474999999997</v>
      </c>
      <c r="I58" s="4">
        <f t="shared" si="3"/>
        <v>0.86149316788035657</v>
      </c>
      <c r="J58" s="6"/>
    </row>
    <row r="59" spans="1:10" ht="15" x14ac:dyDescent="0.25">
      <c r="A59" s="10"/>
      <c r="B59" s="4" t="s">
        <v>64</v>
      </c>
      <c r="C59" s="4">
        <v>4.3172445000000002</v>
      </c>
      <c r="D59" s="4">
        <v>2.2655949999999998</v>
      </c>
      <c r="E59" s="4">
        <f t="shared" si="2"/>
        <v>0.52477801523633871</v>
      </c>
      <c r="F59" s="6">
        <f>E59-E60</f>
        <v>-0.2660292734614188</v>
      </c>
      <c r="G59" s="4">
        <v>0.30488349999999997</v>
      </c>
      <c r="H59" s="4">
        <v>0.114705</v>
      </c>
      <c r="I59" s="4">
        <f t="shared" si="3"/>
        <v>0.3762256730849653</v>
      </c>
      <c r="J59" s="6">
        <f>I59-I60</f>
        <v>0.1348241261565766</v>
      </c>
    </row>
    <row r="60" spans="1:10" ht="15" x14ac:dyDescent="0.25">
      <c r="A60" s="10"/>
      <c r="B60" s="4" t="s">
        <v>65</v>
      </c>
      <c r="C60" s="4">
        <v>3.5875270000000001</v>
      </c>
      <c r="D60" s="4">
        <v>2.8370424999999999</v>
      </c>
      <c r="E60" s="4">
        <f t="shared" si="2"/>
        <v>0.79080728869775752</v>
      </c>
      <c r="F60" s="6"/>
      <c r="G60" s="4">
        <v>0.67766550000000003</v>
      </c>
      <c r="H60" s="4">
        <v>0.1635895</v>
      </c>
      <c r="I60" s="4">
        <f t="shared" si="3"/>
        <v>0.24140154692838869</v>
      </c>
      <c r="J60" s="6"/>
    </row>
    <row r="61" spans="1:10" ht="15" x14ac:dyDescent="0.25">
      <c r="A61" s="10"/>
      <c r="B61" s="4" t="s">
        <v>66</v>
      </c>
      <c r="C61" s="4">
        <v>1.9378525</v>
      </c>
      <c r="D61" s="4">
        <v>0.99192749999999996</v>
      </c>
      <c r="E61" s="4">
        <f t="shared" si="2"/>
        <v>0.51186945342847301</v>
      </c>
      <c r="F61" s="6">
        <f>E61-E62</f>
        <v>-0.56996299941022366</v>
      </c>
      <c r="G61" s="4">
        <v>1.8478895</v>
      </c>
      <c r="H61" s="4">
        <v>1.012095</v>
      </c>
      <c r="I61" s="4">
        <f t="shared" si="3"/>
        <v>0.54770320411474815</v>
      </c>
      <c r="J61" s="6">
        <f>I61-I62</f>
        <v>-0.74411647990242924</v>
      </c>
    </row>
    <row r="62" spans="1:10" ht="15" x14ac:dyDescent="0.25">
      <c r="A62" s="10"/>
      <c r="B62" s="4" t="s">
        <v>67</v>
      </c>
      <c r="C62" s="4">
        <v>1.419278</v>
      </c>
      <c r="D62" s="4">
        <v>1.5354209999999999</v>
      </c>
      <c r="E62" s="4">
        <f t="shared" si="2"/>
        <v>1.0818324528386967</v>
      </c>
      <c r="F62" s="6"/>
      <c r="G62" s="4">
        <v>3.7094105000000002</v>
      </c>
      <c r="H62" s="4">
        <v>4.7918894999999999</v>
      </c>
      <c r="I62" s="4">
        <f t="shared" si="3"/>
        <v>1.2918196840171774</v>
      </c>
      <c r="J62" s="6"/>
    </row>
    <row r="63" spans="1:10" ht="15" x14ac:dyDescent="0.25">
      <c r="A63" s="10"/>
      <c r="B63" s="4" t="s">
        <v>68</v>
      </c>
      <c r="C63" s="4">
        <v>5.5008414999999999</v>
      </c>
      <c r="D63" s="4">
        <v>1.6832609999999999</v>
      </c>
      <c r="E63" s="4">
        <f t="shared" si="2"/>
        <v>0.30600063644807796</v>
      </c>
      <c r="F63" s="6">
        <f>E63-E64</f>
        <v>-0.5292888860538435</v>
      </c>
      <c r="G63" s="4">
        <v>0.25411850000000002</v>
      </c>
      <c r="H63" s="4">
        <v>0</v>
      </c>
      <c r="I63" s="4">
        <f t="shared" si="3"/>
        <v>0</v>
      </c>
      <c r="J63" s="6">
        <f>I63-I64</f>
        <v>-0.32611130551974538</v>
      </c>
    </row>
    <row r="64" spans="1:10" ht="15" x14ac:dyDescent="0.25">
      <c r="A64" s="10"/>
      <c r="B64" s="4" t="s">
        <v>69</v>
      </c>
      <c r="C64" s="4">
        <v>10.376680500000001</v>
      </c>
      <c r="D64" s="4">
        <v>8.6675325000000001</v>
      </c>
      <c r="E64" s="4">
        <f t="shared" si="2"/>
        <v>0.83528952250192146</v>
      </c>
      <c r="F64" s="6"/>
      <c r="G64" s="4">
        <v>0.38435649999999999</v>
      </c>
      <c r="H64" s="4">
        <v>0.12534300000000001</v>
      </c>
      <c r="I64" s="4">
        <f t="shared" si="3"/>
        <v>0.32611130551974538</v>
      </c>
      <c r="J64" s="6"/>
    </row>
    <row r="65" spans="1:10" ht="15" x14ac:dyDescent="0.25">
      <c r="A65" s="10" t="s">
        <v>70</v>
      </c>
      <c r="B65" s="4" t="s">
        <v>71</v>
      </c>
      <c r="C65" s="4">
        <v>0.32839049999999997</v>
      </c>
      <c r="D65" s="4">
        <v>0.83041100000000001</v>
      </c>
      <c r="E65" s="4">
        <f t="shared" ref="E65:E78" si="4">D65/C65</f>
        <v>2.5287302769111775</v>
      </c>
      <c r="F65" s="6">
        <f>E65-E66</f>
        <v>1.7504460040950953</v>
      </c>
      <c r="G65" s="4">
        <v>0.23917849999999999</v>
      </c>
      <c r="H65" s="4">
        <v>0.35092800000000002</v>
      </c>
      <c r="I65" s="4">
        <f t="shared" si="3"/>
        <v>1.4672221792510616</v>
      </c>
      <c r="J65" s="6">
        <f>I65-I66</f>
        <v>0.13577535811619956</v>
      </c>
    </row>
    <row r="66" spans="1:10" ht="15" x14ac:dyDescent="0.25">
      <c r="A66" s="10"/>
      <c r="B66" s="4" t="s">
        <v>72</v>
      </c>
      <c r="C66" s="4">
        <v>1.5595194999999999</v>
      </c>
      <c r="D66" s="4">
        <v>1.2137495</v>
      </c>
      <c r="E66" s="4">
        <f t="shared" si="4"/>
        <v>0.77828427281608215</v>
      </c>
      <c r="F66" s="6"/>
      <c r="G66" s="4">
        <v>0.41628850000000001</v>
      </c>
      <c r="H66" s="4">
        <v>0.55426600000000004</v>
      </c>
      <c r="I66" s="4">
        <f t="shared" si="3"/>
        <v>1.331446821134862</v>
      </c>
      <c r="J66" s="6"/>
    </row>
    <row r="67" spans="1:10" ht="15" x14ac:dyDescent="0.25">
      <c r="A67" s="10"/>
      <c r="B67" s="4" t="s">
        <v>73</v>
      </c>
      <c r="C67" s="4">
        <v>3.0471735</v>
      </c>
      <c r="D67" s="4">
        <v>3.4483665000000001</v>
      </c>
      <c r="E67" s="4">
        <f t="shared" si="4"/>
        <v>1.131660701302371</v>
      </c>
      <c r="F67" s="6">
        <f>E67-E68</f>
        <v>0.45617728280723024</v>
      </c>
      <c r="G67" s="4">
        <v>5.1611349999999998</v>
      </c>
      <c r="H67" s="4">
        <v>3.2951535000000001</v>
      </c>
      <c r="I67" s="4">
        <f t="shared" si="3"/>
        <v>0.63845520413629953</v>
      </c>
      <c r="J67" s="6">
        <f>I67-I68</f>
        <v>4.0805768524241337E-2</v>
      </c>
    </row>
    <row r="68" spans="1:10" ht="15" x14ac:dyDescent="0.25">
      <c r="A68" s="10"/>
      <c r="B68" s="4" t="s">
        <v>74</v>
      </c>
      <c r="C68" s="4">
        <v>7.0964910000000003</v>
      </c>
      <c r="D68" s="4">
        <v>4.7935619999999997</v>
      </c>
      <c r="E68" s="4">
        <f t="shared" si="4"/>
        <v>0.67548341849514071</v>
      </c>
      <c r="F68" s="6"/>
      <c r="G68" s="4">
        <v>5.5368830000000004</v>
      </c>
      <c r="H68" s="4">
        <v>3.3091149999999998</v>
      </c>
      <c r="I68" s="4">
        <f t="shared" si="3"/>
        <v>0.59764943561205819</v>
      </c>
      <c r="J68" s="6"/>
    </row>
    <row r="69" spans="1:10" ht="15" x14ac:dyDescent="0.25">
      <c r="A69" s="10"/>
      <c r="B69" s="4" t="s">
        <v>75</v>
      </c>
      <c r="C69" s="4">
        <v>4.4610000000000003</v>
      </c>
      <c r="D69" s="4">
        <v>3.5620400000000001</v>
      </c>
      <c r="E69" s="4">
        <f t="shared" si="4"/>
        <v>0.79848464469849811</v>
      </c>
      <c r="F69" s="6">
        <f>E69-E70</f>
        <v>-1.0360598721114234</v>
      </c>
      <c r="G69" s="4">
        <v>1.474143</v>
      </c>
      <c r="H69" s="4">
        <v>4.5834210000000004</v>
      </c>
      <c r="I69" s="4">
        <f t="shared" si="3"/>
        <v>3.1092105718373322</v>
      </c>
      <c r="J69" s="6">
        <f>I69-I70</f>
        <v>1.8896502125428183</v>
      </c>
    </row>
    <row r="70" spans="1:10" ht="15" x14ac:dyDescent="0.25">
      <c r="A70" s="10"/>
      <c r="B70" s="4" t="s">
        <v>76</v>
      </c>
      <c r="C70" s="4">
        <v>12.484621000000001</v>
      </c>
      <c r="D70" s="4">
        <v>22.903593000000001</v>
      </c>
      <c r="E70" s="4">
        <f t="shared" si="4"/>
        <v>1.8345445168099215</v>
      </c>
      <c r="F70" s="6"/>
      <c r="G70" s="4">
        <v>9.4329300000000007</v>
      </c>
      <c r="H70" s="4">
        <v>11.504027499999999</v>
      </c>
      <c r="I70" s="4">
        <f t="shared" si="3"/>
        <v>1.2195603592945139</v>
      </c>
      <c r="J70" s="6"/>
    </row>
    <row r="71" spans="1:10" ht="15" x14ac:dyDescent="0.25">
      <c r="A71" s="10"/>
      <c r="B71" s="4" t="s">
        <v>77</v>
      </c>
      <c r="C71" s="4">
        <v>1.0168710000000001</v>
      </c>
      <c r="D71" s="4">
        <v>1.258802</v>
      </c>
      <c r="E71" s="4">
        <f t="shared" si="4"/>
        <v>1.2379171005958474</v>
      </c>
      <c r="F71" s="6">
        <f>E71-E72</f>
        <v>-1.8400528332096489E-2</v>
      </c>
      <c r="G71" s="4">
        <v>5.4965489999999999</v>
      </c>
      <c r="H71" s="4">
        <v>4.4880870000000002</v>
      </c>
      <c r="I71" s="4">
        <f t="shared" si="3"/>
        <v>0.81652815248258503</v>
      </c>
      <c r="J71" s="6">
        <f>I71-I72</f>
        <v>-8.8774415057508493E-2</v>
      </c>
    </row>
    <row r="72" spans="1:10" ht="15" x14ac:dyDescent="0.25">
      <c r="A72" s="10"/>
      <c r="B72" s="4" t="s">
        <v>78</v>
      </c>
      <c r="C72" s="4">
        <v>4.8847440000000004</v>
      </c>
      <c r="D72" s="4">
        <v>6.1367900000000004</v>
      </c>
      <c r="E72" s="4">
        <f t="shared" si="4"/>
        <v>1.2563176289279439</v>
      </c>
      <c r="F72" s="6"/>
      <c r="G72" s="4">
        <v>3.2536784999999999</v>
      </c>
      <c r="H72" s="4">
        <v>2.9455635</v>
      </c>
      <c r="I72" s="4">
        <f t="shared" si="3"/>
        <v>0.90530256754009353</v>
      </c>
      <c r="J72" s="6"/>
    </row>
    <row r="73" spans="1:10" ht="15" x14ac:dyDescent="0.25">
      <c r="A73" s="10"/>
      <c r="B73" s="4" t="s">
        <v>79</v>
      </c>
      <c r="C73" s="4">
        <v>10.573192499999999</v>
      </c>
      <c r="D73" s="4">
        <v>11.065920999999999</v>
      </c>
      <c r="E73" s="4">
        <f t="shared" si="4"/>
        <v>1.0466016768350714</v>
      </c>
      <c r="F73" s="6">
        <f>E73-E74</f>
        <v>-8.3877441985651391E-2</v>
      </c>
      <c r="G73" s="4">
        <v>1.2466435</v>
      </c>
      <c r="H73" s="4">
        <v>2.1047435000000001</v>
      </c>
      <c r="I73" s="4">
        <f t="shared" si="3"/>
        <v>1.6883282991488746</v>
      </c>
      <c r="J73" s="6">
        <f>I73-I74</f>
        <v>0.76185484168100437</v>
      </c>
    </row>
    <row r="74" spans="1:10" ht="15" x14ac:dyDescent="0.25">
      <c r="A74" s="10"/>
      <c r="B74" s="4" t="s">
        <v>80</v>
      </c>
      <c r="C74" s="4">
        <v>29.460656499999999</v>
      </c>
      <c r="D74" s="4">
        <v>33.304656999999999</v>
      </c>
      <c r="E74" s="4">
        <f t="shared" si="4"/>
        <v>1.1304791188207228</v>
      </c>
      <c r="F74" s="6"/>
      <c r="G74" s="4">
        <v>4.0029149999999998</v>
      </c>
      <c r="H74" s="4">
        <v>3.7085944999999998</v>
      </c>
      <c r="I74" s="4">
        <f t="shared" si="3"/>
        <v>0.92647345746787024</v>
      </c>
      <c r="J74" s="6"/>
    </row>
    <row r="75" spans="1:10" ht="15" x14ac:dyDescent="0.25">
      <c r="A75" s="10"/>
      <c r="B75" s="4" t="s">
        <v>81</v>
      </c>
      <c r="C75" s="4">
        <v>2.6396489999999999</v>
      </c>
      <c r="D75" s="4">
        <v>3.4201069999999998</v>
      </c>
      <c r="E75" s="4">
        <f t="shared" si="4"/>
        <v>1.2956673406199082</v>
      </c>
      <c r="F75" s="6">
        <f>E75-E76</f>
        <v>0.10643158819879961</v>
      </c>
      <c r="G75" s="4">
        <v>3.2267589999999999</v>
      </c>
      <c r="H75" s="4">
        <v>2.9908874999999999</v>
      </c>
      <c r="I75" s="4">
        <f t="shared" si="3"/>
        <v>0.92690142027960565</v>
      </c>
      <c r="J75" s="6">
        <f>I75-I76</f>
        <v>6.0126591766233695E-2</v>
      </c>
    </row>
    <row r="76" spans="1:10" ht="15" x14ac:dyDescent="0.25">
      <c r="A76" s="10"/>
      <c r="B76" s="4" t="s">
        <v>82</v>
      </c>
      <c r="C76" s="4">
        <v>7.6861480000000002</v>
      </c>
      <c r="D76" s="4">
        <v>9.1406419999999997</v>
      </c>
      <c r="E76" s="4">
        <f t="shared" si="4"/>
        <v>1.1892357524211086</v>
      </c>
      <c r="F76" s="6"/>
      <c r="G76" s="4">
        <v>2.2487905000000001</v>
      </c>
      <c r="H76" s="4">
        <v>1.949195</v>
      </c>
      <c r="I76" s="4">
        <f t="shared" si="3"/>
        <v>0.86677482851337195</v>
      </c>
      <c r="J76" s="6"/>
    </row>
    <row r="77" spans="1:10" ht="15" x14ac:dyDescent="0.25">
      <c r="A77" s="10"/>
      <c r="B77" s="4" t="s">
        <v>83</v>
      </c>
      <c r="C77" s="4">
        <v>1.2534609999999999</v>
      </c>
      <c r="D77" s="4">
        <v>0.73053100000000004</v>
      </c>
      <c r="E77" s="4">
        <f t="shared" si="4"/>
        <v>0.58281111259145679</v>
      </c>
      <c r="F77" s="6">
        <f>E77-E78</f>
        <v>-2.5975723793511429E-2</v>
      </c>
      <c r="G77" s="4">
        <v>1.5839505</v>
      </c>
      <c r="H77" s="4">
        <v>0.84796300000000002</v>
      </c>
      <c r="I77" s="4">
        <f t="shared" si="3"/>
        <v>0.53534690635850046</v>
      </c>
      <c r="J77" s="6">
        <f>I77-I78</f>
        <v>4.1815615070782186E-2</v>
      </c>
    </row>
    <row r="78" spans="1:10" ht="15" x14ac:dyDescent="0.25">
      <c r="A78" s="11"/>
      <c r="B78" s="5" t="s">
        <v>84</v>
      </c>
      <c r="C78" s="5">
        <v>15.1356295</v>
      </c>
      <c r="D78" s="5">
        <v>9.2143719999999991</v>
      </c>
      <c r="E78" s="5">
        <f t="shared" si="4"/>
        <v>0.60878683638496822</v>
      </c>
      <c r="F78" s="7"/>
      <c r="G78" s="5">
        <v>4.0341899999999997</v>
      </c>
      <c r="H78" s="5">
        <v>1.990999</v>
      </c>
      <c r="I78" s="5">
        <f t="shared" si="3"/>
        <v>0.49353129128771828</v>
      </c>
      <c r="J78" s="7"/>
    </row>
  </sheetData>
  <autoFilter ref="F65:F78"/>
  <mergeCells count="79">
    <mergeCell ref="A1:J1"/>
    <mergeCell ref="A3:A64"/>
    <mergeCell ref="A65:A78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J3:J4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73:J74"/>
    <mergeCell ref="J75:J76"/>
    <mergeCell ref="J77:J78"/>
    <mergeCell ref="J63:J64"/>
    <mergeCell ref="J65:J66"/>
    <mergeCell ref="J67:J68"/>
    <mergeCell ref="J69:J70"/>
    <mergeCell ref="J71:J72"/>
  </mergeCells>
  <phoneticPr fontId="6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DELL-JY</dc:creator>
  <cp:lastModifiedBy>Dell</cp:lastModifiedBy>
  <dcterms:created xsi:type="dcterms:W3CDTF">2021-03-17T10:29:00Z</dcterms:created>
  <dcterms:modified xsi:type="dcterms:W3CDTF">2021-08-18T03:21:36Z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BC8387CDC876460896CFADD88BD1A2C1</vt:lpwstr>
  </property>
</Properties>
</file>