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un\Desktop\"/>
    </mc:Choice>
  </mc:AlternateContent>
  <xr:revisionPtr revIDLastSave="0" documentId="13_ncr:1_{C303F844-5A50-46D8-8D4C-4DCE33382C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08" i="1" l="1"/>
  <c r="AH109" i="1"/>
  <c r="AH110" i="1"/>
  <c r="AH111" i="1"/>
  <c r="AH107" i="1"/>
  <c r="AG108" i="1"/>
  <c r="AG109" i="1"/>
  <c r="AG110" i="1"/>
  <c r="AG111" i="1"/>
  <c r="AG107" i="1"/>
  <c r="AF108" i="1"/>
  <c r="AF109" i="1"/>
  <c r="AF110" i="1"/>
  <c r="AF111" i="1"/>
  <c r="AF107" i="1"/>
  <c r="AE108" i="1"/>
  <c r="AE109" i="1"/>
  <c r="AE110" i="1"/>
  <c r="AE111" i="1"/>
  <c r="AE107" i="1"/>
  <c r="AD108" i="1"/>
  <c r="AD109" i="1"/>
  <c r="AD110" i="1"/>
  <c r="AD111" i="1"/>
  <c r="AD107" i="1"/>
  <c r="AC108" i="1"/>
  <c r="AC109" i="1"/>
  <c r="AC110" i="1"/>
  <c r="AC111" i="1"/>
  <c r="AC107" i="1"/>
  <c r="AH87" i="1"/>
  <c r="AH88" i="1"/>
  <c r="AH89" i="1"/>
  <c r="AH90" i="1"/>
  <c r="AH86" i="1"/>
  <c r="AG87" i="1"/>
  <c r="AG88" i="1"/>
  <c r="AG89" i="1"/>
  <c r="AG90" i="1"/>
  <c r="AG86" i="1"/>
  <c r="AF87" i="1"/>
  <c r="AF88" i="1"/>
  <c r="AF89" i="1"/>
  <c r="AF90" i="1"/>
  <c r="AF86" i="1"/>
  <c r="AE87" i="1"/>
  <c r="AE88" i="1"/>
  <c r="AE89" i="1"/>
  <c r="AE90" i="1"/>
  <c r="AE86" i="1"/>
  <c r="AD87" i="1"/>
  <c r="AD88" i="1"/>
  <c r="AD89" i="1"/>
  <c r="AD90" i="1"/>
  <c r="AD86" i="1"/>
  <c r="AC87" i="1"/>
  <c r="AC88" i="1"/>
  <c r="AC89" i="1"/>
  <c r="AC90" i="1"/>
  <c r="AC86" i="1"/>
  <c r="AH66" i="1"/>
  <c r="AH67" i="1"/>
  <c r="AH68" i="1"/>
  <c r="AH69" i="1"/>
  <c r="AH65" i="1"/>
  <c r="AG66" i="1"/>
  <c r="AG67" i="1"/>
  <c r="AG68" i="1"/>
  <c r="AG69" i="1"/>
  <c r="AG65" i="1"/>
  <c r="AF66" i="1"/>
  <c r="AF67" i="1"/>
  <c r="AF68" i="1"/>
  <c r="AF69" i="1"/>
  <c r="AF65" i="1"/>
  <c r="AE66" i="1"/>
  <c r="AE67" i="1"/>
  <c r="AE68" i="1"/>
  <c r="AE69" i="1"/>
  <c r="AE65" i="1"/>
  <c r="AD66" i="1"/>
  <c r="AD67" i="1"/>
  <c r="AD68" i="1"/>
  <c r="AD69" i="1"/>
  <c r="AD65" i="1"/>
  <c r="AC66" i="1"/>
  <c r="AC67" i="1"/>
  <c r="AC68" i="1"/>
  <c r="AC69" i="1"/>
  <c r="AC65" i="1"/>
  <c r="AH45" i="1"/>
  <c r="AH46" i="1"/>
  <c r="AH47" i="1"/>
  <c r="AH48" i="1"/>
  <c r="AH44" i="1"/>
  <c r="AG45" i="1"/>
  <c r="AG46" i="1"/>
  <c r="AG47" i="1"/>
  <c r="AG48" i="1"/>
  <c r="AG44" i="1"/>
  <c r="AF45" i="1"/>
  <c r="AF46" i="1"/>
  <c r="AF47" i="1"/>
  <c r="AF48" i="1"/>
  <c r="AF44" i="1"/>
  <c r="AE45" i="1"/>
  <c r="AE46" i="1"/>
  <c r="AE47" i="1"/>
  <c r="AE48" i="1"/>
  <c r="AE44" i="1"/>
  <c r="AD45" i="1"/>
  <c r="AD46" i="1"/>
  <c r="AD47" i="1"/>
  <c r="AD48" i="1"/>
  <c r="AD44" i="1"/>
  <c r="AC45" i="1"/>
  <c r="AC46" i="1"/>
  <c r="AC47" i="1"/>
  <c r="AC48" i="1"/>
  <c r="AC44" i="1"/>
  <c r="AH24" i="1"/>
  <c r="AH25" i="1"/>
  <c r="AH26" i="1"/>
  <c r="AH27" i="1"/>
  <c r="AH23" i="1"/>
  <c r="AG24" i="1"/>
  <c r="AG25" i="1"/>
  <c r="AG26" i="1"/>
  <c r="AG27" i="1"/>
  <c r="AG23" i="1"/>
  <c r="AF24" i="1"/>
  <c r="AF25" i="1"/>
  <c r="AF26" i="1"/>
  <c r="AF27" i="1"/>
  <c r="AF23" i="1"/>
  <c r="AE24" i="1"/>
  <c r="AE25" i="1"/>
  <c r="AE26" i="1"/>
  <c r="AE27" i="1"/>
  <c r="AE23" i="1"/>
  <c r="AD24" i="1"/>
  <c r="AD25" i="1"/>
  <c r="AD26" i="1"/>
  <c r="AD27" i="1"/>
  <c r="AD23" i="1"/>
  <c r="AC24" i="1"/>
  <c r="AC25" i="1"/>
  <c r="AC26" i="1"/>
  <c r="AC27" i="1"/>
  <c r="AC23" i="1"/>
  <c r="AH3" i="1"/>
  <c r="AH4" i="1"/>
  <c r="AH5" i="1"/>
  <c r="AH6" i="1"/>
  <c r="AH2" i="1"/>
  <c r="AG3" i="1"/>
  <c r="AG4" i="1"/>
  <c r="AG5" i="1"/>
  <c r="AG6" i="1"/>
  <c r="AG2" i="1"/>
  <c r="AF3" i="1"/>
  <c r="AF4" i="1"/>
  <c r="AF5" i="1"/>
  <c r="AF6" i="1"/>
  <c r="AF2" i="1"/>
  <c r="AE3" i="1"/>
  <c r="AE4" i="1"/>
  <c r="AE5" i="1"/>
  <c r="AE6" i="1"/>
  <c r="AE2" i="1"/>
  <c r="AD3" i="1"/>
  <c r="AD4" i="1"/>
  <c r="AD5" i="1"/>
  <c r="AD6" i="1"/>
  <c r="AD2" i="1"/>
  <c r="AC3" i="1"/>
  <c r="AC4" i="1"/>
  <c r="AC5" i="1"/>
  <c r="AC6" i="1"/>
  <c r="AC2" i="1"/>
</calcChain>
</file>

<file path=xl/sharedStrings.xml><?xml version="1.0" encoding="utf-8"?>
<sst xmlns="http://schemas.openxmlformats.org/spreadsheetml/2006/main" count="1566" uniqueCount="58">
  <si>
    <t>0week</t>
  </si>
  <si>
    <t>2week</t>
  </si>
  <si>
    <t>4week</t>
  </si>
  <si>
    <t>6week</t>
  </si>
  <si>
    <t>8week</t>
  </si>
  <si>
    <t>0 error</t>
    <phoneticPr fontId="1" type="noConversion"/>
  </si>
  <si>
    <t>5 error</t>
    <phoneticPr fontId="1" type="noConversion"/>
  </si>
  <si>
    <t>50 error</t>
    <phoneticPr fontId="1" type="noConversion"/>
  </si>
  <si>
    <t>Chart</t>
  </si>
  <si>
    <t>Pairing</t>
  </si>
  <si>
    <t>Sample Name</t>
  </si>
  <si>
    <t>Targets</t>
  </si>
  <si>
    <t>References</t>
  </si>
  <si>
    <t>Mean Cp</t>
  </si>
  <si>
    <t>Target/Ref</t>
  </si>
  <si>
    <t>D1/A1</t>
  </si>
  <si>
    <t>BSP1-0</t>
  </si>
  <si>
    <t>ACT-0</t>
  </si>
  <si>
    <t>D6/A6</t>
  </si>
  <si>
    <t>BSP1-5</t>
  </si>
  <si>
    <t>ACT-5</t>
  </si>
  <si>
    <t>D2/A2</t>
  </si>
  <si>
    <t>D7/A7</t>
  </si>
  <si>
    <t>D3/A3</t>
  </si>
  <si>
    <t>D8/A8</t>
  </si>
  <si>
    <t>D4/A4</t>
  </si>
  <si>
    <t>D9/A9</t>
  </si>
  <si>
    <t>D5/A5</t>
  </si>
  <si>
    <t>D10/A10</t>
  </si>
  <si>
    <t>Chart</t>
    <phoneticPr fontId="1" type="noConversion"/>
  </si>
  <si>
    <t>A11/G1</t>
  </si>
  <si>
    <t>BSP1-50</t>
  </si>
  <si>
    <t>ACT-50</t>
  </si>
  <si>
    <t>A12/H1</t>
  </si>
  <si>
    <t>D11/G4</t>
  </si>
  <si>
    <t>D12/H4</t>
  </si>
  <si>
    <t>G10/G7</t>
  </si>
  <si>
    <t>BSP2-0</t>
  </si>
  <si>
    <t>BSP2-5</t>
  </si>
  <si>
    <t>BSP2-50</t>
  </si>
  <si>
    <t>BSP1</t>
    <phoneticPr fontId="1" type="noConversion"/>
  </si>
  <si>
    <t>BSP2</t>
    <phoneticPr fontId="1" type="noConversion"/>
  </si>
  <si>
    <t>BSP3-0</t>
  </si>
  <si>
    <t>BSP3-5</t>
  </si>
  <si>
    <t>BSP3-50</t>
  </si>
  <si>
    <t>BSP3</t>
    <phoneticPr fontId="1" type="noConversion"/>
  </si>
  <si>
    <t>BSP4-0</t>
  </si>
  <si>
    <t>BSP4-5</t>
  </si>
  <si>
    <t>BSP4-50</t>
  </si>
  <si>
    <t>BSP4</t>
    <phoneticPr fontId="1" type="noConversion"/>
  </si>
  <si>
    <t>BSP5-0</t>
  </si>
  <si>
    <t>BSP5-5</t>
  </si>
  <si>
    <t>BSP5-50</t>
  </si>
  <si>
    <t>BSP5</t>
    <phoneticPr fontId="1" type="noConversion"/>
  </si>
  <si>
    <t>BSP6-0</t>
  </si>
  <si>
    <t>BSP6-5</t>
  </si>
  <si>
    <t>BSP6-50</t>
  </si>
  <si>
    <t>BSP6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</si>
</sst>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1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5"/>
  <sheetViews>
    <sheetView tabSelected="1" topLeftCell="Q130" workbookViewId="0">
      <selection activeCell="AH107" sqref="AH107:AH111"/>
    </sheetView>
  </sheetViews>
  <sheetFormatPr defaultRowHeight="13.5" x14ac:dyDescent="0.15"/>
  <cols>
    <col min="29" max="31" width="9.5" bestFit="1" customWidth="1"/>
    <col min="33" max="33" width="9.5" bestFit="1" customWidth="1"/>
  </cols>
  <sheetData>
    <row r="1" spans="1:34" x14ac:dyDescent="0.1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13</v>
      </c>
      <c r="H1" s="1" t="s">
        <v>14</v>
      </c>
      <c r="I1" s="2"/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13</v>
      </c>
      <c r="Q1" s="1" t="s">
        <v>14</v>
      </c>
      <c r="S1" s="1" t="s">
        <v>8</v>
      </c>
      <c r="T1" s="1" t="s">
        <v>9</v>
      </c>
      <c r="U1" s="1" t="s">
        <v>10</v>
      </c>
      <c r="V1" s="1" t="s">
        <v>11</v>
      </c>
      <c r="W1" s="1" t="s">
        <v>12</v>
      </c>
      <c r="X1" s="1" t="s">
        <v>13</v>
      </c>
      <c r="Y1" s="1" t="s">
        <v>13</v>
      </c>
      <c r="Z1" s="1" t="s">
        <v>14</v>
      </c>
      <c r="AB1" s="1" t="s">
        <v>40</v>
      </c>
      <c r="AC1">
        <v>0</v>
      </c>
      <c r="AD1" t="s">
        <v>5</v>
      </c>
      <c r="AE1">
        <v>5</v>
      </c>
      <c r="AF1" t="s">
        <v>6</v>
      </c>
      <c r="AG1">
        <v>50</v>
      </c>
      <c r="AH1" t="s">
        <v>7</v>
      </c>
    </row>
    <row r="2" spans="1:34" x14ac:dyDescent="0.15">
      <c r="A2" s="1" t="b">
        <v>1</v>
      </c>
      <c r="B2" s="1" t="s">
        <v>15</v>
      </c>
      <c r="C2" s="1" t="s">
        <v>0</v>
      </c>
      <c r="D2" s="1" t="s">
        <v>16</v>
      </c>
      <c r="E2" s="1" t="s">
        <v>17</v>
      </c>
      <c r="F2" s="1">
        <v>16.5060399068843</v>
      </c>
      <c r="G2" s="1">
        <v>18.507809545804601</v>
      </c>
      <c r="H2" s="1">
        <v>4.0049999999999999</v>
      </c>
      <c r="I2" s="2"/>
      <c r="J2" s="1" t="b">
        <v>1</v>
      </c>
      <c r="K2" s="1" t="s">
        <v>18</v>
      </c>
      <c r="L2" s="1" t="s">
        <v>0</v>
      </c>
      <c r="M2" s="1" t="s">
        <v>19</v>
      </c>
      <c r="N2" s="1" t="s">
        <v>20</v>
      </c>
      <c r="O2" s="1">
        <v>16.515618027911099</v>
      </c>
      <c r="P2" s="1">
        <v>15.392748828556799</v>
      </c>
      <c r="Q2" s="1">
        <v>0.4592</v>
      </c>
      <c r="S2" s="1" t="b">
        <v>1</v>
      </c>
      <c r="T2" s="1" t="s">
        <v>30</v>
      </c>
      <c r="U2" s="1" t="s">
        <v>0</v>
      </c>
      <c r="V2" s="1" t="s">
        <v>31</v>
      </c>
      <c r="W2" s="1" t="s">
        <v>32</v>
      </c>
      <c r="X2" s="1">
        <v>17.597329416054599</v>
      </c>
      <c r="Y2" s="1">
        <v>21.5134274858484</v>
      </c>
      <c r="Z2" s="1">
        <v>15.1</v>
      </c>
      <c r="AB2" t="s">
        <v>0</v>
      </c>
      <c r="AC2">
        <f>AVERAGE(H2,H9,H16)</f>
        <v>2.9073333333333338</v>
      </c>
      <c r="AD2">
        <f>_xlfn.STDEV.P(H2,H9,H16)</f>
        <v>1.0328098674113351</v>
      </c>
      <c r="AE2">
        <f>AVERAGE(Q2,Q9,Q16)</f>
        <v>2.1684000000000001</v>
      </c>
      <c r="AF2">
        <f>_xlfn.STDEV.P(Q2,Q9,Q16)</f>
        <v>1.2093040643279087</v>
      </c>
      <c r="AG2">
        <f>AVERAGE(Z2,Z9,Z16)</f>
        <v>9.8626666666666676</v>
      </c>
      <c r="AH2">
        <f>_xlfn.STDEV.P(Z2,Z9,Z16)</f>
        <v>6.0349615482527188</v>
      </c>
    </row>
    <row r="3" spans="1:34" x14ac:dyDescent="0.15">
      <c r="A3" s="1" t="b">
        <v>1</v>
      </c>
      <c r="B3" s="1" t="s">
        <v>21</v>
      </c>
      <c r="C3" s="1" t="s">
        <v>1</v>
      </c>
      <c r="D3" s="1" t="s">
        <v>16</v>
      </c>
      <c r="E3" s="1" t="s">
        <v>17</v>
      </c>
      <c r="F3" s="1">
        <v>15.5269962798066</v>
      </c>
      <c r="G3" s="1">
        <v>17.299935323150201</v>
      </c>
      <c r="H3" s="1">
        <v>3.4169999999999998</v>
      </c>
      <c r="I3" s="2"/>
      <c r="J3" s="1" t="b">
        <v>1</v>
      </c>
      <c r="K3" s="1" t="s">
        <v>22</v>
      </c>
      <c r="L3" s="1" t="s">
        <v>1</v>
      </c>
      <c r="M3" s="1" t="s">
        <v>19</v>
      </c>
      <c r="N3" s="1" t="s">
        <v>20</v>
      </c>
      <c r="O3" s="1">
        <v>12.6453667498233</v>
      </c>
      <c r="P3" s="1">
        <v>16.394875528969099</v>
      </c>
      <c r="Q3" s="1">
        <v>13.45</v>
      </c>
      <c r="S3" s="1" t="b">
        <v>1</v>
      </c>
      <c r="T3" s="1" t="s">
        <v>33</v>
      </c>
      <c r="U3" s="1" t="s">
        <v>1</v>
      </c>
      <c r="V3" s="1" t="s">
        <v>31</v>
      </c>
      <c r="W3" s="1" t="s">
        <v>32</v>
      </c>
      <c r="X3" s="1">
        <v>12.807476094075399</v>
      </c>
      <c r="Y3" s="1">
        <v>17.911927943116901</v>
      </c>
      <c r="Z3" s="1">
        <v>34.4</v>
      </c>
      <c r="AB3" t="s">
        <v>1</v>
      </c>
      <c r="AC3">
        <f t="shared" ref="AC3:AC6" si="0">AVERAGE(H3,H10,H17)</f>
        <v>1.7832999999999999</v>
      </c>
      <c r="AD3">
        <f t="shared" ref="AD3:AD6" si="1">_xlfn.STDEV.P(H3,H10,H17)</f>
        <v>1.1734602024213119</v>
      </c>
      <c r="AE3">
        <f t="shared" ref="AE3:AE6" si="2">AVERAGE(Q3,Q10,Q17)</f>
        <v>7.6766666666666667</v>
      </c>
      <c r="AF3">
        <f t="shared" ref="AF3:AF6" si="3">_xlfn.STDEV.P(Q3,Q10,Q17)</f>
        <v>4.0824749301809016</v>
      </c>
      <c r="AG3">
        <f t="shared" ref="AG3:AG6" si="4">AVERAGE(Z3,Z10,Z17)</f>
        <v>39.226666666666667</v>
      </c>
      <c r="AH3">
        <f t="shared" ref="AH3:AH6" si="5">_xlfn.STDEV.P(Z3,Z10,Z17)</f>
        <v>9.303495161616528</v>
      </c>
    </row>
    <row r="4" spans="1:34" x14ac:dyDescent="0.15">
      <c r="A4" s="1" t="b">
        <v>1</v>
      </c>
      <c r="B4" s="1" t="s">
        <v>23</v>
      </c>
      <c r="C4" s="1" t="s">
        <v>2</v>
      </c>
      <c r="D4" s="1" t="s">
        <v>16</v>
      </c>
      <c r="E4" s="1" t="s">
        <v>17</v>
      </c>
      <c r="F4" s="1">
        <v>18.040396138325299</v>
      </c>
      <c r="G4" s="1">
        <v>20.336665340215699</v>
      </c>
      <c r="H4" s="1">
        <v>4.9119999999999999</v>
      </c>
      <c r="I4" s="2"/>
      <c r="J4" s="1" t="b">
        <v>1</v>
      </c>
      <c r="K4" s="1" t="s">
        <v>24</v>
      </c>
      <c r="L4" s="1" t="s">
        <v>2</v>
      </c>
      <c r="M4" s="1" t="s">
        <v>19</v>
      </c>
      <c r="N4" s="1" t="s">
        <v>20</v>
      </c>
      <c r="O4" s="1">
        <v>15.647969283833699</v>
      </c>
      <c r="P4" s="1">
        <v>19.536525718765699</v>
      </c>
      <c r="Q4" s="1">
        <v>14.81</v>
      </c>
      <c r="S4" s="1" t="b">
        <v>1</v>
      </c>
      <c r="T4" s="1" t="s">
        <v>34</v>
      </c>
      <c r="U4" s="1" t="s">
        <v>2</v>
      </c>
      <c r="V4" s="1" t="s">
        <v>31</v>
      </c>
      <c r="W4" s="1" t="s">
        <v>32</v>
      </c>
      <c r="X4" s="1">
        <v>14.779793940905</v>
      </c>
      <c r="Y4" s="1">
        <v>20.484074097113599</v>
      </c>
      <c r="Z4" s="1">
        <v>52.14</v>
      </c>
      <c r="AB4" t="s">
        <v>2</v>
      </c>
      <c r="AC4">
        <f t="shared" si="0"/>
        <v>2.74</v>
      </c>
      <c r="AD4">
        <f t="shared" si="1"/>
        <v>1.5361660066542286</v>
      </c>
      <c r="AE4">
        <f t="shared" si="2"/>
        <v>14.13</v>
      </c>
      <c r="AF4">
        <f t="shared" si="3"/>
        <v>2.0335846839181952</v>
      </c>
      <c r="AG4">
        <f t="shared" si="4"/>
        <v>34.873333333333335</v>
      </c>
      <c r="AH4">
        <f t="shared" si="5"/>
        <v>14.373759270126776</v>
      </c>
    </row>
    <row r="5" spans="1:34" x14ac:dyDescent="0.15">
      <c r="A5" s="1" t="b">
        <v>1</v>
      </c>
      <c r="B5" s="1" t="s">
        <v>25</v>
      </c>
      <c r="C5" s="1" t="s">
        <v>3</v>
      </c>
      <c r="D5" s="1" t="s">
        <v>16</v>
      </c>
      <c r="E5" s="1" t="s">
        <v>17</v>
      </c>
      <c r="F5" s="1">
        <v>18.785415854133699</v>
      </c>
      <c r="G5" s="1">
        <v>20.772779691704201</v>
      </c>
      <c r="H5" s="1">
        <v>3.9649999999999999</v>
      </c>
      <c r="I5" s="2"/>
      <c r="J5" s="1" t="b">
        <v>1</v>
      </c>
      <c r="K5" s="1" t="s">
        <v>26</v>
      </c>
      <c r="L5" s="1" t="s">
        <v>3</v>
      </c>
      <c r="M5" s="1" t="s">
        <v>19</v>
      </c>
      <c r="N5" s="1" t="s">
        <v>20</v>
      </c>
      <c r="O5" s="1">
        <v>13.765152573364499</v>
      </c>
      <c r="P5" s="1">
        <v>18.713941758309598</v>
      </c>
      <c r="Q5" s="1">
        <v>30.88</v>
      </c>
      <c r="S5" s="1" t="b">
        <v>1</v>
      </c>
      <c r="T5" s="1" t="s">
        <v>35</v>
      </c>
      <c r="U5" s="1" t="s">
        <v>3</v>
      </c>
      <c r="V5" s="1" t="s">
        <v>31</v>
      </c>
      <c r="W5" s="1" t="s">
        <v>32</v>
      </c>
      <c r="X5" s="1">
        <v>16.3781949110219</v>
      </c>
      <c r="Y5" s="1">
        <v>21.599522571284801</v>
      </c>
      <c r="Z5" s="1">
        <v>37.31</v>
      </c>
      <c r="AB5" t="s">
        <v>3</v>
      </c>
      <c r="AC5">
        <f t="shared" si="0"/>
        <v>4.0596666666666659</v>
      </c>
      <c r="AD5">
        <f t="shared" si="1"/>
        <v>2.3034931927159872</v>
      </c>
      <c r="AE5">
        <f t="shared" si="2"/>
        <v>21.583333333333332</v>
      </c>
      <c r="AF5">
        <f t="shared" si="3"/>
        <v>6.75713121244676</v>
      </c>
      <c r="AG5">
        <f t="shared" si="4"/>
        <v>54.04</v>
      </c>
      <c r="AH5">
        <f t="shared" si="5"/>
        <v>22.032777098374751</v>
      </c>
    </row>
    <row r="6" spans="1:34" x14ac:dyDescent="0.15">
      <c r="A6" s="1" t="b">
        <v>1</v>
      </c>
      <c r="B6" s="1" t="s">
        <v>27</v>
      </c>
      <c r="C6" s="1" t="s">
        <v>4</v>
      </c>
      <c r="D6" s="1" t="s">
        <v>16</v>
      </c>
      <c r="E6" s="1" t="s">
        <v>17</v>
      </c>
      <c r="F6" s="1">
        <v>17.741847443949499</v>
      </c>
      <c r="G6" s="1">
        <v>20.256022090233699</v>
      </c>
      <c r="H6" s="1">
        <v>5.7130000000000001</v>
      </c>
      <c r="I6" s="2"/>
      <c r="J6" s="1" t="b">
        <v>1</v>
      </c>
      <c r="K6" s="1" t="s">
        <v>28</v>
      </c>
      <c r="L6" s="1" t="s">
        <v>4</v>
      </c>
      <c r="M6" s="1" t="s">
        <v>19</v>
      </c>
      <c r="N6" s="1" t="s">
        <v>20</v>
      </c>
      <c r="O6" s="1">
        <v>14.6375772915366</v>
      </c>
      <c r="P6" s="1">
        <v>19.3555083653895</v>
      </c>
      <c r="Q6" s="1">
        <v>26.32</v>
      </c>
      <c r="S6" s="1" t="b">
        <v>1</v>
      </c>
      <c r="T6" s="1" t="s">
        <v>36</v>
      </c>
      <c r="U6" s="1" t="s">
        <v>4</v>
      </c>
      <c r="V6" s="1" t="s">
        <v>31</v>
      </c>
      <c r="W6" s="1" t="s">
        <v>32</v>
      </c>
      <c r="X6" s="1">
        <v>13.6418811240591</v>
      </c>
      <c r="Y6" s="1">
        <v>19.5081461648216</v>
      </c>
      <c r="Z6" s="1">
        <v>58.33</v>
      </c>
      <c r="AB6" t="s">
        <v>4</v>
      </c>
      <c r="AC6">
        <f t="shared" si="0"/>
        <v>12.691000000000001</v>
      </c>
      <c r="AD6">
        <f t="shared" si="1"/>
        <v>4.9898205044537081</v>
      </c>
      <c r="AE6">
        <f t="shared" si="2"/>
        <v>29.76</v>
      </c>
      <c r="AF6">
        <f t="shared" si="3"/>
        <v>2.6347422391320676</v>
      </c>
      <c r="AG6">
        <f t="shared" si="4"/>
        <v>49.123333333333335</v>
      </c>
      <c r="AH6">
        <f t="shared" si="5"/>
        <v>8.4772060386793733</v>
      </c>
    </row>
    <row r="7" spans="1:34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S7" s="1"/>
      <c r="T7" s="1"/>
      <c r="U7" s="1"/>
      <c r="V7" s="1"/>
      <c r="W7" s="1"/>
      <c r="X7" s="1"/>
      <c r="Y7" s="1"/>
      <c r="Z7" s="1"/>
    </row>
    <row r="8" spans="1:34" x14ac:dyDescent="0.15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13</v>
      </c>
      <c r="H8" s="1" t="s">
        <v>14</v>
      </c>
      <c r="I8" s="2"/>
      <c r="J8" s="1" t="s">
        <v>8</v>
      </c>
      <c r="K8" s="1" t="s">
        <v>9</v>
      </c>
      <c r="L8" s="1" t="s">
        <v>10</v>
      </c>
      <c r="M8" s="1" t="s">
        <v>11</v>
      </c>
      <c r="N8" s="1" t="s">
        <v>12</v>
      </c>
      <c r="O8" s="1" t="s">
        <v>13</v>
      </c>
      <c r="P8" s="1" t="s">
        <v>13</v>
      </c>
      <c r="Q8" s="1" t="s">
        <v>14</v>
      </c>
      <c r="S8" s="1" t="s">
        <v>8</v>
      </c>
      <c r="T8" s="1" t="s">
        <v>9</v>
      </c>
      <c r="U8" s="1" t="s">
        <v>10</v>
      </c>
      <c r="V8" s="1" t="s">
        <v>11</v>
      </c>
      <c r="W8" s="1" t="s">
        <v>12</v>
      </c>
      <c r="X8" s="1" t="s">
        <v>13</v>
      </c>
      <c r="Y8" s="1" t="s">
        <v>13</v>
      </c>
      <c r="Z8" s="1" t="s">
        <v>14</v>
      </c>
    </row>
    <row r="9" spans="1:34" x14ac:dyDescent="0.15">
      <c r="A9" s="1" t="b">
        <v>1</v>
      </c>
      <c r="B9" s="1" t="s">
        <v>15</v>
      </c>
      <c r="C9" s="1" t="s">
        <v>0</v>
      </c>
      <c r="D9" s="1" t="s">
        <v>16</v>
      </c>
      <c r="E9" s="1" t="s">
        <v>17</v>
      </c>
      <c r="F9" s="1">
        <v>16.1301898433167</v>
      </c>
      <c r="G9" s="1">
        <v>17.8049792278204</v>
      </c>
      <c r="H9" s="1">
        <v>3.1930000000000001</v>
      </c>
      <c r="I9" s="2"/>
      <c r="J9" s="1" t="b">
        <v>1</v>
      </c>
      <c r="K9" s="1" t="s">
        <v>18</v>
      </c>
      <c r="L9" s="1" t="s">
        <v>0</v>
      </c>
      <c r="M9" s="1" t="s">
        <v>19</v>
      </c>
      <c r="N9" s="1" t="s">
        <v>20</v>
      </c>
      <c r="O9" s="1">
        <v>16.897118883143801</v>
      </c>
      <c r="P9" s="1">
        <v>18.517271831018199</v>
      </c>
      <c r="Q9" s="1">
        <v>3.0739999999999998</v>
      </c>
      <c r="S9" s="1" t="b">
        <v>1</v>
      </c>
      <c r="T9" s="1" t="s">
        <v>30</v>
      </c>
      <c r="U9" s="1" t="s">
        <v>0</v>
      </c>
      <c r="V9" s="1" t="s">
        <v>31</v>
      </c>
      <c r="W9" s="1" t="s">
        <v>32</v>
      </c>
      <c r="X9" s="1">
        <v>14.3283268985337</v>
      </c>
      <c r="Y9" s="1">
        <v>14.8220830287508</v>
      </c>
      <c r="Z9" s="1">
        <v>1.4079999999999999</v>
      </c>
    </row>
    <row r="10" spans="1:34" x14ac:dyDescent="0.15">
      <c r="A10" s="1" t="b">
        <v>1</v>
      </c>
      <c r="B10" s="1" t="s">
        <v>21</v>
      </c>
      <c r="C10" s="1" t="s">
        <v>1</v>
      </c>
      <c r="D10" s="1" t="s">
        <v>16</v>
      </c>
      <c r="E10" s="1" t="s">
        <v>17</v>
      </c>
      <c r="F10" s="1">
        <v>16.4832940112919</v>
      </c>
      <c r="G10" s="1">
        <v>15.9970103573879</v>
      </c>
      <c r="H10" s="1">
        <v>0.71389999999999998</v>
      </c>
      <c r="I10" s="2"/>
      <c r="J10" s="1" t="b">
        <v>1</v>
      </c>
      <c r="K10" s="1" t="s">
        <v>22</v>
      </c>
      <c r="L10" s="1" t="s">
        <v>1</v>
      </c>
      <c r="M10" s="1" t="s">
        <v>19</v>
      </c>
      <c r="N10" s="1" t="s">
        <v>20</v>
      </c>
      <c r="O10" s="1">
        <v>15.266081861988701</v>
      </c>
      <c r="P10" s="1">
        <v>17.537107069725</v>
      </c>
      <c r="Q10" s="1">
        <v>4.827</v>
      </c>
      <c r="S10" s="1" t="b">
        <v>1</v>
      </c>
      <c r="T10" s="1" t="s">
        <v>33</v>
      </c>
      <c r="U10" s="1" t="s">
        <v>1</v>
      </c>
      <c r="V10" s="1" t="s">
        <v>31</v>
      </c>
      <c r="W10" s="1" t="s">
        <v>32</v>
      </c>
      <c r="X10" s="1">
        <v>12.735646644135</v>
      </c>
      <c r="Y10" s="1">
        <v>17.691874724651999</v>
      </c>
      <c r="Z10" s="1">
        <v>31.04</v>
      </c>
    </row>
    <row r="11" spans="1:34" x14ac:dyDescent="0.15">
      <c r="A11" s="1" t="b">
        <v>1</v>
      </c>
      <c r="B11" s="1" t="s">
        <v>23</v>
      </c>
      <c r="C11" s="1" t="s">
        <v>2</v>
      </c>
      <c r="D11" s="1" t="s">
        <v>16</v>
      </c>
      <c r="E11" s="1" t="s">
        <v>17</v>
      </c>
      <c r="F11" s="1">
        <v>18.414962491958502</v>
      </c>
      <c r="G11" s="1">
        <v>19.174194882981698</v>
      </c>
      <c r="H11" s="1">
        <v>1.6930000000000001</v>
      </c>
      <c r="I11" s="2"/>
      <c r="J11" s="1" t="b">
        <v>1</v>
      </c>
      <c r="K11" s="1" t="s">
        <v>24</v>
      </c>
      <c r="L11" s="1" t="s">
        <v>2</v>
      </c>
      <c r="M11" s="1" t="s">
        <v>19</v>
      </c>
      <c r="N11" s="1" t="s">
        <v>20</v>
      </c>
      <c r="O11" s="1">
        <v>17.420955884430999</v>
      </c>
      <c r="P11" s="1">
        <v>20.928343546157102</v>
      </c>
      <c r="Q11" s="1">
        <v>11.37</v>
      </c>
      <c r="S11" s="1" t="b">
        <v>1</v>
      </c>
      <c r="T11" s="1" t="s">
        <v>34</v>
      </c>
      <c r="U11" s="1" t="s">
        <v>2</v>
      </c>
      <c r="V11" s="1" t="s">
        <v>31</v>
      </c>
      <c r="W11" s="1" t="s">
        <v>32</v>
      </c>
      <c r="X11" s="1">
        <v>16.649095780552699</v>
      </c>
      <c r="Y11" s="1">
        <v>20.732346157599199</v>
      </c>
      <c r="Z11" s="1">
        <v>16.95</v>
      </c>
    </row>
    <row r="12" spans="1:34" x14ac:dyDescent="0.15">
      <c r="A12" s="1" t="b">
        <v>1</v>
      </c>
      <c r="B12" s="1" t="s">
        <v>25</v>
      </c>
      <c r="C12" s="1" t="s">
        <v>3</v>
      </c>
      <c r="D12" s="1" t="s">
        <v>16</v>
      </c>
      <c r="E12" s="1" t="s">
        <v>17</v>
      </c>
      <c r="F12" s="1">
        <v>18.282195569728099</v>
      </c>
      <c r="G12" s="1">
        <v>18.645786395396701</v>
      </c>
      <c r="H12" s="1">
        <v>1.2869999999999999</v>
      </c>
      <c r="I12" s="2"/>
      <c r="J12" s="1" t="b">
        <v>1</v>
      </c>
      <c r="K12" s="1" t="s">
        <v>26</v>
      </c>
      <c r="L12" s="1" t="s">
        <v>3</v>
      </c>
      <c r="M12" s="1" t="s">
        <v>19</v>
      </c>
      <c r="N12" s="1" t="s">
        <v>20</v>
      </c>
      <c r="O12" s="1">
        <v>12.3200424946001</v>
      </c>
      <c r="P12" s="1">
        <v>16.556885322542701</v>
      </c>
      <c r="Q12" s="1">
        <v>18.850000000000001</v>
      </c>
      <c r="S12" s="1" t="b">
        <v>1</v>
      </c>
      <c r="T12" s="1" t="s">
        <v>35</v>
      </c>
      <c r="U12" s="1" t="s">
        <v>3</v>
      </c>
      <c r="V12" s="1" t="s">
        <v>31</v>
      </c>
      <c r="W12" s="1" t="s">
        <v>32</v>
      </c>
      <c r="X12" s="1">
        <v>14.8899210814205</v>
      </c>
      <c r="Y12" s="1">
        <v>21.302217114723899</v>
      </c>
      <c r="Z12" s="1">
        <v>85.17</v>
      </c>
    </row>
    <row r="13" spans="1:34" x14ac:dyDescent="0.15">
      <c r="A13" s="1" t="b">
        <v>1</v>
      </c>
      <c r="B13" s="1" t="s">
        <v>27</v>
      </c>
      <c r="C13" s="1" t="s">
        <v>4</v>
      </c>
      <c r="D13" s="1" t="s">
        <v>16</v>
      </c>
      <c r="E13" s="1" t="s">
        <v>17</v>
      </c>
      <c r="F13" s="1">
        <v>13.9123276129733</v>
      </c>
      <c r="G13" s="1">
        <v>18.0075348522371</v>
      </c>
      <c r="H13" s="1">
        <v>17.09</v>
      </c>
      <c r="I13" s="2"/>
      <c r="J13" s="1" t="b">
        <v>1</v>
      </c>
      <c r="K13" s="1" t="s">
        <v>28</v>
      </c>
      <c r="L13" s="1" t="s">
        <v>4</v>
      </c>
      <c r="M13" s="1" t="s">
        <v>19</v>
      </c>
      <c r="N13" s="1" t="s">
        <v>20</v>
      </c>
      <c r="O13" s="1">
        <v>14.533441684647601</v>
      </c>
      <c r="P13" s="1">
        <v>19.565460310508499</v>
      </c>
      <c r="Q13" s="1">
        <v>32.72</v>
      </c>
      <c r="S13" s="1" t="b">
        <v>1</v>
      </c>
      <c r="T13" s="1" t="s">
        <v>36</v>
      </c>
      <c r="U13" s="1" t="s">
        <v>4</v>
      </c>
      <c r="V13" s="1" t="s">
        <v>31</v>
      </c>
      <c r="W13" s="1" t="s">
        <v>32</v>
      </c>
      <c r="X13" s="1">
        <v>13.215137206904799</v>
      </c>
      <c r="Y13" s="1">
        <v>18.457999059440102</v>
      </c>
      <c r="Z13" s="1">
        <v>37.869999999999997</v>
      </c>
    </row>
    <row r="14" spans="1:34" x14ac:dyDescent="0.15">
      <c r="A14" s="1"/>
      <c r="B14" s="1"/>
      <c r="C14" s="1"/>
      <c r="D14" s="1"/>
      <c r="E14" s="1"/>
      <c r="F14" s="1"/>
      <c r="G14" s="1"/>
      <c r="H14" s="1"/>
      <c r="I14" s="2"/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1:34" x14ac:dyDescent="0.15">
      <c r="A15" s="1" t="s">
        <v>29</v>
      </c>
      <c r="B15" s="1" t="s">
        <v>9</v>
      </c>
      <c r="C15" s="1" t="s">
        <v>10</v>
      </c>
      <c r="D15" s="1" t="s">
        <v>11</v>
      </c>
      <c r="E15" s="1" t="s">
        <v>12</v>
      </c>
      <c r="F15" s="1" t="s">
        <v>13</v>
      </c>
      <c r="G15" s="1" t="s">
        <v>13</v>
      </c>
      <c r="H15" s="1" t="s">
        <v>14</v>
      </c>
      <c r="I15" s="2"/>
      <c r="J15" s="1" t="s">
        <v>8</v>
      </c>
      <c r="K15" s="1" t="s">
        <v>9</v>
      </c>
      <c r="L15" s="1" t="s">
        <v>10</v>
      </c>
      <c r="M15" s="1" t="s">
        <v>11</v>
      </c>
      <c r="N15" s="1" t="s">
        <v>12</v>
      </c>
      <c r="O15" s="1" t="s">
        <v>13</v>
      </c>
      <c r="P15" s="1" t="s">
        <v>13</v>
      </c>
      <c r="Q15" s="1" t="s">
        <v>14</v>
      </c>
      <c r="S15" s="1" t="s">
        <v>8</v>
      </c>
      <c r="T15" s="1" t="s">
        <v>9</v>
      </c>
      <c r="U15" s="1" t="s">
        <v>10</v>
      </c>
      <c r="V15" s="1" t="s">
        <v>11</v>
      </c>
      <c r="W15" s="1" t="s">
        <v>12</v>
      </c>
      <c r="X15" s="1" t="s">
        <v>13</v>
      </c>
      <c r="Y15" s="1" t="s">
        <v>13</v>
      </c>
      <c r="Z15" s="1" t="s">
        <v>14</v>
      </c>
    </row>
    <row r="16" spans="1:34" x14ac:dyDescent="0.15">
      <c r="A16" s="1" t="b">
        <v>1</v>
      </c>
      <c r="B16" s="1" t="s">
        <v>15</v>
      </c>
      <c r="C16" s="1" t="s">
        <v>0</v>
      </c>
      <c r="D16" s="1" t="s">
        <v>16</v>
      </c>
      <c r="E16" s="1" t="s">
        <v>17</v>
      </c>
      <c r="F16" s="1">
        <v>16.325168406431501</v>
      </c>
      <c r="G16" s="1">
        <v>16.932813756423698</v>
      </c>
      <c r="H16" s="1">
        <v>1.524</v>
      </c>
      <c r="I16" s="2"/>
      <c r="J16" s="1" t="b">
        <v>1</v>
      </c>
      <c r="K16" s="1" t="s">
        <v>18</v>
      </c>
      <c r="L16" s="1" t="s">
        <v>0</v>
      </c>
      <c r="M16" s="1" t="s">
        <v>19</v>
      </c>
      <c r="N16" s="1" t="s">
        <v>20</v>
      </c>
      <c r="O16" s="1">
        <v>14.2808501166718</v>
      </c>
      <c r="P16" s="1">
        <v>15.852082155985499</v>
      </c>
      <c r="Q16" s="1">
        <v>2.972</v>
      </c>
      <c r="S16" s="1" t="b">
        <v>1</v>
      </c>
      <c r="T16" s="1" t="s">
        <v>30</v>
      </c>
      <c r="U16" s="1" t="s">
        <v>0</v>
      </c>
      <c r="V16" s="1" t="s">
        <v>31</v>
      </c>
      <c r="W16" s="1" t="s">
        <v>32</v>
      </c>
      <c r="X16" s="1">
        <v>13.1317230800032</v>
      </c>
      <c r="Y16" s="1">
        <v>16.841173737916201</v>
      </c>
      <c r="Z16" s="1">
        <v>13.08</v>
      </c>
    </row>
    <row r="17" spans="1:34" x14ac:dyDescent="0.15">
      <c r="A17" s="1" t="b">
        <v>1</v>
      </c>
      <c r="B17" s="1" t="s">
        <v>21</v>
      </c>
      <c r="C17" s="1" t="s">
        <v>1</v>
      </c>
      <c r="D17" s="1" t="s">
        <v>16</v>
      </c>
      <c r="E17" s="1" t="s">
        <v>17</v>
      </c>
      <c r="F17" s="1">
        <v>18.206328367351301</v>
      </c>
      <c r="G17" s="1">
        <v>18.492017813844701</v>
      </c>
      <c r="H17" s="1">
        <v>1.2190000000000001</v>
      </c>
      <c r="I17" s="2"/>
      <c r="J17" s="1" t="b">
        <v>1</v>
      </c>
      <c r="K17" s="1" t="s">
        <v>22</v>
      </c>
      <c r="L17" s="1" t="s">
        <v>1</v>
      </c>
      <c r="M17" s="1" t="s">
        <v>19</v>
      </c>
      <c r="N17" s="1" t="s">
        <v>20</v>
      </c>
      <c r="O17" s="1">
        <v>15.6672612559627</v>
      </c>
      <c r="P17" s="1">
        <v>17.915962536402802</v>
      </c>
      <c r="Q17" s="1">
        <v>4.7530000000000001</v>
      </c>
      <c r="S17" s="1" t="b">
        <v>1</v>
      </c>
      <c r="T17" s="1" t="s">
        <v>33</v>
      </c>
      <c r="U17" s="1" t="s">
        <v>1</v>
      </c>
      <c r="V17" s="1" t="s">
        <v>31</v>
      </c>
      <c r="W17" s="1" t="s">
        <v>32</v>
      </c>
      <c r="X17" s="1">
        <v>16.450974891885402</v>
      </c>
      <c r="Y17" s="1">
        <v>22.158089618884699</v>
      </c>
      <c r="Z17" s="1">
        <v>52.24</v>
      </c>
    </row>
    <row r="18" spans="1:34" x14ac:dyDescent="0.15">
      <c r="A18" s="1" t="b">
        <v>1</v>
      </c>
      <c r="B18" s="1" t="s">
        <v>23</v>
      </c>
      <c r="C18" s="1" t="s">
        <v>2</v>
      </c>
      <c r="D18" s="1" t="s">
        <v>16</v>
      </c>
      <c r="E18" s="1" t="s">
        <v>17</v>
      </c>
      <c r="F18" s="1">
        <v>19.348920453321199</v>
      </c>
      <c r="G18" s="1">
        <v>20.040708473306299</v>
      </c>
      <c r="H18" s="1">
        <v>1.615</v>
      </c>
      <c r="I18" s="2"/>
      <c r="J18" s="1" t="b">
        <v>1</v>
      </c>
      <c r="K18" s="1" t="s">
        <v>24</v>
      </c>
      <c r="L18" s="1" t="s">
        <v>2</v>
      </c>
      <c r="M18" s="1" t="s">
        <v>19</v>
      </c>
      <c r="N18" s="1" t="s">
        <v>20</v>
      </c>
      <c r="O18" s="1">
        <v>13.5402133643454</v>
      </c>
      <c r="P18" s="1">
        <v>17.559283390699299</v>
      </c>
      <c r="Q18" s="1">
        <v>16.21</v>
      </c>
      <c r="S18" s="1" t="b">
        <v>1</v>
      </c>
      <c r="T18" s="1" t="s">
        <v>34</v>
      </c>
      <c r="U18" s="1" t="s">
        <v>2</v>
      </c>
      <c r="V18" s="1" t="s">
        <v>31</v>
      </c>
      <c r="W18" s="1" t="s">
        <v>32</v>
      </c>
      <c r="X18" s="1">
        <v>16.891111934393798</v>
      </c>
      <c r="Y18" s="1">
        <v>22.041938743529499</v>
      </c>
      <c r="Z18" s="1">
        <v>35.53</v>
      </c>
    </row>
    <row r="19" spans="1:34" x14ac:dyDescent="0.15">
      <c r="A19" s="1" t="b">
        <v>1</v>
      </c>
      <c r="B19" s="1" t="s">
        <v>25</v>
      </c>
      <c r="C19" s="1" t="s">
        <v>3</v>
      </c>
      <c r="D19" s="1" t="s">
        <v>16</v>
      </c>
      <c r="E19" s="1" t="s">
        <v>17</v>
      </c>
      <c r="F19" s="1">
        <v>15.007535294637901</v>
      </c>
      <c r="G19" s="1">
        <v>17.799667077772501</v>
      </c>
      <c r="H19" s="1">
        <v>6.9269999999999996</v>
      </c>
      <c r="I19" s="2"/>
      <c r="J19" s="1" t="b">
        <v>1</v>
      </c>
      <c r="K19" s="1" t="s">
        <v>26</v>
      </c>
      <c r="L19" s="1" t="s">
        <v>3</v>
      </c>
      <c r="M19" s="1" t="s">
        <v>19</v>
      </c>
      <c r="N19" s="1" t="s">
        <v>20</v>
      </c>
      <c r="O19" s="1">
        <v>14.721529479631</v>
      </c>
      <c r="P19" s="1">
        <v>18.6304926788169</v>
      </c>
      <c r="Q19" s="1">
        <v>15.02</v>
      </c>
      <c r="S19" s="1" t="b">
        <v>1</v>
      </c>
      <c r="T19" s="1" t="s">
        <v>35</v>
      </c>
      <c r="U19" s="1" t="s">
        <v>3</v>
      </c>
      <c r="V19" s="1" t="s">
        <v>31</v>
      </c>
      <c r="W19" s="1" t="s">
        <v>32</v>
      </c>
      <c r="X19" s="1">
        <v>17.4730073164719</v>
      </c>
      <c r="Y19" s="1">
        <v>22.781782147013601</v>
      </c>
      <c r="Z19" s="1">
        <v>39.64</v>
      </c>
    </row>
    <row r="20" spans="1:34" x14ac:dyDescent="0.15">
      <c r="A20" s="1" t="b">
        <v>1</v>
      </c>
      <c r="B20" s="1" t="s">
        <v>27</v>
      </c>
      <c r="C20" s="1" t="s">
        <v>4</v>
      </c>
      <c r="D20" s="1" t="s">
        <v>16</v>
      </c>
      <c r="E20" s="1" t="s">
        <v>17</v>
      </c>
      <c r="F20" s="1">
        <v>17.938280064454599</v>
      </c>
      <c r="G20" s="1">
        <v>21.8713023524503</v>
      </c>
      <c r="H20" s="1">
        <v>15.27</v>
      </c>
      <c r="I20" s="2"/>
      <c r="J20" s="1" t="b">
        <v>1</v>
      </c>
      <c r="K20" s="1" t="s">
        <v>28</v>
      </c>
      <c r="L20" s="1" t="s">
        <v>4</v>
      </c>
      <c r="M20" s="1" t="s">
        <v>19</v>
      </c>
      <c r="N20" s="1" t="s">
        <v>20</v>
      </c>
      <c r="O20" s="1">
        <v>14.795196260552</v>
      </c>
      <c r="P20" s="1">
        <v>19.713399495544699</v>
      </c>
      <c r="Q20" s="1">
        <v>30.24</v>
      </c>
      <c r="S20" s="1" t="b">
        <v>1</v>
      </c>
      <c r="T20" s="1" t="s">
        <v>36</v>
      </c>
      <c r="U20" s="1" t="s">
        <v>4</v>
      </c>
      <c r="V20" s="1" t="s">
        <v>31</v>
      </c>
      <c r="W20" s="1" t="s">
        <v>32</v>
      </c>
      <c r="X20" s="1">
        <v>12.3877405217748</v>
      </c>
      <c r="Y20" s="1">
        <v>18.0649701530896</v>
      </c>
      <c r="Z20" s="1">
        <v>51.17</v>
      </c>
    </row>
    <row r="22" spans="1:34" x14ac:dyDescent="0.15">
      <c r="A22" t="s">
        <v>8</v>
      </c>
      <c r="B22" t="s">
        <v>9</v>
      </c>
      <c r="C22" t="s">
        <v>10</v>
      </c>
      <c r="D22" t="s">
        <v>11</v>
      </c>
      <c r="E22" t="s">
        <v>12</v>
      </c>
      <c r="F22" t="s">
        <v>13</v>
      </c>
      <c r="G22" t="s">
        <v>13</v>
      </c>
      <c r="H22" t="s">
        <v>14</v>
      </c>
      <c r="J22" t="s">
        <v>8</v>
      </c>
      <c r="K22" t="s">
        <v>9</v>
      </c>
      <c r="L22" t="s">
        <v>10</v>
      </c>
      <c r="M22" t="s">
        <v>11</v>
      </c>
      <c r="N22" t="s">
        <v>12</v>
      </c>
      <c r="O22" t="s">
        <v>13</v>
      </c>
      <c r="P22" t="s">
        <v>13</v>
      </c>
      <c r="Q22" t="s">
        <v>14</v>
      </c>
      <c r="S22" t="s">
        <v>8</v>
      </c>
      <c r="T22" t="s">
        <v>9</v>
      </c>
      <c r="U22" t="s">
        <v>10</v>
      </c>
      <c r="V22" t="s">
        <v>11</v>
      </c>
      <c r="W22" t="s">
        <v>12</v>
      </c>
      <c r="X22" t="s">
        <v>13</v>
      </c>
      <c r="Y22" t="s">
        <v>13</v>
      </c>
      <c r="Z22" t="s">
        <v>14</v>
      </c>
      <c r="AB22" s="1" t="s">
        <v>41</v>
      </c>
      <c r="AC22">
        <v>0</v>
      </c>
      <c r="AD22" t="s">
        <v>5</v>
      </c>
      <c r="AE22">
        <v>5</v>
      </c>
      <c r="AF22" t="s">
        <v>6</v>
      </c>
      <c r="AG22">
        <v>50</v>
      </c>
      <c r="AH22" t="s">
        <v>7</v>
      </c>
    </row>
    <row r="23" spans="1:34" x14ac:dyDescent="0.15">
      <c r="A23" t="b">
        <v>1</v>
      </c>
      <c r="B23" t="s">
        <v>15</v>
      </c>
      <c r="C23" t="s">
        <v>0</v>
      </c>
      <c r="D23" t="s">
        <v>37</v>
      </c>
      <c r="E23" t="s">
        <v>17</v>
      </c>
      <c r="F23">
        <v>21.669919709391699</v>
      </c>
      <c r="G23">
        <v>17.911035184630101</v>
      </c>
      <c r="H23" s="3">
        <v>7.3899999999999993E-2</v>
      </c>
      <c r="J23" t="b">
        <v>1</v>
      </c>
      <c r="K23" t="s">
        <v>18</v>
      </c>
      <c r="L23" t="s">
        <v>0</v>
      </c>
      <c r="M23" t="s">
        <v>38</v>
      </c>
      <c r="N23" t="s">
        <v>20</v>
      </c>
      <c r="O23">
        <v>16.344883753472001</v>
      </c>
      <c r="P23">
        <v>15.740548298155201</v>
      </c>
      <c r="Q23">
        <v>0.65780000000000005</v>
      </c>
      <c r="S23" t="b">
        <v>1</v>
      </c>
      <c r="T23" t="s">
        <v>30</v>
      </c>
      <c r="U23" t="s">
        <v>0</v>
      </c>
      <c r="V23" t="s">
        <v>39</v>
      </c>
      <c r="W23" t="s">
        <v>32</v>
      </c>
      <c r="X23">
        <v>22.599971106493701</v>
      </c>
      <c r="Y23">
        <v>21.772186731573601</v>
      </c>
      <c r="Z23">
        <v>0.56340000000000001</v>
      </c>
      <c r="AB23" t="s">
        <v>0</v>
      </c>
      <c r="AC23" s="3">
        <f>AVERAGE(H23,H30,H37)</f>
        <v>2.8679999999999997E-2</v>
      </c>
      <c r="AD23">
        <f>_xlfn.STDEV.P(H23,H30,H37)</f>
        <v>3.2029514513960397E-2</v>
      </c>
      <c r="AE23">
        <f>AVERAGE(Q23,Q30,Q37)</f>
        <v>0.61193333333333333</v>
      </c>
      <c r="AF23">
        <f>_xlfn.STDEV.P(Q23,Q30,Q37)</f>
        <v>0.23050388765099439</v>
      </c>
      <c r="AG23">
        <f>AVERAGE(Z23,Z30,Z37)</f>
        <v>1.2081333333333333</v>
      </c>
      <c r="AH23">
        <f>_xlfn.STDEV.P(Z23,Z30,Z37)</f>
        <v>0.54045724674164164</v>
      </c>
    </row>
    <row r="24" spans="1:34" x14ac:dyDescent="0.15">
      <c r="A24" t="b">
        <v>1</v>
      </c>
      <c r="B24" t="s">
        <v>21</v>
      </c>
      <c r="C24" t="s">
        <v>1</v>
      </c>
      <c r="D24" t="s">
        <v>37</v>
      </c>
      <c r="E24" t="s">
        <v>17</v>
      </c>
      <c r="F24">
        <v>20.933492564507901</v>
      </c>
      <c r="G24">
        <v>15.747174743147401</v>
      </c>
      <c r="H24" s="3">
        <v>2.75E-2</v>
      </c>
      <c r="J24" t="b">
        <v>1</v>
      </c>
      <c r="K24" t="s">
        <v>22</v>
      </c>
      <c r="L24" t="s">
        <v>1</v>
      </c>
      <c r="M24" t="s">
        <v>38</v>
      </c>
      <c r="N24" t="s">
        <v>20</v>
      </c>
      <c r="O24">
        <v>14.2313936581197</v>
      </c>
      <c r="P24">
        <v>16.573150563670101</v>
      </c>
      <c r="Q24">
        <v>5.069</v>
      </c>
      <c r="S24" t="b">
        <v>1</v>
      </c>
      <c r="T24" t="s">
        <v>33</v>
      </c>
      <c r="U24" t="s">
        <v>1</v>
      </c>
      <c r="V24" t="s">
        <v>39</v>
      </c>
      <c r="W24" t="s">
        <v>32</v>
      </c>
      <c r="X24">
        <v>18.688923983556499</v>
      </c>
      <c r="Y24">
        <v>18.286293712494999</v>
      </c>
      <c r="Z24">
        <v>0.75649999999999995</v>
      </c>
      <c r="AB24" t="s">
        <v>1</v>
      </c>
      <c r="AC24" s="3">
        <f t="shared" ref="AC24:AC27" si="6">AVERAGE(H24,H31,H38)</f>
        <v>8.5600000000000009E-2</v>
      </c>
      <c r="AD24">
        <f t="shared" ref="AD24:AD27" si="7">_xlfn.STDEV.P(H24,H31,H38)</f>
        <v>4.108746767567939E-2</v>
      </c>
      <c r="AE24">
        <f t="shared" ref="AE24:AE27" si="8">AVERAGE(Q24,Q31,Q38)</f>
        <v>3.5859999999999999</v>
      </c>
      <c r="AF24">
        <f t="shared" ref="AF24:AF27" si="9">_xlfn.STDEV.P(Q24,Q31,Q38)</f>
        <v>1.1829446309950451</v>
      </c>
      <c r="AG24">
        <f t="shared" ref="AG24:AG27" si="10">AVERAGE(Z24,Z31,Z38)</f>
        <v>0.8209333333333334</v>
      </c>
      <c r="AH24">
        <f t="shared" ref="AH24:AH27" si="11">_xlfn.STDEV.P(Z24,Z31,Z38)</f>
        <v>0.67339728904183194</v>
      </c>
    </row>
    <row r="25" spans="1:34" x14ac:dyDescent="0.15">
      <c r="A25" t="b">
        <v>1</v>
      </c>
      <c r="B25" t="s">
        <v>23</v>
      </c>
      <c r="C25" t="s">
        <v>2</v>
      </c>
      <c r="D25" t="s">
        <v>37</v>
      </c>
      <c r="E25" t="s">
        <v>17</v>
      </c>
      <c r="F25">
        <v>21.875999644524001</v>
      </c>
      <c r="G25">
        <v>19.5417971472964</v>
      </c>
      <c r="H25">
        <v>0.1983</v>
      </c>
      <c r="J25" t="b">
        <v>1</v>
      </c>
      <c r="K25" t="s">
        <v>24</v>
      </c>
      <c r="L25" t="s">
        <v>2</v>
      </c>
      <c r="M25" t="s">
        <v>38</v>
      </c>
      <c r="N25" t="s">
        <v>20</v>
      </c>
      <c r="O25">
        <v>17.822614532348901</v>
      </c>
      <c r="P25">
        <v>19.4830731960066</v>
      </c>
      <c r="Q25">
        <v>3.161</v>
      </c>
      <c r="S25" t="b">
        <v>1</v>
      </c>
      <c r="T25" t="s">
        <v>34</v>
      </c>
      <c r="U25" t="s">
        <v>2</v>
      </c>
      <c r="V25" t="s">
        <v>39</v>
      </c>
      <c r="W25" t="s">
        <v>32</v>
      </c>
      <c r="X25">
        <v>19.647454986564099</v>
      </c>
      <c r="Y25">
        <v>20.8088907281576</v>
      </c>
      <c r="Z25">
        <v>2.2370000000000001</v>
      </c>
      <c r="AB25" t="s">
        <v>2</v>
      </c>
      <c r="AC25" s="3">
        <f t="shared" si="6"/>
        <v>0.1183</v>
      </c>
      <c r="AD25">
        <f t="shared" si="7"/>
        <v>7.767899759051132E-2</v>
      </c>
      <c r="AE25">
        <f t="shared" si="8"/>
        <v>3.0816666666666666</v>
      </c>
      <c r="AF25">
        <f t="shared" si="9"/>
        <v>0.53611524465879123</v>
      </c>
      <c r="AG25">
        <f t="shared" si="10"/>
        <v>1.7719666666666669</v>
      </c>
      <c r="AH25">
        <f t="shared" si="11"/>
        <v>0.95687069949683112</v>
      </c>
    </row>
    <row r="26" spans="1:34" x14ac:dyDescent="0.15">
      <c r="A26" t="b">
        <v>1</v>
      </c>
      <c r="B26" t="s">
        <v>25</v>
      </c>
      <c r="C26" t="s">
        <v>3</v>
      </c>
      <c r="D26" t="s">
        <v>37</v>
      </c>
      <c r="E26" t="s">
        <v>17</v>
      </c>
      <c r="F26">
        <v>26.483574733468799</v>
      </c>
      <c r="G26">
        <v>21.514994153114898</v>
      </c>
      <c r="H26" s="3">
        <v>3.1899999999999998E-2</v>
      </c>
      <c r="J26" t="b">
        <v>1</v>
      </c>
      <c r="K26" t="s">
        <v>26</v>
      </c>
      <c r="L26" t="s">
        <v>3</v>
      </c>
      <c r="M26" t="s">
        <v>38</v>
      </c>
      <c r="N26" t="s">
        <v>20</v>
      </c>
      <c r="O26">
        <v>16.633502199816601</v>
      </c>
      <c r="P26">
        <v>18.039299100017601</v>
      </c>
      <c r="Q26">
        <v>2.65</v>
      </c>
      <c r="S26" t="b">
        <v>1</v>
      </c>
      <c r="T26" t="s">
        <v>35</v>
      </c>
      <c r="U26" t="s">
        <v>3</v>
      </c>
      <c r="V26" t="s">
        <v>39</v>
      </c>
      <c r="W26" t="s">
        <v>32</v>
      </c>
      <c r="X26">
        <v>21.480764087829598</v>
      </c>
      <c r="Y26">
        <v>21.6287047517262</v>
      </c>
      <c r="Z26">
        <v>1.1080000000000001</v>
      </c>
      <c r="AB26" t="s">
        <v>3</v>
      </c>
      <c r="AC26" s="3">
        <f t="shared" si="6"/>
        <v>3.2466666666666665E-2</v>
      </c>
      <c r="AD26">
        <f t="shared" si="7"/>
        <v>1.5641042875148135E-2</v>
      </c>
      <c r="AE26">
        <f t="shared" si="8"/>
        <v>2.65</v>
      </c>
      <c r="AF26">
        <f t="shared" si="9"/>
        <v>0.626252877571565</v>
      </c>
      <c r="AG26">
        <f t="shared" si="10"/>
        <v>1.3737333333333333</v>
      </c>
      <c r="AH26">
        <f t="shared" si="11"/>
        <v>0.93630059750535677</v>
      </c>
    </row>
    <row r="27" spans="1:34" x14ac:dyDescent="0.15">
      <c r="A27" t="b">
        <v>1</v>
      </c>
      <c r="B27" t="s">
        <v>27</v>
      </c>
      <c r="C27" t="s">
        <v>4</v>
      </c>
      <c r="D27" t="s">
        <v>37</v>
      </c>
      <c r="E27" t="s">
        <v>17</v>
      </c>
      <c r="F27">
        <v>23.5475215016628</v>
      </c>
      <c r="G27">
        <v>19.5838312623533</v>
      </c>
      <c r="H27" s="3">
        <v>6.4100000000000004E-2</v>
      </c>
      <c r="J27" t="b">
        <v>1</v>
      </c>
      <c r="K27" t="s">
        <v>28</v>
      </c>
      <c r="L27" t="s">
        <v>4</v>
      </c>
      <c r="M27" t="s">
        <v>38</v>
      </c>
      <c r="N27" t="s">
        <v>20</v>
      </c>
      <c r="O27">
        <v>18.569381947043201</v>
      </c>
      <c r="P27">
        <v>19.747536266279798</v>
      </c>
      <c r="Q27">
        <v>2.2629999999999999</v>
      </c>
      <c r="S27" t="b">
        <v>1</v>
      </c>
      <c r="T27" t="s">
        <v>36</v>
      </c>
      <c r="U27" t="s">
        <v>4</v>
      </c>
      <c r="V27" t="s">
        <v>39</v>
      </c>
      <c r="W27" t="s">
        <v>32</v>
      </c>
      <c r="X27">
        <v>17.482062641248501</v>
      </c>
      <c r="Y27">
        <v>19.667186840463099</v>
      </c>
      <c r="Z27">
        <v>4.548</v>
      </c>
      <c r="AB27" t="s">
        <v>4</v>
      </c>
      <c r="AC27" s="3">
        <f t="shared" si="6"/>
        <v>7.3266666666666661E-2</v>
      </c>
      <c r="AD27">
        <f t="shared" si="7"/>
        <v>3.2856489296467596E-2</v>
      </c>
      <c r="AE27">
        <f t="shared" si="8"/>
        <v>4.2666666666666666</v>
      </c>
      <c r="AF27">
        <f t="shared" si="9"/>
        <v>1.5110928348567971</v>
      </c>
      <c r="AG27">
        <f t="shared" si="10"/>
        <v>3.8573333333333335</v>
      </c>
      <c r="AH27">
        <f t="shared" si="11"/>
        <v>0.56297681025854485</v>
      </c>
    </row>
    <row r="29" spans="1:34" x14ac:dyDescent="0.15">
      <c r="A29" t="s">
        <v>8</v>
      </c>
      <c r="B29" t="s">
        <v>9</v>
      </c>
      <c r="C29" t="s">
        <v>10</v>
      </c>
      <c r="D29" t="s">
        <v>11</v>
      </c>
      <c r="E29" t="s">
        <v>12</v>
      </c>
      <c r="F29" t="s">
        <v>13</v>
      </c>
      <c r="G29" t="s">
        <v>13</v>
      </c>
      <c r="H29" t="s">
        <v>14</v>
      </c>
      <c r="J29" t="s">
        <v>8</v>
      </c>
      <c r="K29" t="s">
        <v>9</v>
      </c>
      <c r="L29" t="s">
        <v>10</v>
      </c>
      <c r="M29" t="s">
        <v>11</v>
      </c>
      <c r="N29" t="s">
        <v>12</v>
      </c>
      <c r="O29" t="s">
        <v>13</v>
      </c>
      <c r="P29" t="s">
        <v>13</v>
      </c>
      <c r="Q29" t="s">
        <v>14</v>
      </c>
      <c r="S29" t="s">
        <v>8</v>
      </c>
      <c r="T29" t="s">
        <v>9</v>
      </c>
      <c r="U29" t="s">
        <v>10</v>
      </c>
      <c r="V29" t="s">
        <v>11</v>
      </c>
      <c r="W29" t="s">
        <v>12</v>
      </c>
      <c r="X29" t="s">
        <v>13</v>
      </c>
      <c r="Y29" t="s">
        <v>13</v>
      </c>
      <c r="Z29" t="s">
        <v>14</v>
      </c>
    </row>
    <row r="30" spans="1:34" x14ac:dyDescent="0.15">
      <c r="A30" t="b">
        <v>1</v>
      </c>
      <c r="B30" t="s">
        <v>15</v>
      </c>
      <c r="C30" t="s">
        <v>0</v>
      </c>
      <c r="D30" t="s">
        <v>37</v>
      </c>
      <c r="E30" t="s">
        <v>17</v>
      </c>
      <c r="F30">
        <v>27.547902401634399</v>
      </c>
      <c r="G30">
        <v>20.6433522814513</v>
      </c>
      <c r="H30" s="3">
        <v>8.3499999999999998E-3</v>
      </c>
      <c r="J30" t="b">
        <v>1</v>
      </c>
      <c r="K30" t="s">
        <v>18</v>
      </c>
      <c r="L30" t="s">
        <v>0</v>
      </c>
      <c r="M30" t="s">
        <v>38</v>
      </c>
      <c r="N30" t="s">
        <v>20</v>
      </c>
      <c r="O30">
        <v>20.672519854058201</v>
      </c>
      <c r="P30">
        <v>18.980445258924501</v>
      </c>
      <c r="Q30">
        <v>0.3095</v>
      </c>
      <c r="S30" t="b">
        <v>1</v>
      </c>
      <c r="T30" t="s">
        <v>30</v>
      </c>
      <c r="U30" t="s">
        <v>0</v>
      </c>
      <c r="V30" t="s">
        <v>39</v>
      </c>
      <c r="W30" t="s">
        <v>32</v>
      </c>
      <c r="X30">
        <v>15.652043332057501</v>
      </c>
      <c r="Y30">
        <v>16.567697372170301</v>
      </c>
      <c r="Z30">
        <v>1.8859999999999999</v>
      </c>
    </row>
    <row r="31" spans="1:34" x14ac:dyDescent="0.15">
      <c r="A31" t="b">
        <v>1</v>
      </c>
      <c r="B31" t="s">
        <v>21</v>
      </c>
      <c r="C31" t="s">
        <v>1</v>
      </c>
      <c r="D31" t="s">
        <v>37</v>
      </c>
      <c r="E31" t="s">
        <v>17</v>
      </c>
      <c r="F31">
        <v>19.858361753095998</v>
      </c>
      <c r="G31">
        <v>16.7431773870534</v>
      </c>
      <c r="H31">
        <v>0.1154</v>
      </c>
      <c r="J31" t="b">
        <v>1</v>
      </c>
      <c r="K31" t="s">
        <v>22</v>
      </c>
      <c r="L31" t="s">
        <v>1</v>
      </c>
      <c r="M31" t="s">
        <v>38</v>
      </c>
      <c r="N31" t="s">
        <v>20</v>
      </c>
      <c r="O31">
        <v>15.8850163742097</v>
      </c>
      <c r="P31">
        <v>17.698511864253302</v>
      </c>
      <c r="Q31">
        <v>3.5150000000000001</v>
      </c>
      <c r="S31" t="b">
        <v>1</v>
      </c>
      <c r="T31" t="s">
        <v>33</v>
      </c>
      <c r="U31" t="s">
        <v>1</v>
      </c>
      <c r="V31" t="s">
        <v>39</v>
      </c>
      <c r="W31" t="s">
        <v>32</v>
      </c>
      <c r="X31">
        <v>17.7264540513419</v>
      </c>
      <c r="Y31">
        <v>18.471524156310299</v>
      </c>
      <c r="Z31">
        <v>1.6759999999999999</v>
      </c>
    </row>
    <row r="32" spans="1:34" x14ac:dyDescent="0.15">
      <c r="A32" t="b">
        <v>1</v>
      </c>
      <c r="B32" t="s">
        <v>23</v>
      </c>
      <c r="C32" t="s">
        <v>2</v>
      </c>
      <c r="D32" t="s">
        <v>37</v>
      </c>
      <c r="E32" t="s">
        <v>17</v>
      </c>
      <c r="F32">
        <v>22.603528658440499</v>
      </c>
      <c r="G32">
        <v>19.802780351575301</v>
      </c>
      <c r="H32">
        <v>0.14349999999999999</v>
      </c>
      <c r="J32" t="b">
        <v>1</v>
      </c>
      <c r="K32" t="s">
        <v>24</v>
      </c>
      <c r="L32" t="s">
        <v>2</v>
      </c>
      <c r="M32" t="s">
        <v>38</v>
      </c>
      <c r="N32" t="s">
        <v>20</v>
      </c>
      <c r="O32">
        <v>20.4772172337988</v>
      </c>
      <c r="P32">
        <v>21.733463869813502</v>
      </c>
      <c r="Q32">
        <v>2.3889999999999998</v>
      </c>
      <c r="S32" t="b">
        <v>1</v>
      </c>
      <c r="T32" t="s">
        <v>34</v>
      </c>
      <c r="U32" t="s">
        <v>2</v>
      </c>
      <c r="V32" t="s">
        <v>39</v>
      </c>
      <c r="W32" t="s">
        <v>32</v>
      </c>
      <c r="X32">
        <v>20.559240205515199</v>
      </c>
      <c r="Y32">
        <v>21.959886955254301</v>
      </c>
      <c r="Z32">
        <v>2.64</v>
      </c>
    </row>
    <row r="33" spans="1:34" x14ac:dyDescent="0.15">
      <c r="A33" t="b">
        <v>1</v>
      </c>
      <c r="B33" t="s">
        <v>25</v>
      </c>
      <c r="C33" t="s">
        <v>3</v>
      </c>
      <c r="D33" t="s">
        <v>37</v>
      </c>
      <c r="E33" t="s">
        <v>17</v>
      </c>
      <c r="F33">
        <v>25.619467760088099</v>
      </c>
      <c r="G33">
        <v>19.419378783489801</v>
      </c>
      <c r="H33" s="3">
        <v>1.3599999999999999E-2</v>
      </c>
      <c r="J33" t="b">
        <v>1</v>
      </c>
      <c r="K33" t="s">
        <v>26</v>
      </c>
      <c r="L33" t="s">
        <v>3</v>
      </c>
      <c r="M33" t="s">
        <v>38</v>
      </c>
      <c r="N33" t="s">
        <v>20</v>
      </c>
      <c r="O33">
        <v>15.780813404065601</v>
      </c>
      <c r="P33">
        <v>17.553650708297798</v>
      </c>
      <c r="Q33">
        <v>3.4169999999999998</v>
      </c>
      <c r="S33" t="b">
        <v>1</v>
      </c>
      <c r="T33" t="s">
        <v>35</v>
      </c>
      <c r="U33" t="s">
        <v>3</v>
      </c>
      <c r="V33" t="s">
        <v>39</v>
      </c>
      <c r="W33" t="s">
        <v>32</v>
      </c>
      <c r="X33">
        <v>22.1653426112258</v>
      </c>
      <c r="Y33">
        <v>23.560274498120499</v>
      </c>
      <c r="Z33">
        <v>2.63</v>
      </c>
    </row>
    <row r="34" spans="1:34" x14ac:dyDescent="0.15">
      <c r="A34" t="b">
        <v>1</v>
      </c>
      <c r="B34" t="s">
        <v>27</v>
      </c>
      <c r="C34" t="s">
        <v>4</v>
      </c>
      <c r="D34" t="s">
        <v>37</v>
      </c>
      <c r="E34" t="s">
        <v>17</v>
      </c>
      <c r="F34">
        <v>24.272297265906801</v>
      </c>
      <c r="G34">
        <v>19.568918343341998</v>
      </c>
      <c r="H34" s="3">
        <v>3.8399999999999997E-2</v>
      </c>
      <c r="J34" t="b">
        <v>1</v>
      </c>
      <c r="K34" t="s">
        <v>28</v>
      </c>
      <c r="L34" t="s">
        <v>4</v>
      </c>
      <c r="M34" t="s">
        <v>38</v>
      </c>
      <c r="N34" t="s">
        <v>20</v>
      </c>
      <c r="O34">
        <v>17.604334856058301</v>
      </c>
      <c r="P34">
        <v>19.8138329038309</v>
      </c>
      <c r="Q34">
        <v>4.625</v>
      </c>
      <c r="S34" t="b">
        <v>1</v>
      </c>
      <c r="T34" t="s">
        <v>36</v>
      </c>
      <c r="U34" t="s">
        <v>4</v>
      </c>
      <c r="V34" t="s">
        <v>39</v>
      </c>
      <c r="W34" t="s">
        <v>32</v>
      </c>
      <c r="X34">
        <v>17.956689781101101</v>
      </c>
      <c r="Y34">
        <v>19.6205920229532</v>
      </c>
      <c r="Z34">
        <v>3.169</v>
      </c>
    </row>
    <row r="36" spans="1:34" x14ac:dyDescent="0.15">
      <c r="A36" t="s">
        <v>8</v>
      </c>
      <c r="B36" t="s">
        <v>9</v>
      </c>
      <c r="C36" t="s">
        <v>10</v>
      </c>
      <c r="D36" t="s">
        <v>11</v>
      </c>
      <c r="E36" t="s">
        <v>12</v>
      </c>
      <c r="F36" t="s">
        <v>13</v>
      </c>
      <c r="G36" t="s">
        <v>13</v>
      </c>
      <c r="H36" t="s">
        <v>14</v>
      </c>
      <c r="J36" t="s">
        <v>8</v>
      </c>
      <c r="K36" t="s">
        <v>9</v>
      </c>
      <c r="L36" t="s">
        <v>10</v>
      </c>
      <c r="M36" t="s">
        <v>11</v>
      </c>
      <c r="N36" t="s">
        <v>12</v>
      </c>
      <c r="O36" t="s">
        <v>13</v>
      </c>
      <c r="P36" t="s">
        <v>13</v>
      </c>
      <c r="Q36" t="s">
        <v>14</v>
      </c>
      <c r="S36" t="s">
        <v>8</v>
      </c>
      <c r="T36" t="s">
        <v>9</v>
      </c>
      <c r="U36" t="s">
        <v>10</v>
      </c>
      <c r="V36" t="s">
        <v>11</v>
      </c>
      <c r="W36" t="s">
        <v>12</v>
      </c>
      <c r="X36" t="s">
        <v>13</v>
      </c>
      <c r="Y36" t="s">
        <v>13</v>
      </c>
      <c r="Z36" t="s">
        <v>14</v>
      </c>
    </row>
    <row r="37" spans="1:34" x14ac:dyDescent="0.15">
      <c r="A37" t="b">
        <v>1</v>
      </c>
      <c r="B37" t="s">
        <v>15</v>
      </c>
      <c r="C37" t="s">
        <v>0</v>
      </c>
      <c r="D37" t="s">
        <v>37</v>
      </c>
      <c r="E37" t="s">
        <v>17</v>
      </c>
      <c r="F37">
        <v>25.397275493660999</v>
      </c>
      <c r="G37">
        <v>17.3535828516804</v>
      </c>
      <c r="H37" s="3">
        <v>3.79E-3</v>
      </c>
      <c r="J37" t="b">
        <v>1</v>
      </c>
      <c r="K37" t="s">
        <v>18</v>
      </c>
      <c r="L37" t="s">
        <v>0</v>
      </c>
      <c r="M37" t="s">
        <v>38</v>
      </c>
      <c r="N37" t="s">
        <v>20</v>
      </c>
      <c r="O37">
        <v>17.8517849956941</v>
      </c>
      <c r="P37">
        <v>17.648441159725301</v>
      </c>
      <c r="Q37">
        <v>0.86850000000000005</v>
      </c>
      <c r="S37" t="b">
        <v>1</v>
      </c>
      <c r="T37" t="s">
        <v>30</v>
      </c>
      <c r="U37" t="s">
        <v>0</v>
      </c>
      <c r="V37" t="s">
        <v>39</v>
      </c>
      <c r="W37" t="s">
        <v>32</v>
      </c>
      <c r="X37">
        <v>17.664977894608899</v>
      </c>
      <c r="Y37">
        <v>17.897032767805101</v>
      </c>
      <c r="Z37">
        <v>1.175</v>
      </c>
    </row>
    <row r="38" spans="1:34" x14ac:dyDescent="0.15">
      <c r="A38" t="b">
        <v>1</v>
      </c>
      <c r="B38" t="s">
        <v>21</v>
      </c>
      <c r="C38" t="s">
        <v>1</v>
      </c>
      <c r="D38" t="s">
        <v>37</v>
      </c>
      <c r="E38" t="s">
        <v>17</v>
      </c>
      <c r="F38">
        <v>20.956807222276598</v>
      </c>
      <c r="G38">
        <v>17.822837643753498</v>
      </c>
      <c r="H38">
        <v>0.1139</v>
      </c>
      <c r="J38" t="b">
        <v>1</v>
      </c>
      <c r="K38" t="s">
        <v>22</v>
      </c>
      <c r="L38" t="s">
        <v>1</v>
      </c>
      <c r="M38" t="s">
        <v>38</v>
      </c>
      <c r="N38" t="s">
        <v>20</v>
      </c>
      <c r="O38">
        <v>16.720974307463301</v>
      </c>
      <c r="P38">
        <v>17.841572917484399</v>
      </c>
      <c r="Q38">
        <v>2.1739999999999999</v>
      </c>
      <c r="S38" t="b">
        <v>1</v>
      </c>
      <c r="T38" t="s">
        <v>33</v>
      </c>
      <c r="U38" t="s">
        <v>1</v>
      </c>
      <c r="V38" t="s">
        <v>39</v>
      </c>
      <c r="W38" t="s">
        <v>32</v>
      </c>
      <c r="X38">
        <v>26.615319309573302</v>
      </c>
      <c r="Y38">
        <v>21.569351925193001</v>
      </c>
      <c r="Z38" s="3">
        <v>3.0300000000000001E-2</v>
      </c>
    </row>
    <row r="39" spans="1:34" x14ac:dyDescent="0.15">
      <c r="A39" t="b">
        <v>1</v>
      </c>
      <c r="B39" t="s">
        <v>23</v>
      </c>
      <c r="C39" t="s">
        <v>2</v>
      </c>
      <c r="D39" t="s">
        <v>37</v>
      </c>
      <c r="E39" t="s">
        <v>17</v>
      </c>
      <c r="F39">
        <v>25.742364301230602</v>
      </c>
      <c r="G39">
        <v>19.4878641915268</v>
      </c>
      <c r="H39" s="3">
        <v>1.3100000000000001E-2</v>
      </c>
      <c r="J39" t="b">
        <v>1</v>
      </c>
      <c r="K39" t="s">
        <v>24</v>
      </c>
      <c r="L39" t="s">
        <v>2</v>
      </c>
      <c r="M39" t="s">
        <v>38</v>
      </c>
      <c r="N39" t="s">
        <v>20</v>
      </c>
      <c r="O39">
        <v>16.680740595160501</v>
      </c>
      <c r="P39">
        <v>18.566164151795601</v>
      </c>
      <c r="Q39">
        <v>3.6949999999999998</v>
      </c>
      <c r="S39" t="b">
        <v>1</v>
      </c>
      <c r="T39" t="s">
        <v>34</v>
      </c>
      <c r="U39" t="s">
        <v>2</v>
      </c>
      <c r="V39" t="s">
        <v>39</v>
      </c>
      <c r="W39" t="s">
        <v>32</v>
      </c>
      <c r="X39">
        <v>25.7114435633056</v>
      </c>
      <c r="Y39">
        <v>24.5234667175332</v>
      </c>
      <c r="Z39">
        <v>0.43890000000000001</v>
      </c>
    </row>
    <row r="40" spans="1:34" x14ac:dyDescent="0.15">
      <c r="A40" t="b">
        <v>1</v>
      </c>
      <c r="B40" t="s">
        <v>25</v>
      </c>
      <c r="C40" t="s">
        <v>3</v>
      </c>
      <c r="D40" t="s">
        <v>37</v>
      </c>
      <c r="E40" t="s">
        <v>17</v>
      </c>
      <c r="F40">
        <v>21.6051488137701</v>
      </c>
      <c r="G40">
        <v>17.336191791522001</v>
      </c>
      <c r="H40" s="3">
        <v>5.1900000000000002E-2</v>
      </c>
      <c r="J40" t="b">
        <v>1</v>
      </c>
      <c r="K40" t="s">
        <v>26</v>
      </c>
      <c r="L40" t="s">
        <v>3</v>
      </c>
      <c r="M40" t="s">
        <v>38</v>
      </c>
      <c r="N40" t="s">
        <v>20</v>
      </c>
      <c r="O40">
        <v>21.622153418352401</v>
      </c>
      <c r="P40">
        <v>22.535436475242101</v>
      </c>
      <c r="Q40">
        <v>1.883</v>
      </c>
      <c r="S40" t="b">
        <v>1</v>
      </c>
      <c r="T40" t="s">
        <v>35</v>
      </c>
      <c r="U40" t="s">
        <v>3</v>
      </c>
      <c r="V40" t="s">
        <v>39</v>
      </c>
      <c r="W40" t="s">
        <v>32</v>
      </c>
      <c r="X40">
        <v>26.485388399891299</v>
      </c>
      <c r="Y40">
        <v>25.1014434517196</v>
      </c>
      <c r="Z40">
        <v>0.38319999999999999</v>
      </c>
    </row>
    <row r="41" spans="1:34" x14ac:dyDescent="0.15">
      <c r="A41" t="b">
        <v>1</v>
      </c>
      <c r="B41" t="s">
        <v>27</v>
      </c>
      <c r="C41" t="s">
        <v>4</v>
      </c>
      <c r="D41" t="s">
        <v>37</v>
      </c>
      <c r="E41" t="s">
        <v>17</v>
      </c>
      <c r="F41">
        <v>26.649535539265599</v>
      </c>
      <c r="G41">
        <v>23.558095755132801</v>
      </c>
      <c r="H41">
        <v>0.1173</v>
      </c>
      <c r="J41" t="b">
        <v>1</v>
      </c>
      <c r="K41" t="s">
        <v>28</v>
      </c>
      <c r="L41" t="s">
        <v>4</v>
      </c>
      <c r="M41" t="s">
        <v>38</v>
      </c>
      <c r="N41" t="s">
        <v>20</v>
      </c>
      <c r="O41">
        <v>17.7768552874434</v>
      </c>
      <c r="P41">
        <v>20.340409667567499</v>
      </c>
      <c r="Q41">
        <v>5.9119999999999999</v>
      </c>
      <c r="S41" t="b">
        <v>1</v>
      </c>
      <c r="T41" t="s">
        <v>36</v>
      </c>
      <c r="U41" t="s">
        <v>4</v>
      </c>
      <c r="V41" t="s">
        <v>39</v>
      </c>
      <c r="W41" t="s">
        <v>32</v>
      </c>
      <c r="X41">
        <v>15.801072563929001</v>
      </c>
      <c r="Y41">
        <v>17.747853884596498</v>
      </c>
      <c r="Z41">
        <v>3.855</v>
      </c>
    </row>
    <row r="43" spans="1:34" x14ac:dyDescent="0.15">
      <c r="A43" t="s">
        <v>8</v>
      </c>
      <c r="B43" t="s">
        <v>9</v>
      </c>
      <c r="C43" t="s">
        <v>10</v>
      </c>
      <c r="D43" t="s">
        <v>11</v>
      </c>
      <c r="E43" t="s">
        <v>12</v>
      </c>
      <c r="F43" t="s">
        <v>13</v>
      </c>
      <c r="G43" t="s">
        <v>13</v>
      </c>
      <c r="H43" t="s">
        <v>14</v>
      </c>
      <c r="J43" t="s">
        <v>8</v>
      </c>
      <c r="K43" t="s">
        <v>9</v>
      </c>
      <c r="L43" t="s">
        <v>10</v>
      </c>
      <c r="M43" t="s">
        <v>11</v>
      </c>
      <c r="N43" t="s">
        <v>12</v>
      </c>
      <c r="O43" t="s">
        <v>13</v>
      </c>
      <c r="P43" t="s">
        <v>13</v>
      </c>
      <c r="Q43" t="s">
        <v>14</v>
      </c>
      <c r="S43" t="s">
        <v>8</v>
      </c>
      <c r="T43" t="s">
        <v>9</v>
      </c>
      <c r="U43" t="s">
        <v>10</v>
      </c>
      <c r="V43" t="s">
        <v>11</v>
      </c>
      <c r="W43" t="s">
        <v>12</v>
      </c>
      <c r="X43" t="s">
        <v>13</v>
      </c>
      <c r="Y43" t="s">
        <v>13</v>
      </c>
      <c r="Z43" t="s">
        <v>14</v>
      </c>
      <c r="AB43" s="1" t="s">
        <v>45</v>
      </c>
      <c r="AC43">
        <v>0</v>
      </c>
      <c r="AD43" t="s">
        <v>5</v>
      </c>
      <c r="AE43">
        <v>5</v>
      </c>
      <c r="AF43" t="s">
        <v>6</v>
      </c>
      <c r="AG43">
        <v>50</v>
      </c>
      <c r="AH43" t="s">
        <v>7</v>
      </c>
    </row>
    <row r="44" spans="1:34" x14ac:dyDescent="0.15">
      <c r="A44" t="b">
        <v>1</v>
      </c>
      <c r="B44" t="s">
        <v>15</v>
      </c>
      <c r="C44" t="s">
        <v>0</v>
      </c>
      <c r="D44" t="s">
        <v>42</v>
      </c>
      <c r="E44" t="s">
        <v>17</v>
      </c>
      <c r="F44">
        <v>25.385398479439701</v>
      </c>
      <c r="G44">
        <v>17.5099672508906</v>
      </c>
      <c r="H44" s="3">
        <v>4.2599999999999999E-3</v>
      </c>
      <c r="J44" t="b">
        <v>1</v>
      </c>
      <c r="K44" t="s">
        <v>18</v>
      </c>
      <c r="L44" t="s">
        <v>0</v>
      </c>
      <c r="M44" t="s">
        <v>43</v>
      </c>
      <c r="N44" t="s">
        <v>20</v>
      </c>
      <c r="O44">
        <v>25.659418371779498</v>
      </c>
      <c r="P44">
        <v>17.7159735422876</v>
      </c>
      <c r="Q44" s="3">
        <v>4.0600000000000002E-3</v>
      </c>
      <c r="S44" t="b">
        <v>1</v>
      </c>
      <c r="T44" t="s">
        <v>30</v>
      </c>
      <c r="U44" t="s">
        <v>0</v>
      </c>
      <c r="V44" t="s">
        <v>44</v>
      </c>
      <c r="W44" t="s">
        <v>32</v>
      </c>
      <c r="X44">
        <v>27.650721012218401</v>
      </c>
      <c r="Y44">
        <v>17.6581020208883</v>
      </c>
      <c r="Z44" s="3">
        <v>9.8200000000000002E-4</v>
      </c>
      <c r="AB44" t="s">
        <v>0</v>
      </c>
      <c r="AC44" s="3">
        <f>AVERAGE(H44,H51,H58)</f>
        <v>2.5033333333333335E-3</v>
      </c>
      <c r="AD44">
        <f>_xlfn.STDEV.P(H44,H51,H58)</f>
        <v>1.3308226361498699E-3</v>
      </c>
      <c r="AE44" s="3">
        <f>AVERAGE(Q44,Q51,Q58)</f>
        <v>2.9833333333333331E-3</v>
      </c>
      <c r="AF44">
        <f>_xlfn.STDEV.P(Q44,Q51,Q58)</f>
        <v>7.8129522091346633E-4</v>
      </c>
      <c r="AG44" s="3">
        <f>AVERAGE(Z44,Z51,Z58)</f>
        <v>5.0833333333333329E-4</v>
      </c>
      <c r="AH44">
        <f>_xlfn.STDEV.P(Z44,Z51,Z58)</f>
        <v>3.4012383365801085E-4</v>
      </c>
    </row>
    <row r="45" spans="1:34" x14ac:dyDescent="0.15">
      <c r="A45" t="b">
        <v>1</v>
      </c>
      <c r="B45" t="s">
        <v>21</v>
      </c>
      <c r="C45" t="s">
        <v>1</v>
      </c>
      <c r="D45" t="s">
        <v>42</v>
      </c>
      <c r="E45" t="s">
        <v>17</v>
      </c>
      <c r="F45">
        <v>26.347446932883901</v>
      </c>
      <c r="G45">
        <v>16.516900577737399</v>
      </c>
      <c r="H45" s="3">
        <v>1.1000000000000001E-3</v>
      </c>
      <c r="J45" t="b">
        <v>1</v>
      </c>
      <c r="K45" t="s">
        <v>22</v>
      </c>
      <c r="L45" t="s">
        <v>1</v>
      </c>
      <c r="M45" t="s">
        <v>43</v>
      </c>
      <c r="N45" t="s">
        <v>20</v>
      </c>
      <c r="O45">
        <v>27.742642251680898</v>
      </c>
      <c r="P45">
        <v>18.206999757942899</v>
      </c>
      <c r="Q45" s="3">
        <v>1.3500000000000001E-3</v>
      </c>
      <c r="S45" t="b">
        <v>1</v>
      </c>
      <c r="T45" t="s">
        <v>33</v>
      </c>
      <c r="U45" t="s">
        <v>1</v>
      </c>
      <c r="V45" t="s">
        <v>44</v>
      </c>
      <c r="W45" t="s">
        <v>32</v>
      </c>
      <c r="X45">
        <v>27.881520868552201</v>
      </c>
      <c r="Y45">
        <v>18.427181541314901</v>
      </c>
      <c r="Z45" s="3">
        <v>1.4300000000000001E-3</v>
      </c>
      <c r="AB45" t="s">
        <v>1</v>
      </c>
      <c r="AC45" s="3">
        <f t="shared" ref="AC45:AC48" si="12">AVERAGE(H45,H52,H59)</f>
        <v>1.9300000000000001E-3</v>
      </c>
      <c r="AD45">
        <f t="shared" ref="AD45:AD48" si="13">_xlfn.STDEV.P(H45,H52,H59)</f>
        <v>5.9200225224796785E-4</v>
      </c>
      <c r="AE45" s="3">
        <f t="shared" ref="AE45:AE48" si="14">AVERAGE(Q45,Q52,Q59)</f>
        <v>2.0100000000000001E-3</v>
      </c>
      <c r="AF45">
        <f t="shared" ref="AF45:AF48" si="15">_xlfn.STDEV.P(Q45,Q52,Q59)</f>
        <v>5.7434020115839583E-4</v>
      </c>
      <c r="AG45" s="3">
        <f t="shared" ref="AG45:AG48" si="16">AVERAGE(Z45,Z52,Z59)</f>
        <v>5.0566666666666668E-3</v>
      </c>
      <c r="AH45">
        <f t="shared" ref="AH45:AH48" si="17">_xlfn.STDEV.P(Z45,Z52,Z59)</f>
        <v>5.1926507895507686E-3</v>
      </c>
    </row>
    <row r="46" spans="1:34" x14ac:dyDescent="0.15">
      <c r="A46" t="b">
        <v>1</v>
      </c>
      <c r="B46" t="s">
        <v>23</v>
      </c>
      <c r="C46" t="s">
        <v>2</v>
      </c>
      <c r="D46" t="s">
        <v>42</v>
      </c>
      <c r="E46" t="s">
        <v>17</v>
      </c>
      <c r="F46">
        <v>25.5265256290342</v>
      </c>
      <c r="G46">
        <v>18.763875771955099</v>
      </c>
      <c r="H46" s="3">
        <v>9.2099999999999994E-3</v>
      </c>
      <c r="J46" t="b">
        <v>1</v>
      </c>
      <c r="K46" t="s">
        <v>24</v>
      </c>
      <c r="L46" t="s">
        <v>2</v>
      </c>
      <c r="M46" t="s">
        <v>43</v>
      </c>
      <c r="N46" t="s">
        <v>20</v>
      </c>
      <c r="O46">
        <v>27.235306198150099</v>
      </c>
      <c r="P46">
        <v>19.613828588247902</v>
      </c>
      <c r="Q46" s="3">
        <v>5.0800000000000003E-3</v>
      </c>
      <c r="S46" t="b">
        <v>1</v>
      </c>
      <c r="T46" t="s">
        <v>34</v>
      </c>
      <c r="U46" t="s">
        <v>2</v>
      </c>
      <c r="V46" t="s">
        <v>44</v>
      </c>
      <c r="W46" t="s">
        <v>32</v>
      </c>
      <c r="X46">
        <v>29.4995038370805</v>
      </c>
      <c r="Y46">
        <v>20.622688643352198</v>
      </c>
      <c r="Z46" s="3">
        <v>2.1299999999999999E-3</v>
      </c>
      <c r="AB46" t="s">
        <v>2</v>
      </c>
      <c r="AC46" s="3">
        <f t="shared" si="12"/>
        <v>1.4136666666666665E-2</v>
      </c>
      <c r="AD46">
        <f t="shared" si="13"/>
        <v>3.847426268154968E-3</v>
      </c>
      <c r="AE46" s="3">
        <f t="shared" si="14"/>
        <v>1.09E-2</v>
      </c>
      <c r="AF46">
        <f t="shared" si="15"/>
        <v>8.629731552410343E-3</v>
      </c>
      <c r="AG46" s="3">
        <f t="shared" si="16"/>
        <v>5.2199999999999998E-3</v>
      </c>
      <c r="AH46">
        <f t="shared" si="17"/>
        <v>3.2009686034074119E-3</v>
      </c>
    </row>
    <row r="47" spans="1:34" x14ac:dyDescent="0.15">
      <c r="A47" t="b">
        <v>1</v>
      </c>
      <c r="B47" t="s">
        <v>25</v>
      </c>
      <c r="C47" t="s">
        <v>3</v>
      </c>
      <c r="D47" t="s">
        <v>42</v>
      </c>
      <c r="E47" t="s">
        <v>17</v>
      </c>
      <c r="F47">
        <v>27.051040013785599</v>
      </c>
      <c r="G47">
        <v>18.831045157325601</v>
      </c>
      <c r="H47" s="3">
        <v>3.3500000000000001E-3</v>
      </c>
      <c r="J47" t="b">
        <v>1</v>
      </c>
      <c r="K47" t="s">
        <v>26</v>
      </c>
      <c r="L47" t="s">
        <v>3</v>
      </c>
      <c r="M47" t="s">
        <v>43</v>
      </c>
      <c r="N47" t="s">
        <v>20</v>
      </c>
      <c r="O47">
        <v>27.6926218437487</v>
      </c>
      <c r="P47">
        <v>19.235645347859101</v>
      </c>
      <c r="Q47" s="3">
        <v>2.8500000000000001E-3</v>
      </c>
      <c r="S47" t="b">
        <v>1</v>
      </c>
      <c r="T47" t="s">
        <v>35</v>
      </c>
      <c r="U47" t="s">
        <v>3</v>
      </c>
      <c r="V47" t="s">
        <v>44</v>
      </c>
      <c r="W47" t="s">
        <v>32</v>
      </c>
      <c r="X47">
        <v>28.576366859412001</v>
      </c>
      <c r="Y47">
        <v>20.495265385872699</v>
      </c>
      <c r="Z47" s="3">
        <v>3.6900000000000001E-3</v>
      </c>
      <c r="AB47" t="s">
        <v>3</v>
      </c>
      <c r="AC47" s="3">
        <f t="shared" si="12"/>
        <v>5.3533333333333341E-3</v>
      </c>
      <c r="AD47">
        <f t="shared" si="13"/>
        <v>1.5084723692825428E-3</v>
      </c>
      <c r="AE47" s="3">
        <f t="shared" si="14"/>
        <v>2.9863333333333335E-3</v>
      </c>
      <c r="AF47">
        <f t="shared" si="15"/>
        <v>1.7136822601897029E-3</v>
      </c>
      <c r="AG47" s="3">
        <f t="shared" si="16"/>
        <v>4.7413333333333335E-3</v>
      </c>
      <c r="AH47">
        <f t="shared" si="17"/>
        <v>3.5672122947135562E-3</v>
      </c>
    </row>
    <row r="48" spans="1:34" x14ac:dyDescent="0.15">
      <c r="A48" t="b">
        <v>1</v>
      </c>
      <c r="B48" t="s">
        <v>27</v>
      </c>
      <c r="C48" t="s">
        <v>4</v>
      </c>
      <c r="D48" t="s">
        <v>42</v>
      </c>
      <c r="E48" t="s">
        <v>17</v>
      </c>
      <c r="F48">
        <v>25.6811334787219</v>
      </c>
      <c r="G48">
        <v>18.906429898460502</v>
      </c>
      <c r="H48" s="3">
        <v>9.1299999999999992E-3</v>
      </c>
      <c r="J48" t="b">
        <v>1</v>
      </c>
      <c r="K48" t="s">
        <v>28</v>
      </c>
      <c r="L48" t="s">
        <v>4</v>
      </c>
      <c r="M48" t="s">
        <v>43</v>
      </c>
      <c r="N48" t="s">
        <v>20</v>
      </c>
      <c r="O48">
        <v>26.7532345508709</v>
      </c>
      <c r="P48">
        <v>19.647025561164199</v>
      </c>
      <c r="Q48" s="3">
        <v>7.26E-3</v>
      </c>
      <c r="S48" t="b">
        <v>1</v>
      </c>
      <c r="T48" t="s">
        <v>36</v>
      </c>
      <c r="U48" t="s">
        <v>4</v>
      </c>
      <c r="V48" t="s">
        <v>44</v>
      </c>
      <c r="W48" t="s">
        <v>32</v>
      </c>
      <c r="X48">
        <v>28.733593107199201</v>
      </c>
      <c r="Y48">
        <v>18.851263988509999</v>
      </c>
      <c r="Z48" s="3">
        <v>1.06E-3</v>
      </c>
      <c r="AB48" t="s">
        <v>4</v>
      </c>
      <c r="AC48" s="3">
        <f t="shared" si="12"/>
        <v>7.1866666666666667E-3</v>
      </c>
      <c r="AD48">
        <f t="shared" si="13"/>
        <v>2.2648669325640793E-3</v>
      </c>
      <c r="AE48" s="3">
        <f t="shared" si="14"/>
        <v>9.4699999999999993E-3</v>
      </c>
      <c r="AF48">
        <f t="shared" si="15"/>
        <v>4.9287388515386627E-3</v>
      </c>
      <c r="AG48" s="3">
        <f t="shared" si="16"/>
        <v>9.8246666666666651E-4</v>
      </c>
      <c r="AH48">
        <f t="shared" si="17"/>
        <v>7.0131222401691781E-4</v>
      </c>
    </row>
    <row r="50" spans="1:34" x14ac:dyDescent="0.15">
      <c r="A50" t="s">
        <v>8</v>
      </c>
      <c r="B50" t="s">
        <v>9</v>
      </c>
      <c r="C50" t="s">
        <v>10</v>
      </c>
      <c r="D50" t="s">
        <v>11</v>
      </c>
      <c r="E50" t="s">
        <v>12</v>
      </c>
      <c r="F50" t="s">
        <v>13</v>
      </c>
      <c r="G50" t="s">
        <v>13</v>
      </c>
      <c r="H50" t="s">
        <v>14</v>
      </c>
      <c r="J50" t="s">
        <v>8</v>
      </c>
      <c r="K50" t="s">
        <v>9</v>
      </c>
      <c r="L50" t="s">
        <v>10</v>
      </c>
      <c r="M50" t="s">
        <v>11</v>
      </c>
      <c r="N50" t="s">
        <v>12</v>
      </c>
      <c r="O50" t="s">
        <v>13</v>
      </c>
      <c r="P50" t="s">
        <v>13</v>
      </c>
      <c r="Q50" t="s">
        <v>14</v>
      </c>
      <c r="S50" t="s">
        <v>8</v>
      </c>
      <c r="T50" t="s">
        <v>9</v>
      </c>
      <c r="U50" t="s">
        <v>10</v>
      </c>
      <c r="V50" t="s">
        <v>11</v>
      </c>
      <c r="W50" t="s">
        <v>12</v>
      </c>
      <c r="X50" t="s">
        <v>13</v>
      </c>
      <c r="Y50" t="s">
        <v>13</v>
      </c>
      <c r="Z50" t="s">
        <v>14</v>
      </c>
    </row>
    <row r="51" spans="1:34" x14ac:dyDescent="0.15">
      <c r="A51" t="b">
        <v>1</v>
      </c>
      <c r="B51" t="s">
        <v>15</v>
      </c>
      <c r="C51" t="s">
        <v>0</v>
      </c>
      <c r="D51" t="s">
        <v>42</v>
      </c>
      <c r="E51" t="s">
        <v>17</v>
      </c>
      <c r="F51">
        <v>26.635992422364399</v>
      </c>
      <c r="G51">
        <v>17.814817796137302</v>
      </c>
      <c r="H51" s="3">
        <v>2.2100000000000002E-3</v>
      </c>
      <c r="J51" t="b">
        <v>1</v>
      </c>
      <c r="K51" t="s">
        <v>18</v>
      </c>
      <c r="L51" t="s">
        <v>0</v>
      </c>
      <c r="M51" t="s">
        <v>43</v>
      </c>
      <c r="N51" t="s">
        <v>20</v>
      </c>
      <c r="O51">
        <v>26.736919752545099</v>
      </c>
      <c r="P51">
        <v>17.9269954317189</v>
      </c>
      <c r="Q51" s="3">
        <v>2.2300000000000002E-3</v>
      </c>
      <c r="S51" t="b">
        <v>1</v>
      </c>
      <c r="T51" t="s">
        <v>30</v>
      </c>
      <c r="U51" t="s">
        <v>0</v>
      </c>
      <c r="V51" t="s">
        <v>44</v>
      </c>
      <c r="W51" t="s">
        <v>32</v>
      </c>
      <c r="X51">
        <v>27.2441662668814</v>
      </c>
      <c r="Y51">
        <v>15.7404733553856</v>
      </c>
      <c r="Z51" s="3">
        <v>3.4400000000000001E-4</v>
      </c>
    </row>
    <row r="52" spans="1:34" x14ac:dyDescent="0.15">
      <c r="A52" t="b">
        <v>1</v>
      </c>
      <c r="B52" t="s">
        <v>21</v>
      </c>
      <c r="C52" t="s">
        <v>1</v>
      </c>
      <c r="D52" t="s">
        <v>42</v>
      </c>
      <c r="E52" t="s">
        <v>17</v>
      </c>
      <c r="F52">
        <v>25.569697355463401</v>
      </c>
      <c r="G52">
        <v>16.774553924723801</v>
      </c>
      <c r="H52" s="3">
        <v>2.2499999999999998E-3</v>
      </c>
      <c r="J52" t="b">
        <v>1</v>
      </c>
      <c r="K52" t="s">
        <v>22</v>
      </c>
      <c r="L52" t="s">
        <v>1</v>
      </c>
      <c r="M52" t="s">
        <v>43</v>
      </c>
      <c r="N52" t="s">
        <v>20</v>
      </c>
      <c r="O52">
        <v>26.318138516001301</v>
      </c>
      <c r="P52">
        <v>17.8140973029065</v>
      </c>
      <c r="Q52" s="3">
        <v>2.7499999999999998E-3</v>
      </c>
      <c r="S52" t="b">
        <v>1</v>
      </c>
      <c r="T52" t="s">
        <v>33</v>
      </c>
      <c r="U52" t="s">
        <v>1</v>
      </c>
      <c r="V52" t="s">
        <v>44</v>
      </c>
      <c r="W52" t="s">
        <v>32</v>
      </c>
      <c r="X52">
        <v>27.233010991591801</v>
      </c>
      <c r="Y52">
        <v>17.691449474288799</v>
      </c>
      <c r="Z52" s="3">
        <v>1.34E-3</v>
      </c>
    </row>
    <row r="53" spans="1:34" x14ac:dyDescent="0.15">
      <c r="A53" t="b">
        <v>1</v>
      </c>
      <c r="B53" t="s">
        <v>23</v>
      </c>
      <c r="C53" t="s">
        <v>2</v>
      </c>
      <c r="D53" t="s">
        <v>42</v>
      </c>
      <c r="E53" t="s">
        <v>17</v>
      </c>
      <c r="F53">
        <v>25.450950929375502</v>
      </c>
      <c r="G53">
        <v>19.699630552700398</v>
      </c>
      <c r="H53" s="3">
        <v>1.8599999999999998E-2</v>
      </c>
      <c r="J53" t="b">
        <v>1</v>
      </c>
      <c r="K53" t="s">
        <v>24</v>
      </c>
      <c r="L53" t="s">
        <v>2</v>
      </c>
      <c r="M53" t="s">
        <v>43</v>
      </c>
      <c r="N53" t="s">
        <v>20</v>
      </c>
      <c r="O53">
        <v>26.4971402946327</v>
      </c>
      <c r="P53">
        <v>21.062185703544401</v>
      </c>
      <c r="Q53" s="3">
        <v>2.3099999999999999E-2</v>
      </c>
      <c r="S53" t="b">
        <v>1</v>
      </c>
      <c r="T53" t="s">
        <v>34</v>
      </c>
      <c r="U53" t="s">
        <v>2</v>
      </c>
      <c r="V53" t="s">
        <v>44</v>
      </c>
      <c r="W53" t="s">
        <v>32</v>
      </c>
      <c r="X53">
        <v>27.224994248733299</v>
      </c>
      <c r="Y53">
        <v>20.526505962942402</v>
      </c>
      <c r="Z53" s="3">
        <v>9.6299999999999997E-3</v>
      </c>
    </row>
    <row r="54" spans="1:34" x14ac:dyDescent="0.15">
      <c r="A54" t="b">
        <v>1</v>
      </c>
      <c r="B54" t="s">
        <v>25</v>
      </c>
      <c r="C54" t="s">
        <v>3</v>
      </c>
      <c r="D54" t="s">
        <v>42</v>
      </c>
      <c r="E54" t="s">
        <v>17</v>
      </c>
      <c r="F54">
        <v>25.837441435845601</v>
      </c>
      <c r="G54">
        <v>18.676918216316601</v>
      </c>
      <c r="H54" s="3">
        <v>6.9899999999999997E-3</v>
      </c>
      <c r="J54" t="b">
        <v>1</v>
      </c>
      <c r="K54" t="s">
        <v>26</v>
      </c>
      <c r="L54" t="s">
        <v>3</v>
      </c>
      <c r="M54" t="s">
        <v>43</v>
      </c>
      <c r="N54" t="s">
        <v>20</v>
      </c>
      <c r="O54">
        <v>26.644079086635301</v>
      </c>
      <c r="P54">
        <v>16.6175790713536</v>
      </c>
      <c r="Q54" s="3">
        <v>9.59E-4</v>
      </c>
      <c r="S54" t="b">
        <v>1</v>
      </c>
      <c r="T54" t="s">
        <v>35</v>
      </c>
      <c r="U54" t="s">
        <v>3</v>
      </c>
      <c r="V54" t="s">
        <v>44</v>
      </c>
      <c r="W54" t="s">
        <v>32</v>
      </c>
      <c r="X54">
        <v>28.652277031222301</v>
      </c>
      <c r="Y54">
        <v>18.6782552952108</v>
      </c>
      <c r="Z54" s="3">
        <v>9.9400000000000009E-4</v>
      </c>
    </row>
    <row r="55" spans="1:34" x14ac:dyDescent="0.15">
      <c r="A55" t="b">
        <v>1</v>
      </c>
      <c r="B55" t="s">
        <v>27</v>
      </c>
      <c r="C55" t="s">
        <v>4</v>
      </c>
      <c r="D55" t="s">
        <v>42</v>
      </c>
      <c r="E55" t="s">
        <v>17</v>
      </c>
      <c r="F55">
        <v>25.659221376989802</v>
      </c>
      <c r="G55">
        <v>17.697818143972601</v>
      </c>
      <c r="H55" s="3">
        <v>4.0099999999999997E-3</v>
      </c>
      <c r="J55" t="b">
        <v>1</v>
      </c>
      <c r="K55" t="s">
        <v>28</v>
      </c>
      <c r="L55" t="s">
        <v>4</v>
      </c>
      <c r="M55" t="s">
        <v>43</v>
      </c>
      <c r="N55" t="s">
        <v>20</v>
      </c>
      <c r="O55">
        <v>28.5817582947987</v>
      </c>
      <c r="P55">
        <v>20.892962399639199</v>
      </c>
      <c r="Q55" s="3">
        <v>4.8500000000000001E-3</v>
      </c>
      <c r="S55" t="b">
        <v>1</v>
      </c>
      <c r="T55" t="s">
        <v>36</v>
      </c>
      <c r="U55" t="s">
        <v>4</v>
      </c>
      <c r="V55" t="s">
        <v>44</v>
      </c>
      <c r="W55" t="s">
        <v>32</v>
      </c>
      <c r="X55">
        <v>27.695415633561499</v>
      </c>
      <c r="Y55">
        <v>18.5802675554622</v>
      </c>
      <c r="Z55" s="3">
        <v>1.8E-3</v>
      </c>
    </row>
    <row r="57" spans="1:34" x14ac:dyDescent="0.15">
      <c r="A57" t="s">
        <v>8</v>
      </c>
      <c r="B57" t="s">
        <v>9</v>
      </c>
      <c r="C57" t="s">
        <v>10</v>
      </c>
      <c r="D57" t="s">
        <v>11</v>
      </c>
      <c r="E57" t="s">
        <v>12</v>
      </c>
      <c r="F57" t="s">
        <v>13</v>
      </c>
      <c r="G57" t="s">
        <v>13</v>
      </c>
      <c r="H57" t="s">
        <v>14</v>
      </c>
      <c r="J57" t="s">
        <v>8</v>
      </c>
      <c r="K57" t="s">
        <v>9</v>
      </c>
      <c r="L57" t="s">
        <v>10</v>
      </c>
      <c r="M57" t="s">
        <v>11</v>
      </c>
      <c r="N57" t="s">
        <v>12</v>
      </c>
      <c r="O57" t="s">
        <v>13</v>
      </c>
      <c r="P57" t="s">
        <v>13</v>
      </c>
      <c r="Q57" t="s">
        <v>14</v>
      </c>
      <c r="S57" t="s">
        <v>8</v>
      </c>
      <c r="T57" t="s">
        <v>9</v>
      </c>
      <c r="U57" t="s">
        <v>10</v>
      </c>
      <c r="V57" t="s">
        <v>11</v>
      </c>
      <c r="W57" t="s">
        <v>12</v>
      </c>
      <c r="X57" t="s">
        <v>13</v>
      </c>
      <c r="Y57" t="s">
        <v>13</v>
      </c>
      <c r="Z57" t="s">
        <v>14</v>
      </c>
    </row>
    <row r="58" spans="1:34" x14ac:dyDescent="0.15">
      <c r="A58" t="b">
        <v>1</v>
      </c>
      <c r="B58" t="s">
        <v>15</v>
      </c>
      <c r="C58" t="s">
        <v>0</v>
      </c>
      <c r="D58" t="s">
        <v>42</v>
      </c>
      <c r="E58" t="s">
        <v>17</v>
      </c>
      <c r="F58">
        <v>26.8841179801335</v>
      </c>
      <c r="G58">
        <v>16.977596426653601</v>
      </c>
      <c r="H58" s="3">
        <v>1.0399999999999999E-3</v>
      </c>
      <c r="J58" t="b">
        <v>1</v>
      </c>
      <c r="K58" t="s">
        <v>18</v>
      </c>
      <c r="L58" t="s">
        <v>0</v>
      </c>
      <c r="M58" t="s">
        <v>43</v>
      </c>
      <c r="N58" t="s">
        <v>20</v>
      </c>
      <c r="O58">
        <v>26.7633398452138</v>
      </c>
      <c r="P58">
        <v>18.207313788263502</v>
      </c>
      <c r="Q58" s="3">
        <v>2.66E-3</v>
      </c>
      <c r="S58" t="b">
        <v>1</v>
      </c>
      <c r="T58" t="s">
        <v>30</v>
      </c>
      <c r="U58" t="s">
        <v>0</v>
      </c>
      <c r="V58" t="s">
        <v>44</v>
      </c>
      <c r="W58" t="s">
        <v>32</v>
      </c>
      <c r="X58">
        <v>27.427809108873099</v>
      </c>
      <c r="Y58">
        <v>15.1298921391659</v>
      </c>
      <c r="Z58" s="3">
        <v>1.9900000000000001E-4</v>
      </c>
    </row>
    <row r="59" spans="1:34" x14ac:dyDescent="0.15">
      <c r="A59" t="b">
        <v>1</v>
      </c>
      <c r="B59" t="s">
        <v>21</v>
      </c>
      <c r="C59" t="s">
        <v>1</v>
      </c>
      <c r="D59" t="s">
        <v>42</v>
      </c>
      <c r="E59" t="s">
        <v>17</v>
      </c>
      <c r="F59">
        <v>27.050374925737199</v>
      </c>
      <c r="G59">
        <v>18.370890708000001</v>
      </c>
      <c r="H59" s="3">
        <v>2.4399999999999999E-3</v>
      </c>
      <c r="J59" t="b">
        <v>1</v>
      </c>
      <c r="K59" t="s">
        <v>22</v>
      </c>
      <c r="L59" t="s">
        <v>1</v>
      </c>
      <c r="M59" t="s">
        <v>43</v>
      </c>
      <c r="N59" t="s">
        <v>20</v>
      </c>
      <c r="O59">
        <v>27.508227375545498</v>
      </c>
      <c r="P59">
        <v>18.4883223747056</v>
      </c>
      <c r="Q59" s="3">
        <v>1.9300000000000001E-3</v>
      </c>
      <c r="S59" t="b">
        <v>1</v>
      </c>
      <c r="T59" t="s">
        <v>33</v>
      </c>
      <c r="U59" t="s">
        <v>1</v>
      </c>
      <c r="V59" t="s">
        <v>44</v>
      </c>
      <c r="W59" t="s">
        <v>32</v>
      </c>
      <c r="X59">
        <v>26.887908415851701</v>
      </c>
      <c r="Y59">
        <v>20.556076396577399</v>
      </c>
      <c r="Z59" s="3">
        <v>1.24E-2</v>
      </c>
    </row>
    <row r="60" spans="1:34" x14ac:dyDescent="0.15">
      <c r="A60" t="b">
        <v>1</v>
      </c>
      <c r="B60" t="s">
        <v>23</v>
      </c>
      <c r="C60" t="s">
        <v>2</v>
      </c>
      <c r="D60" t="s">
        <v>42</v>
      </c>
      <c r="E60" t="s">
        <v>17</v>
      </c>
      <c r="F60">
        <v>25.552308626793099</v>
      </c>
      <c r="G60">
        <v>19.451257501848001</v>
      </c>
      <c r="H60" s="3">
        <v>1.46E-2</v>
      </c>
      <c r="J60" t="b">
        <v>1</v>
      </c>
      <c r="K60" t="s">
        <v>24</v>
      </c>
      <c r="L60" t="s">
        <v>2</v>
      </c>
      <c r="M60" t="s">
        <v>43</v>
      </c>
      <c r="N60" t="s">
        <v>20</v>
      </c>
      <c r="O60">
        <v>26.674161778196599</v>
      </c>
      <c r="P60">
        <v>18.886014504250099</v>
      </c>
      <c r="Q60" s="3">
        <v>4.5199999999999997E-3</v>
      </c>
      <c r="S60" t="b">
        <v>1</v>
      </c>
      <c r="T60" t="s">
        <v>34</v>
      </c>
      <c r="U60" t="s">
        <v>2</v>
      </c>
      <c r="V60" t="s">
        <v>44</v>
      </c>
      <c r="W60" t="s">
        <v>32</v>
      </c>
      <c r="X60">
        <v>28.645474913795201</v>
      </c>
      <c r="Y60">
        <v>20.643731423617201</v>
      </c>
      <c r="Z60" s="3">
        <v>3.8999999999999998E-3</v>
      </c>
    </row>
    <row r="61" spans="1:34" x14ac:dyDescent="0.15">
      <c r="A61" t="b">
        <v>1</v>
      </c>
      <c r="B61" t="s">
        <v>25</v>
      </c>
      <c r="C61" t="s">
        <v>3</v>
      </c>
      <c r="D61" t="s">
        <v>42</v>
      </c>
      <c r="E61" t="s">
        <v>17</v>
      </c>
      <c r="F61">
        <v>25.774028892153598</v>
      </c>
      <c r="G61">
        <v>18.324400721414801</v>
      </c>
      <c r="H61" s="3">
        <v>5.7200000000000003E-3</v>
      </c>
      <c r="J61" t="b">
        <v>1</v>
      </c>
      <c r="K61" t="s">
        <v>26</v>
      </c>
      <c r="L61" t="s">
        <v>3</v>
      </c>
      <c r="M61" t="s">
        <v>43</v>
      </c>
      <c r="N61" t="s">
        <v>20</v>
      </c>
      <c r="O61">
        <v>25.4753619380513</v>
      </c>
      <c r="P61">
        <v>17.875432685169098</v>
      </c>
      <c r="Q61" s="3">
        <v>5.1500000000000001E-3</v>
      </c>
      <c r="S61" t="b">
        <v>1</v>
      </c>
      <c r="T61" t="s">
        <v>35</v>
      </c>
      <c r="U61" t="s">
        <v>3</v>
      </c>
      <c r="V61" t="s">
        <v>44</v>
      </c>
      <c r="W61" t="s">
        <v>32</v>
      </c>
      <c r="X61">
        <v>27.466754061976999</v>
      </c>
      <c r="Y61">
        <v>20.754415899135999</v>
      </c>
      <c r="Z61" s="3">
        <v>9.5399999999999999E-3</v>
      </c>
    </row>
    <row r="62" spans="1:34" x14ac:dyDescent="0.15">
      <c r="A62" t="b">
        <v>1</v>
      </c>
      <c r="B62" t="s">
        <v>27</v>
      </c>
      <c r="C62" t="s">
        <v>4</v>
      </c>
      <c r="D62" t="s">
        <v>42</v>
      </c>
      <c r="E62" t="s">
        <v>17</v>
      </c>
      <c r="F62">
        <v>26.820147879563802</v>
      </c>
      <c r="G62">
        <v>19.9286622992886</v>
      </c>
      <c r="H62" s="3">
        <v>8.4200000000000004E-3</v>
      </c>
      <c r="J62" t="b">
        <v>1</v>
      </c>
      <c r="K62" t="s">
        <v>28</v>
      </c>
      <c r="L62" t="s">
        <v>4</v>
      </c>
      <c r="M62" t="s">
        <v>43</v>
      </c>
      <c r="N62" t="s">
        <v>20</v>
      </c>
      <c r="O62">
        <v>26.510020788473501</v>
      </c>
      <c r="P62">
        <v>20.566829720053899</v>
      </c>
      <c r="Q62" s="3">
        <v>1.6299999999999999E-2</v>
      </c>
      <c r="S62" t="b">
        <v>1</v>
      </c>
      <c r="T62" t="s">
        <v>36</v>
      </c>
      <c r="U62" t="s">
        <v>4</v>
      </c>
      <c r="V62" t="s">
        <v>44</v>
      </c>
      <c r="W62" t="s">
        <v>32</v>
      </c>
      <c r="X62">
        <v>30.498645251066598</v>
      </c>
      <c r="Y62">
        <v>17.016923551789699</v>
      </c>
      <c r="Z62" s="3">
        <v>8.7399999999999997E-5</v>
      </c>
    </row>
    <row r="64" spans="1:34" x14ac:dyDescent="0.15">
      <c r="A64" t="s">
        <v>8</v>
      </c>
      <c r="B64" t="s">
        <v>9</v>
      </c>
      <c r="C64" t="s">
        <v>10</v>
      </c>
      <c r="D64" t="s">
        <v>11</v>
      </c>
      <c r="E64" t="s">
        <v>12</v>
      </c>
      <c r="F64" t="s">
        <v>13</v>
      </c>
      <c r="G64" t="s">
        <v>13</v>
      </c>
      <c r="H64" t="s">
        <v>14</v>
      </c>
      <c r="J64" t="s">
        <v>8</v>
      </c>
      <c r="K64" t="s">
        <v>9</v>
      </c>
      <c r="L64" t="s">
        <v>10</v>
      </c>
      <c r="M64" t="s">
        <v>11</v>
      </c>
      <c r="N64" t="s">
        <v>12</v>
      </c>
      <c r="O64" t="s">
        <v>13</v>
      </c>
      <c r="P64" t="s">
        <v>13</v>
      </c>
      <c r="Q64" t="s">
        <v>14</v>
      </c>
      <c r="S64" t="s">
        <v>8</v>
      </c>
      <c r="T64" t="s">
        <v>9</v>
      </c>
      <c r="U64" t="s">
        <v>10</v>
      </c>
      <c r="V64" t="s">
        <v>11</v>
      </c>
      <c r="W64" t="s">
        <v>12</v>
      </c>
      <c r="X64" t="s">
        <v>13</v>
      </c>
      <c r="Y64" t="s">
        <v>13</v>
      </c>
      <c r="Z64" t="s">
        <v>14</v>
      </c>
      <c r="AB64" s="1" t="s">
        <v>49</v>
      </c>
      <c r="AC64">
        <v>0</v>
      </c>
      <c r="AD64" t="s">
        <v>5</v>
      </c>
      <c r="AE64">
        <v>5</v>
      </c>
      <c r="AF64" t="s">
        <v>6</v>
      </c>
      <c r="AG64">
        <v>50</v>
      </c>
      <c r="AH64" t="s">
        <v>7</v>
      </c>
    </row>
    <row r="65" spans="1:34" x14ac:dyDescent="0.15">
      <c r="A65" t="b">
        <v>1</v>
      </c>
      <c r="B65" t="s">
        <v>15</v>
      </c>
      <c r="C65" t="s">
        <v>0</v>
      </c>
      <c r="D65" t="s">
        <v>46</v>
      </c>
      <c r="E65" t="s">
        <v>17</v>
      </c>
      <c r="F65">
        <v>23.881922903883101</v>
      </c>
      <c r="G65">
        <v>17.723915571638098</v>
      </c>
      <c r="H65" s="3">
        <v>1.4E-2</v>
      </c>
      <c r="J65" t="b">
        <v>1</v>
      </c>
      <c r="K65" t="s">
        <v>18</v>
      </c>
      <c r="L65" t="s">
        <v>0</v>
      </c>
      <c r="M65" t="s">
        <v>47</v>
      </c>
      <c r="N65" t="s">
        <v>20</v>
      </c>
      <c r="O65">
        <v>21.447421154526499</v>
      </c>
      <c r="P65">
        <v>17.557938833542298</v>
      </c>
      <c r="Q65" s="3">
        <v>6.7500000000000004E-2</v>
      </c>
      <c r="S65" t="b">
        <v>1</v>
      </c>
      <c r="T65" t="s">
        <v>30</v>
      </c>
      <c r="U65" t="s">
        <v>0</v>
      </c>
      <c r="V65" t="s">
        <v>48</v>
      </c>
      <c r="W65" t="s">
        <v>32</v>
      </c>
      <c r="X65">
        <v>22.833937993650601</v>
      </c>
      <c r="Y65">
        <v>17.821161143657601</v>
      </c>
      <c r="Z65" s="3">
        <v>3.1E-2</v>
      </c>
      <c r="AB65" t="s">
        <v>0</v>
      </c>
      <c r="AC65" s="3">
        <f>AVERAGE(H65,H72,H79)</f>
        <v>1.4077000000000001E-2</v>
      </c>
      <c r="AD65">
        <f>_xlfn.STDEV.P(H65,H72,H79)</f>
        <v>1.1255128816084989E-2</v>
      </c>
      <c r="AE65" s="3">
        <f>AVERAGE(Q65,Q72,Q79)</f>
        <v>7.0266666666666672E-2</v>
      </c>
      <c r="AF65">
        <f>_xlfn.STDEV.P(Q65,Q72,Q79)</f>
        <v>4.5969579313087296E-2</v>
      </c>
      <c r="AG65" s="3">
        <f>AVERAGE(Z65,Z72,Z79)</f>
        <v>5.2033333333333341E-2</v>
      </c>
      <c r="AH65">
        <f>_xlfn.STDEV.P(Z65,Z72,Z79)</f>
        <v>4.4256098135988242E-2</v>
      </c>
    </row>
    <row r="66" spans="1:34" x14ac:dyDescent="0.15">
      <c r="A66" t="b">
        <v>1</v>
      </c>
      <c r="B66" t="s">
        <v>21</v>
      </c>
      <c r="C66" t="s">
        <v>1</v>
      </c>
      <c r="D66" t="s">
        <v>46</v>
      </c>
      <c r="E66" t="s">
        <v>17</v>
      </c>
      <c r="F66">
        <v>23.409493170273901</v>
      </c>
      <c r="G66">
        <v>17.497742255834101</v>
      </c>
      <c r="H66" s="3">
        <v>1.66E-2</v>
      </c>
      <c r="J66" t="b">
        <v>1</v>
      </c>
      <c r="K66" t="s">
        <v>22</v>
      </c>
      <c r="L66" t="s">
        <v>1</v>
      </c>
      <c r="M66" t="s">
        <v>47</v>
      </c>
      <c r="N66" t="s">
        <v>20</v>
      </c>
      <c r="O66">
        <v>20.516168649376802</v>
      </c>
      <c r="P66">
        <v>17.574019275958499</v>
      </c>
      <c r="Q66">
        <v>0.13009999999999999</v>
      </c>
      <c r="S66" t="b">
        <v>1</v>
      </c>
      <c r="T66" t="s">
        <v>33</v>
      </c>
      <c r="U66" t="s">
        <v>1</v>
      </c>
      <c r="V66" t="s">
        <v>48</v>
      </c>
      <c r="W66" t="s">
        <v>32</v>
      </c>
      <c r="X66">
        <v>23.506027400934499</v>
      </c>
      <c r="Y66">
        <v>17.8575302164462</v>
      </c>
      <c r="Z66" s="3">
        <v>1.9900000000000001E-2</v>
      </c>
      <c r="AB66" t="s">
        <v>1</v>
      </c>
      <c r="AC66" s="3">
        <f t="shared" ref="AC66:AC69" si="18">AVERAGE(H66,H73,H80)</f>
        <v>2.1000000000000001E-2</v>
      </c>
      <c r="AD66">
        <f t="shared" ref="AD66:AD69" si="19">_xlfn.STDEV.P(H66,H73,H80)</f>
        <v>5.5305213738549713E-3</v>
      </c>
      <c r="AE66" s="3">
        <f t="shared" ref="AE66:AE69" si="20">AVERAGE(Q66,Q73,Q80)</f>
        <v>0.1038</v>
      </c>
      <c r="AF66">
        <f t="shared" ref="AF66:AF69" si="21">_xlfn.STDEV.P(Q66,Q73,Q80)</f>
        <v>2.419187191324117E-2</v>
      </c>
      <c r="AG66" s="3">
        <f t="shared" ref="AG66:AG69" si="22">AVERAGE(Z66,Z73,Z80)</f>
        <v>1.8506666666666668E-2</v>
      </c>
      <c r="AH66">
        <f t="shared" ref="AH66:AH69" si="23">_xlfn.STDEV.P(Z66,Z73,Z80)</f>
        <v>1.2848660976494357E-2</v>
      </c>
    </row>
    <row r="67" spans="1:34" x14ac:dyDescent="0.15">
      <c r="A67" t="b">
        <v>1</v>
      </c>
      <c r="B67" t="s">
        <v>23</v>
      </c>
      <c r="C67" t="s">
        <v>2</v>
      </c>
      <c r="D67" t="s">
        <v>46</v>
      </c>
      <c r="E67" t="s">
        <v>17</v>
      </c>
      <c r="F67">
        <v>26.7713477338948</v>
      </c>
      <c r="G67">
        <v>19.668366832377</v>
      </c>
      <c r="H67" s="3">
        <v>7.2700000000000004E-3</v>
      </c>
      <c r="J67" t="b">
        <v>1</v>
      </c>
      <c r="K67" t="s">
        <v>24</v>
      </c>
      <c r="L67" t="s">
        <v>2</v>
      </c>
      <c r="M67" t="s">
        <v>47</v>
      </c>
      <c r="N67" t="s">
        <v>20</v>
      </c>
      <c r="O67">
        <v>24.795141647687899</v>
      </c>
      <c r="P67">
        <v>20.669242043037102</v>
      </c>
      <c r="Q67" s="3">
        <v>5.7299999999999997E-2</v>
      </c>
      <c r="S67" t="b">
        <v>1</v>
      </c>
      <c r="T67" t="s">
        <v>34</v>
      </c>
      <c r="U67" t="s">
        <v>2</v>
      </c>
      <c r="V67" t="s">
        <v>48</v>
      </c>
      <c r="W67" t="s">
        <v>32</v>
      </c>
      <c r="X67">
        <v>23.376848606605598</v>
      </c>
      <c r="Y67">
        <v>20.9473996586669</v>
      </c>
      <c r="Z67">
        <v>0.18559999999999999</v>
      </c>
      <c r="AB67" t="s">
        <v>2</v>
      </c>
      <c r="AC67" s="3">
        <f t="shared" si="18"/>
        <v>8.5133333333333328E-3</v>
      </c>
      <c r="AD67">
        <f t="shared" si="19"/>
        <v>2.1217340916230656E-3</v>
      </c>
      <c r="AE67" s="3">
        <f t="shared" si="20"/>
        <v>8.4966666666666676E-2</v>
      </c>
      <c r="AF67">
        <f t="shared" si="21"/>
        <v>4.0978802108190278E-2</v>
      </c>
      <c r="AG67" s="3">
        <f t="shared" si="22"/>
        <v>0.16476666666666667</v>
      </c>
      <c r="AH67">
        <f t="shared" si="23"/>
        <v>6.3182715639291356E-2</v>
      </c>
    </row>
    <row r="68" spans="1:34" x14ac:dyDescent="0.15">
      <c r="A68" t="b">
        <v>1</v>
      </c>
      <c r="B68" t="s">
        <v>25</v>
      </c>
      <c r="C68" t="s">
        <v>3</v>
      </c>
      <c r="D68" t="s">
        <v>46</v>
      </c>
      <c r="E68" t="s">
        <v>17</v>
      </c>
      <c r="F68">
        <v>25.862443427864001</v>
      </c>
      <c r="G68">
        <v>19.731366957490099</v>
      </c>
      <c r="H68" s="3">
        <v>1.43E-2</v>
      </c>
      <c r="J68" t="b">
        <v>1</v>
      </c>
      <c r="K68" t="s">
        <v>26</v>
      </c>
      <c r="L68" t="s">
        <v>3</v>
      </c>
      <c r="M68" t="s">
        <v>47</v>
      </c>
      <c r="N68" t="s">
        <v>20</v>
      </c>
      <c r="O68">
        <v>23.548018089092501</v>
      </c>
      <c r="P68">
        <v>18.494126829144701</v>
      </c>
      <c r="Q68" s="3">
        <v>3.0099999999999998E-2</v>
      </c>
      <c r="S68" t="b">
        <v>1</v>
      </c>
      <c r="T68" t="s">
        <v>35</v>
      </c>
      <c r="U68" t="s">
        <v>3</v>
      </c>
      <c r="V68" t="s">
        <v>48</v>
      </c>
      <c r="W68" t="s">
        <v>32</v>
      </c>
      <c r="X68">
        <v>25.583756817904099</v>
      </c>
      <c r="Y68">
        <v>20.863010911920799</v>
      </c>
      <c r="Z68" s="3">
        <v>3.7900000000000003E-2</v>
      </c>
      <c r="AB68" t="s">
        <v>3</v>
      </c>
      <c r="AC68" s="3">
        <f t="shared" si="18"/>
        <v>2.8233333333333336E-2</v>
      </c>
      <c r="AD68">
        <f t="shared" si="19"/>
        <v>2.0846315954836929E-2</v>
      </c>
      <c r="AE68" s="3">
        <f t="shared" si="20"/>
        <v>3.9100000000000003E-2</v>
      </c>
      <c r="AF68">
        <f t="shared" si="21"/>
        <v>1.0742749492875028E-2</v>
      </c>
      <c r="AG68" s="3">
        <f t="shared" si="22"/>
        <v>6.3933333333333328E-2</v>
      </c>
      <c r="AH68">
        <f t="shared" si="23"/>
        <v>4.3706622940795699E-2</v>
      </c>
    </row>
    <row r="69" spans="1:34" x14ac:dyDescent="0.15">
      <c r="A69" t="b">
        <v>1</v>
      </c>
      <c r="B69" t="s">
        <v>27</v>
      </c>
      <c r="C69" t="s">
        <v>4</v>
      </c>
      <c r="D69" t="s">
        <v>46</v>
      </c>
      <c r="E69" t="s">
        <v>17</v>
      </c>
      <c r="F69">
        <v>26.384376420126799</v>
      </c>
      <c r="G69">
        <v>19.909531552930599</v>
      </c>
      <c r="H69" s="3">
        <v>1.12E-2</v>
      </c>
      <c r="J69" t="b">
        <v>1</v>
      </c>
      <c r="K69" t="s">
        <v>28</v>
      </c>
      <c r="L69" t="s">
        <v>4</v>
      </c>
      <c r="M69" t="s">
        <v>47</v>
      </c>
      <c r="N69" t="s">
        <v>20</v>
      </c>
      <c r="O69">
        <v>22.678316469040901</v>
      </c>
      <c r="P69">
        <v>18.665113960817099</v>
      </c>
      <c r="Q69" s="3">
        <v>6.1899999999999997E-2</v>
      </c>
      <c r="S69" t="b">
        <v>1</v>
      </c>
      <c r="T69" t="s">
        <v>36</v>
      </c>
      <c r="U69" t="s">
        <v>4</v>
      </c>
      <c r="V69" t="s">
        <v>48</v>
      </c>
      <c r="W69" t="s">
        <v>32</v>
      </c>
      <c r="X69">
        <v>22.516573024384801</v>
      </c>
      <c r="Y69">
        <v>19.315498063650001</v>
      </c>
      <c r="Z69">
        <v>0.1087</v>
      </c>
      <c r="AB69" t="s">
        <v>4</v>
      </c>
      <c r="AC69" s="3">
        <f t="shared" si="18"/>
        <v>2.1733333333333337E-2</v>
      </c>
      <c r="AD69">
        <f t="shared" si="19"/>
        <v>1.1794160513670401E-2</v>
      </c>
      <c r="AE69" s="3">
        <f t="shared" si="20"/>
        <v>6.9433333333333333E-2</v>
      </c>
      <c r="AF69">
        <f t="shared" si="21"/>
        <v>1.4791288727566087E-2</v>
      </c>
      <c r="AG69" s="3">
        <f t="shared" si="22"/>
        <v>8.9733333333333332E-2</v>
      </c>
      <c r="AH69">
        <f t="shared" si="23"/>
        <v>2.654057690070475E-2</v>
      </c>
    </row>
    <row r="71" spans="1:34" x14ac:dyDescent="0.15">
      <c r="A71" t="s">
        <v>8</v>
      </c>
      <c r="B71" t="s">
        <v>9</v>
      </c>
      <c r="C71" t="s">
        <v>10</v>
      </c>
      <c r="D71" t="s">
        <v>11</v>
      </c>
      <c r="E71" t="s">
        <v>12</v>
      </c>
      <c r="F71" t="s">
        <v>13</v>
      </c>
      <c r="G71" t="s">
        <v>13</v>
      </c>
      <c r="H71" t="s">
        <v>14</v>
      </c>
      <c r="J71" t="s">
        <v>8</v>
      </c>
      <c r="K71" t="s">
        <v>9</v>
      </c>
      <c r="L71" t="s">
        <v>10</v>
      </c>
      <c r="M71" t="s">
        <v>11</v>
      </c>
      <c r="N71" t="s">
        <v>12</v>
      </c>
      <c r="O71" t="s">
        <v>13</v>
      </c>
      <c r="P71" t="s">
        <v>13</v>
      </c>
      <c r="Q71" t="s">
        <v>14</v>
      </c>
      <c r="S71" t="s">
        <v>8</v>
      </c>
      <c r="T71" t="s">
        <v>9</v>
      </c>
      <c r="U71" t="s">
        <v>10</v>
      </c>
      <c r="V71" t="s">
        <v>11</v>
      </c>
      <c r="W71" t="s">
        <v>12</v>
      </c>
      <c r="X71" t="s">
        <v>13</v>
      </c>
      <c r="Y71" t="s">
        <v>13</v>
      </c>
      <c r="Z71" t="s">
        <v>14</v>
      </c>
    </row>
    <row r="72" spans="1:34" x14ac:dyDescent="0.15">
      <c r="A72" t="b">
        <v>1</v>
      </c>
      <c r="B72" t="s">
        <v>15</v>
      </c>
      <c r="C72" t="s">
        <v>0</v>
      </c>
      <c r="D72" t="s">
        <v>46</v>
      </c>
      <c r="E72" t="s">
        <v>17</v>
      </c>
      <c r="F72">
        <v>32.2958391482751</v>
      </c>
      <c r="G72">
        <v>20.734942380488199</v>
      </c>
      <c r="H72" s="3">
        <v>3.3100000000000002E-4</v>
      </c>
      <c r="J72" t="b">
        <v>1</v>
      </c>
      <c r="K72" t="s">
        <v>18</v>
      </c>
      <c r="L72" t="s">
        <v>0</v>
      </c>
      <c r="M72" t="s">
        <v>47</v>
      </c>
      <c r="N72" t="s">
        <v>20</v>
      </c>
      <c r="O72">
        <v>21.579084433784399</v>
      </c>
      <c r="P72">
        <v>18.612365419027899</v>
      </c>
      <c r="Q72">
        <v>0.12790000000000001</v>
      </c>
      <c r="S72" t="b">
        <v>1</v>
      </c>
      <c r="T72" t="s">
        <v>30</v>
      </c>
      <c r="U72" t="s">
        <v>0</v>
      </c>
      <c r="V72" t="s">
        <v>48</v>
      </c>
      <c r="W72" t="s">
        <v>32</v>
      </c>
      <c r="X72">
        <v>21.836456380315099</v>
      </c>
      <c r="Y72">
        <v>15.395507159281699</v>
      </c>
      <c r="Z72" s="3">
        <v>1.15E-2</v>
      </c>
    </row>
    <row r="73" spans="1:34" x14ac:dyDescent="0.15">
      <c r="A73" t="b">
        <v>1</v>
      </c>
      <c r="B73" t="s">
        <v>21</v>
      </c>
      <c r="C73" t="s">
        <v>1</v>
      </c>
      <c r="D73" t="s">
        <v>46</v>
      </c>
      <c r="E73" t="s">
        <v>17</v>
      </c>
      <c r="F73">
        <v>22.578132893310801</v>
      </c>
      <c r="G73">
        <v>16.752671345815799</v>
      </c>
      <c r="H73" s="3">
        <v>1.7600000000000001E-2</v>
      </c>
      <c r="J73" t="b">
        <v>1</v>
      </c>
      <c r="K73" t="s">
        <v>22</v>
      </c>
      <c r="L73" t="s">
        <v>1</v>
      </c>
      <c r="M73" t="s">
        <v>47</v>
      </c>
      <c r="N73" t="s">
        <v>20</v>
      </c>
      <c r="O73">
        <v>20.801399200850199</v>
      </c>
      <c r="P73">
        <v>17.611240231704201</v>
      </c>
      <c r="Q73">
        <v>0.1096</v>
      </c>
      <c r="S73" t="b">
        <v>1</v>
      </c>
      <c r="T73" t="s">
        <v>33</v>
      </c>
      <c r="U73" t="s">
        <v>1</v>
      </c>
      <c r="V73" t="s">
        <v>48</v>
      </c>
      <c r="W73" t="s">
        <v>32</v>
      </c>
      <c r="X73">
        <v>22.655378528406899</v>
      </c>
      <c r="Y73">
        <v>17.756319122881401</v>
      </c>
      <c r="Z73" s="3">
        <v>3.3500000000000002E-2</v>
      </c>
    </row>
    <row r="74" spans="1:34" x14ac:dyDescent="0.15">
      <c r="A74" t="b">
        <v>1</v>
      </c>
      <c r="B74" t="s">
        <v>23</v>
      </c>
      <c r="C74" t="s">
        <v>2</v>
      </c>
      <c r="D74" t="s">
        <v>46</v>
      </c>
      <c r="E74" t="s">
        <v>17</v>
      </c>
      <c r="F74">
        <v>26.256892916461801</v>
      </c>
      <c r="G74">
        <v>19.811323522366401</v>
      </c>
      <c r="H74" s="3">
        <v>1.15E-2</v>
      </c>
      <c r="J74" t="b">
        <v>1</v>
      </c>
      <c r="K74" t="s">
        <v>24</v>
      </c>
      <c r="L74" t="s">
        <v>2</v>
      </c>
      <c r="M74" t="s">
        <v>47</v>
      </c>
      <c r="N74" t="s">
        <v>20</v>
      </c>
      <c r="O74">
        <v>25.822348390965399</v>
      </c>
      <c r="P74">
        <v>21.630102410546399</v>
      </c>
      <c r="Q74" s="3">
        <v>5.4699999999999999E-2</v>
      </c>
      <c r="S74" t="b">
        <v>1</v>
      </c>
      <c r="T74" t="s">
        <v>34</v>
      </c>
      <c r="U74" t="s">
        <v>2</v>
      </c>
      <c r="V74" t="s">
        <v>48</v>
      </c>
      <c r="W74" t="s">
        <v>32</v>
      </c>
      <c r="X74">
        <v>22.850137115244902</v>
      </c>
      <c r="Y74">
        <v>20.7272877463813</v>
      </c>
      <c r="Z74">
        <v>0.2296</v>
      </c>
    </row>
    <row r="75" spans="1:34" x14ac:dyDescent="0.15">
      <c r="A75" t="b">
        <v>1</v>
      </c>
      <c r="B75" t="s">
        <v>25</v>
      </c>
      <c r="C75" t="s">
        <v>3</v>
      </c>
      <c r="D75" t="s">
        <v>46</v>
      </c>
      <c r="E75" t="s">
        <v>17</v>
      </c>
      <c r="F75">
        <v>25.511182361536498</v>
      </c>
      <c r="G75">
        <v>21.396741678474299</v>
      </c>
      <c r="H75" s="3">
        <v>5.7700000000000001E-2</v>
      </c>
      <c r="J75" t="b">
        <v>1</v>
      </c>
      <c r="K75" t="s">
        <v>26</v>
      </c>
      <c r="L75" t="s">
        <v>3</v>
      </c>
      <c r="M75" t="s">
        <v>47</v>
      </c>
      <c r="N75" t="s">
        <v>20</v>
      </c>
      <c r="O75">
        <v>21.751600173143899</v>
      </c>
      <c r="P75">
        <v>16.830153133866201</v>
      </c>
      <c r="Q75" s="3">
        <v>3.3000000000000002E-2</v>
      </c>
      <c r="S75" t="b">
        <v>1</v>
      </c>
      <c r="T75" t="s">
        <v>35</v>
      </c>
      <c r="U75" t="s">
        <v>3</v>
      </c>
      <c r="V75" t="s">
        <v>48</v>
      </c>
      <c r="W75" t="s">
        <v>32</v>
      </c>
      <c r="X75">
        <v>21.565811725807201</v>
      </c>
      <c r="Y75">
        <v>18.571602797895899</v>
      </c>
      <c r="Z75">
        <v>0.1255</v>
      </c>
    </row>
    <row r="76" spans="1:34" x14ac:dyDescent="0.15">
      <c r="A76" t="b">
        <v>1</v>
      </c>
      <c r="B76" t="s">
        <v>27</v>
      </c>
      <c r="C76" t="s">
        <v>4</v>
      </c>
      <c r="D76" t="s">
        <v>46</v>
      </c>
      <c r="E76" t="s">
        <v>17</v>
      </c>
      <c r="F76">
        <v>23.708227639875499</v>
      </c>
      <c r="G76">
        <v>17.723018395983299</v>
      </c>
      <c r="H76" s="3">
        <v>1.5800000000000002E-2</v>
      </c>
      <c r="J76" t="b">
        <v>1</v>
      </c>
      <c r="K76" t="s">
        <v>28</v>
      </c>
      <c r="L76" t="s">
        <v>4</v>
      </c>
      <c r="M76" t="s">
        <v>47</v>
      </c>
      <c r="N76" t="s">
        <v>20</v>
      </c>
      <c r="O76">
        <v>23.5319454863922</v>
      </c>
      <c r="P76">
        <v>19.381894820991398</v>
      </c>
      <c r="Q76" s="3">
        <v>5.6300000000000003E-2</v>
      </c>
      <c r="S76" t="b">
        <v>1</v>
      </c>
      <c r="T76" t="s">
        <v>36</v>
      </c>
      <c r="U76" t="s">
        <v>4</v>
      </c>
      <c r="V76" t="s">
        <v>48</v>
      </c>
      <c r="W76" t="s">
        <v>32</v>
      </c>
      <c r="X76">
        <v>21.898613081016499</v>
      </c>
      <c r="Y76">
        <v>17.639837517381199</v>
      </c>
      <c r="Z76" s="3">
        <v>5.2200000000000003E-2</v>
      </c>
    </row>
    <row r="78" spans="1:34" x14ac:dyDescent="0.15">
      <c r="A78" t="s">
        <v>8</v>
      </c>
      <c r="B78" t="s">
        <v>9</v>
      </c>
      <c r="C78" t="s">
        <v>10</v>
      </c>
      <c r="D78" t="s">
        <v>11</v>
      </c>
      <c r="E78" t="s">
        <v>12</v>
      </c>
      <c r="F78" t="s">
        <v>13</v>
      </c>
      <c r="G78" t="s">
        <v>13</v>
      </c>
      <c r="H78" t="s">
        <v>14</v>
      </c>
      <c r="J78" t="s">
        <v>8</v>
      </c>
      <c r="K78" t="s">
        <v>9</v>
      </c>
      <c r="L78" t="s">
        <v>10</v>
      </c>
      <c r="M78" t="s">
        <v>11</v>
      </c>
      <c r="N78" t="s">
        <v>12</v>
      </c>
      <c r="O78" t="s">
        <v>13</v>
      </c>
      <c r="P78" t="s">
        <v>13</v>
      </c>
      <c r="Q78" t="s">
        <v>14</v>
      </c>
      <c r="S78" t="s">
        <v>8</v>
      </c>
      <c r="T78" t="s">
        <v>9</v>
      </c>
      <c r="U78" t="s">
        <v>10</v>
      </c>
      <c r="V78" t="s">
        <v>11</v>
      </c>
      <c r="W78" t="s">
        <v>12</v>
      </c>
      <c r="X78" t="s">
        <v>13</v>
      </c>
      <c r="Y78" t="s">
        <v>13</v>
      </c>
      <c r="Z78" t="s">
        <v>14</v>
      </c>
    </row>
    <row r="79" spans="1:34" x14ac:dyDescent="0.15">
      <c r="A79" t="b">
        <v>1</v>
      </c>
      <c r="B79" t="s">
        <v>15</v>
      </c>
      <c r="C79" t="s">
        <v>0</v>
      </c>
      <c r="D79" t="s">
        <v>46</v>
      </c>
      <c r="E79" t="s">
        <v>17</v>
      </c>
      <c r="F79">
        <v>21.406599726115399</v>
      </c>
      <c r="G79">
        <v>16.245512767855502</v>
      </c>
      <c r="H79" s="3">
        <v>2.7900000000000001E-2</v>
      </c>
      <c r="J79" t="b">
        <v>1</v>
      </c>
      <c r="K79" t="s">
        <v>18</v>
      </c>
      <c r="L79" t="s">
        <v>0</v>
      </c>
      <c r="M79" t="s">
        <v>47</v>
      </c>
      <c r="N79" t="s">
        <v>20</v>
      </c>
      <c r="O79">
        <v>23.7476922518082</v>
      </c>
      <c r="P79">
        <v>17.725554296265901</v>
      </c>
      <c r="Q79" s="3">
        <v>1.54E-2</v>
      </c>
      <c r="S79" t="b">
        <v>1</v>
      </c>
      <c r="T79" t="s">
        <v>30</v>
      </c>
      <c r="U79" t="s">
        <v>0</v>
      </c>
      <c r="V79" t="s">
        <v>48</v>
      </c>
      <c r="W79" t="s">
        <v>32</v>
      </c>
      <c r="X79">
        <v>17.637041766127801</v>
      </c>
      <c r="Y79">
        <v>14.4986653799264</v>
      </c>
      <c r="Z79">
        <v>0.11360000000000001</v>
      </c>
    </row>
    <row r="80" spans="1:34" x14ac:dyDescent="0.15">
      <c r="A80" t="b">
        <v>1</v>
      </c>
      <c r="B80" t="s">
        <v>21</v>
      </c>
      <c r="C80" t="s">
        <v>1</v>
      </c>
      <c r="D80" t="s">
        <v>46</v>
      </c>
      <c r="E80" t="s">
        <v>17</v>
      </c>
      <c r="F80">
        <v>21.922764441625802</v>
      </c>
      <c r="G80">
        <v>16.803555097516</v>
      </c>
      <c r="H80" s="3">
        <v>2.8799999999999999E-2</v>
      </c>
      <c r="J80" t="b">
        <v>1</v>
      </c>
      <c r="K80" t="s">
        <v>22</v>
      </c>
      <c r="L80" t="s">
        <v>1</v>
      </c>
      <c r="M80" t="s">
        <v>47</v>
      </c>
      <c r="N80" t="s">
        <v>20</v>
      </c>
      <c r="O80">
        <v>20.693931917274401</v>
      </c>
      <c r="P80">
        <v>16.891884996888201</v>
      </c>
      <c r="Q80" s="3">
        <v>7.17E-2</v>
      </c>
      <c r="S80" t="b">
        <v>1</v>
      </c>
      <c r="T80" t="s">
        <v>33</v>
      </c>
      <c r="U80" t="s">
        <v>1</v>
      </c>
      <c r="V80" t="s">
        <v>48</v>
      </c>
      <c r="W80" t="s">
        <v>32</v>
      </c>
      <c r="X80">
        <v>31.923971843164999</v>
      </c>
      <c r="Y80">
        <v>23.044947207076699</v>
      </c>
      <c r="Z80" s="3">
        <v>2.1199999999999999E-3</v>
      </c>
    </row>
    <row r="81" spans="1:34" x14ac:dyDescent="0.15">
      <c r="A81" t="b">
        <v>1</v>
      </c>
      <c r="B81" t="s">
        <v>23</v>
      </c>
      <c r="C81" t="s">
        <v>2</v>
      </c>
      <c r="D81" t="s">
        <v>46</v>
      </c>
      <c r="E81" t="s">
        <v>17</v>
      </c>
      <c r="F81">
        <v>28.4009865386356</v>
      </c>
      <c r="G81">
        <v>21.193414941265999</v>
      </c>
      <c r="H81" s="3">
        <v>6.77E-3</v>
      </c>
      <c r="J81" t="b">
        <v>1</v>
      </c>
      <c r="K81" t="s">
        <v>24</v>
      </c>
      <c r="L81" t="s">
        <v>2</v>
      </c>
      <c r="M81" t="s">
        <v>47</v>
      </c>
      <c r="N81" t="s">
        <v>20</v>
      </c>
      <c r="O81">
        <v>21.531482184625698</v>
      </c>
      <c r="P81">
        <v>18.724778962024502</v>
      </c>
      <c r="Q81">
        <v>0.1429</v>
      </c>
      <c r="S81" t="b">
        <v>1</v>
      </c>
      <c r="T81" t="s">
        <v>34</v>
      </c>
      <c r="U81" t="s">
        <v>2</v>
      </c>
      <c r="V81" t="s">
        <v>48</v>
      </c>
      <c r="W81" t="s">
        <v>32</v>
      </c>
      <c r="X81">
        <v>23.835509329620301</v>
      </c>
      <c r="Y81">
        <v>20.175723175699801</v>
      </c>
      <c r="Z81" s="3">
        <v>7.9100000000000004E-2</v>
      </c>
    </row>
    <row r="82" spans="1:34" x14ac:dyDescent="0.15">
      <c r="A82" t="b">
        <v>1</v>
      </c>
      <c r="B82" t="s">
        <v>25</v>
      </c>
      <c r="C82" t="s">
        <v>3</v>
      </c>
      <c r="D82" t="s">
        <v>46</v>
      </c>
      <c r="E82" t="s">
        <v>17</v>
      </c>
      <c r="F82">
        <v>24.752768431512099</v>
      </c>
      <c r="G82">
        <v>18.4538493551862</v>
      </c>
      <c r="H82" s="3">
        <v>1.2699999999999999E-2</v>
      </c>
      <c r="J82" t="b">
        <v>1</v>
      </c>
      <c r="K82" t="s">
        <v>26</v>
      </c>
      <c r="L82" t="s">
        <v>3</v>
      </c>
      <c r="M82" t="s">
        <v>47</v>
      </c>
      <c r="N82" t="s">
        <v>20</v>
      </c>
      <c r="O82">
        <v>22.7334085127147</v>
      </c>
      <c r="P82">
        <v>18.529025301541701</v>
      </c>
      <c r="Q82" s="3">
        <v>5.4199999999999998E-2</v>
      </c>
      <c r="S82" t="b">
        <v>1</v>
      </c>
      <c r="T82" t="s">
        <v>35</v>
      </c>
      <c r="U82" t="s">
        <v>3</v>
      </c>
      <c r="V82" t="s">
        <v>48</v>
      </c>
      <c r="W82" t="s">
        <v>32</v>
      </c>
      <c r="X82">
        <v>25.759967833164399</v>
      </c>
      <c r="Y82">
        <v>20.620093035022499</v>
      </c>
      <c r="Z82" s="3">
        <v>2.8400000000000002E-2</v>
      </c>
    </row>
    <row r="83" spans="1:34" x14ac:dyDescent="0.15">
      <c r="A83" t="b">
        <v>1</v>
      </c>
      <c r="B83" t="s">
        <v>27</v>
      </c>
      <c r="C83" t="s">
        <v>4</v>
      </c>
      <c r="D83" t="s">
        <v>46</v>
      </c>
      <c r="E83" t="s">
        <v>17</v>
      </c>
      <c r="F83">
        <v>24.285502799746698</v>
      </c>
      <c r="G83">
        <v>19.576738698794799</v>
      </c>
      <c r="H83" s="3">
        <v>3.8199999999999998E-2</v>
      </c>
      <c r="J83" t="b">
        <v>1</v>
      </c>
      <c r="K83" t="s">
        <v>28</v>
      </c>
      <c r="L83" t="s">
        <v>4</v>
      </c>
      <c r="M83" t="s">
        <v>47</v>
      </c>
      <c r="N83" t="s">
        <v>20</v>
      </c>
      <c r="O83">
        <v>23.841470324431899</v>
      </c>
      <c r="P83">
        <v>20.368544878519799</v>
      </c>
      <c r="Q83" s="3">
        <v>9.01E-2</v>
      </c>
      <c r="S83" t="b">
        <v>1</v>
      </c>
      <c r="T83" t="s">
        <v>36</v>
      </c>
      <c r="U83" t="s">
        <v>4</v>
      </c>
      <c r="V83" t="s">
        <v>48</v>
      </c>
      <c r="W83" t="s">
        <v>32</v>
      </c>
      <c r="X83">
        <v>19.686171931474</v>
      </c>
      <c r="Y83">
        <v>16.479676806509001</v>
      </c>
      <c r="Z83">
        <v>0.10829999999999999</v>
      </c>
    </row>
    <row r="85" spans="1:34" x14ac:dyDescent="0.15">
      <c r="A85" t="s">
        <v>8</v>
      </c>
      <c r="B85" t="s">
        <v>9</v>
      </c>
      <c r="C85" t="s">
        <v>10</v>
      </c>
      <c r="D85" t="s">
        <v>11</v>
      </c>
      <c r="E85" t="s">
        <v>12</v>
      </c>
      <c r="F85" t="s">
        <v>13</v>
      </c>
      <c r="G85" t="s">
        <v>13</v>
      </c>
      <c r="H85" t="s">
        <v>14</v>
      </c>
      <c r="J85" t="s">
        <v>29</v>
      </c>
      <c r="K85" t="s">
        <v>9</v>
      </c>
      <c r="L85" t="s">
        <v>10</v>
      </c>
      <c r="M85" t="s">
        <v>11</v>
      </c>
      <c r="N85" t="s">
        <v>12</v>
      </c>
      <c r="O85" t="s">
        <v>13</v>
      </c>
      <c r="P85" t="s">
        <v>13</v>
      </c>
      <c r="Q85" t="s">
        <v>14</v>
      </c>
      <c r="S85" t="s">
        <v>8</v>
      </c>
      <c r="T85" t="s">
        <v>9</v>
      </c>
      <c r="U85" t="s">
        <v>10</v>
      </c>
      <c r="V85" t="s">
        <v>11</v>
      </c>
      <c r="W85" t="s">
        <v>12</v>
      </c>
      <c r="X85" t="s">
        <v>13</v>
      </c>
      <c r="Y85" t="s">
        <v>13</v>
      </c>
      <c r="Z85" t="s">
        <v>14</v>
      </c>
      <c r="AB85" s="1" t="s">
        <v>53</v>
      </c>
      <c r="AC85">
        <v>0</v>
      </c>
      <c r="AD85" t="s">
        <v>5</v>
      </c>
      <c r="AE85">
        <v>5</v>
      </c>
      <c r="AF85" t="s">
        <v>6</v>
      </c>
      <c r="AG85">
        <v>50</v>
      </c>
      <c r="AH85" t="s">
        <v>7</v>
      </c>
    </row>
    <row r="86" spans="1:34" x14ac:dyDescent="0.15">
      <c r="A86" t="b">
        <v>1</v>
      </c>
      <c r="B86" t="s">
        <v>15</v>
      </c>
      <c r="C86" t="s">
        <v>0</v>
      </c>
      <c r="D86" t="s">
        <v>50</v>
      </c>
      <c r="E86" t="s">
        <v>17</v>
      </c>
      <c r="F86">
        <v>20.887929527501498</v>
      </c>
      <c r="G86">
        <v>15.9398339887173</v>
      </c>
      <c r="H86" s="3">
        <v>3.2399999999999998E-2</v>
      </c>
      <c r="J86" t="b">
        <v>1</v>
      </c>
      <c r="K86" t="s">
        <v>18</v>
      </c>
      <c r="L86" t="s">
        <v>0</v>
      </c>
      <c r="M86" t="s">
        <v>51</v>
      </c>
      <c r="N86" t="s">
        <v>20</v>
      </c>
      <c r="O86">
        <v>19.9249337833587</v>
      </c>
      <c r="P86">
        <v>15.828333390761101</v>
      </c>
      <c r="Q86" s="3">
        <v>5.8500000000000003E-2</v>
      </c>
      <c r="S86" t="b">
        <v>1</v>
      </c>
      <c r="T86" t="s">
        <v>30</v>
      </c>
      <c r="U86" t="s">
        <v>0</v>
      </c>
      <c r="V86" t="s">
        <v>52</v>
      </c>
      <c r="W86" t="s">
        <v>32</v>
      </c>
      <c r="X86">
        <v>21.700606234052099</v>
      </c>
      <c r="Y86">
        <v>16.635231060790499</v>
      </c>
      <c r="Z86" s="3">
        <v>2.9899999999999999E-2</v>
      </c>
      <c r="AB86" t="s">
        <v>0</v>
      </c>
      <c r="AC86" s="3">
        <f>AVERAGE(H86,H93,H100)</f>
        <v>2.7466666666666667E-2</v>
      </c>
      <c r="AD86" s="3">
        <f>AVERAGE(H86,H93,H100)</f>
        <v>2.7466666666666667E-2</v>
      </c>
      <c r="AE86" s="3">
        <f>AVERAGE(Q86,Q93,Q100)</f>
        <v>5.0300000000000004E-2</v>
      </c>
      <c r="AF86">
        <f>_xlfn.STDEV.P(Q86,Q93,Q100)</f>
        <v>1.3403233440728638E-2</v>
      </c>
      <c r="AG86" s="3">
        <f>AVERAGE(Z86,Z93,Z100)</f>
        <v>2.3199999999999998E-2</v>
      </c>
      <c r="AH86">
        <f>_xlfn.STDEV.P(Z86,Z93,Z100)</f>
        <v>4.8463044339647852E-3</v>
      </c>
    </row>
    <row r="87" spans="1:34" x14ac:dyDescent="0.15">
      <c r="A87" t="b">
        <v>1</v>
      </c>
      <c r="B87" t="s">
        <v>21</v>
      </c>
      <c r="C87" t="s">
        <v>1</v>
      </c>
      <c r="D87" t="s">
        <v>50</v>
      </c>
      <c r="E87" t="s">
        <v>17</v>
      </c>
      <c r="F87">
        <v>20.595461932088998</v>
      </c>
      <c r="G87">
        <v>14.8154005634299</v>
      </c>
      <c r="H87" s="3">
        <v>1.8200000000000001E-2</v>
      </c>
      <c r="J87" t="b">
        <v>1</v>
      </c>
      <c r="K87" t="s">
        <v>22</v>
      </c>
      <c r="L87" t="s">
        <v>1</v>
      </c>
      <c r="M87" t="s">
        <v>51</v>
      </c>
      <c r="N87" t="s">
        <v>20</v>
      </c>
      <c r="O87">
        <v>20.719474525212199</v>
      </c>
      <c r="P87">
        <v>15.8513254842652</v>
      </c>
      <c r="Q87" s="3">
        <v>3.4200000000000001E-2</v>
      </c>
      <c r="S87" t="b">
        <v>1</v>
      </c>
      <c r="T87" t="s">
        <v>33</v>
      </c>
      <c r="U87" t="s">
        <v>1</v>
      </c>
      <c r="V87" t="s">
        <v>52</v>
      </c>
      <c r="W87" t="s">
        <v>32</v>
      </c>
      <c r="X87">
        <v>22.818455464091802</v>
      </c>
      <c r="Y87">
        <v>17.764262394383099</v>
      </c>
      <c r="Z87" s="3">
        <v>3.0099999999999998E-2</v>
      </c>
      <c r="AB87" t="s">
        <v>1</v>
      </c>
      <c r="AC87" s="3">
        <f t="shared" ref="AC87:AC90" si="24">AVERAGE(H87,H94,H101)</f>
        <v>2.2933333333333333E-2</v>
      </c>
      <c r="AD87" s="3">
        <f t="shared" ref="AD87:AD90" si="25">AVERAGE(H87,H94,H101)</f>
        <v>2.2933333333333333E-2</v>
      </c>
      <c r="AE87" s="3">
        <f t="shared" ref="AE87:AE90" si="26">AVERAGE(Q87,Q94,Q101)</f>
        <v>2.23E-2</v>
      </c>
      <c r="AF87">
        <f t="shared" ref="AF87:AF90" si="27">_xlfn.STDEV.P(Q87,Q94,Q101)</f>
        <v>8.476241305358562E-3</v>
      </c>
      <c r="AG87" s="3">
        <f t="shared" ref="AG87:AG90" si="28">AVERAGE(Z87,Z94,Z101)</f>
        <v>3.8566666666666666E-2</v>
      </c>
      <c r="AH87">
        <f t="shared" ref="AH87:AH90" si="29">_xlfn.STDEV.P(Z87,Z94,Z101)</f>
        <v>6.2055530687352041E-3</v>
      </c>
    </row>
    <row r="88" spans="1:34" x14ac:dyDescent="0.15">
      <c r="A88" t="b">
        <v>1</v>
      </c>
      <c r="B88" t="s">
        <v>23</v>
      </c>
      <c r="C88" t="s">
        <v>2</v>
      </c>
      <c r="D88" t="s">
        <v>50</v>
      </c>
      <c r="E88" t="s">
        <v>17</v>
      </c>
      <c r="F88">
        <v>22.8653785854126</v>
      </c>
      <c r="G88">
        <v>17.667589207410401</v>
      </c>
      <c r="H88" s="3">
        <v>2.7199999999999998E-2</v>
      </c>
      <c r="J88" t="b">
        <v>1</v>
      </c>
      <c r="K88" t="s">
        <v>24</v>
      </c>
      <c r="L88" t="s">
        <v>2</v>
      </c>
      <c r="M88" t="s">
        <v>51</v>
      </c>
      <c r="N88" t="s">
        <v>20</v>
      </c>
      <c r="O88">
        <v>26.924130607293701</v>
      </c>
      <c r="P88">
        <v>20.850591913928</v>
      </c>
      <c r="Q88" s="3">
        <v>1.4800000000000001E-2</v>
      </c>
      <c r="S88" t="b">
        <v>1</v>
      </c>
      <c r="T88" t="s">
        <v>34</v>
      </c>
      <c r="U88" t="s">
        <v>2</v>
      </c>
      <c r="V88" t="s">
        <v>52</v>
      </c>
      <c r="W88" t="s">
        <v>32</v>
      </c>
      <c r="X88">
        <v>23.4576332158334</v>
      </c>
      <c r="Y88">
        <v>19.463643132688102</v>
      </c>
      <c r="Z88" s="3">
        <v>6.2799999999999995E-2</v>
      </c>
      <c r="AB88" t="s">
        <v>2</v>
      </c>
      <c r="AC88" s="3">
        <f t="shared" si="24"/>
        <v>4.0766666666666666E-2</v>
      </c>
      <c r="AD88" s="3">
        <f t="shared" si="25"/>
        <v>4.0766666666666666E-2</v>
      </c>
      <c r="AE88" s="3">
        <f t="shared" si="26"/>
        <v>6.430000000000001E-2</v>
      </c>
      <c r="AF88">
        <f t="shared" si="27"/>
        <v>3.5988424064783191E-2</v>
      </c>
      <c r="AG88" s="3">
        <f t="shared" si="28"/>
        <v>5.4166666666666662E-2</v>
      </c>
      <c r="AH88">
        <f t="shared" si="29"/>
        <v>1.2280155626954526E-2</v>
      </c>
    </row>
    <row r="89" spans="1:34" x14ac:dyDescent="0.15">
      <c r="A89" t="b">
        <v>1</v>
      </c>
      <c r="B89" t="s">
        <v>25</v>
      </c>
      <c r="C89" t="s">
        <v>3</v>
      </c>
      <c r="D89" t="s">
        <v>50</v>
      </c>
      <c r="E89" t="s">
        <v>17</v>
      </c>
      <c r="F89">
        <v>22.629776033794801</v>
      </c>
      <c r="G89">
        <v>17.813489941342599</v>
      </c>
      <c r="H89" s="3">
        <v>3.5499999999999997E-2</v>
      </c>
      <c r="J89" t="b">
        <v>1</v>
      </c>
      <c r="K89" t="s">
        <v>26</v>
      </c>
      <c r="L89" t="s">
        <v>3</v>
      </c>
      <c r="M89" t="s">
        <v>51</v>
      </c>
      <c r="N89" t="s">
        <v>20</v>
      </c>
      <c r="O89">
        <v>22.198191894033499</v>
      </c>
      <c r="P89">
        <v>17.447205913718498</v>
      </c>
      <c r="Q89" s="3">
        <v>3.7100000000000001E-2</v>
      </c>
      <c r="S89" t="b">
        <v>1</v>
      </c>
      <c r="T89" t="s">
        <v>35</v>
      </c>
      <c r="U89" t="s">
        <v>3</v>
      </c>
      <c r="V89" t="s">
        <v>52</v>
      </c>
      <c r="W89" t="s">
        <v>32</v>
      </c>
      <c r="X89">
        <v>25.586838253796</v>
      </c>
      <c r="Y89">
        <v>19.4544390825717</v>
      </c>
      <c r="Z89" s="3">
        <v>1.43E-2</v>
      </c>
      <c r="AB89" t="s">
        <v>3</v>
      </c>
      <c r="AC89" s="3">
        <f t="shared" si="24"/>
        <v>2.5366666666666666E-2</v>
      </c>
      <c r="AD89" s="3">
        <f t="shared" si="25"/>
        <v>2.5366666666666666E-2</v>
      </c>
      <c r="AE89" s="3">
        <f t="shared" si="26"/>
        <v>3.8266666666666664E-2</v>
      </c>
      <c r="AF89">
        <f t="shared" si="27"/>
        <v>1.6962376667855907E-2</v>
      </c>
      <c r="AG89" s="3">
        <f t="shared" si="28"/>
        <v>1.9900000000000001E-2</v>
      </c>
      <c r="AH89">
        <f t="shared" si="29"/>
        <v>8.3474547018836803E-3</v>
      </c>
    </row>
    <row r="90" spans="1:34" x14ac:dyDescent="0.15">
      <c r="A90" t="b">
        <v>1</v>
      </c>
      <c r="B90" t="s">
        <v>27</v>
      </c>
      <c r="C90" t="s">
        <v>4</v>
      </c>
      <c r="D90" t="s">
        <v>50</v>
      </c>
      <c r="E90" t="s">
        <v>17</v>
      </c>
      <c r="F90">
        <v>24.5545315707034</v>
      </c>
      <c r="G90">
        <v>18.403636366854499</v>
      </c>
      <c r="H90" s="3">
        <v>1.41E-2</v>
      </c>
      <c r="J90" t="b">
        <v>1</v>
      </c>
      <c r="K90" t="s">
        <v>28</v>
      </c>
      <c r="L90" t="s">
        <v>4</v>
      </c>
      <c r="M90" t="s">
        <v>51</v>
      </c>
      <c r="N90" t="s">
        <v>20</v>
      </c>
      <c r="O90">
        <v>21.575622520168199</v>
      </c>
      <c r="P90">
        <v>17.839573972877002</v>
      </c>
      <c r="Q90" s="3">
        <v>7.4999999999999997E-2</v>
      </c>
      <c r="S90" t="b">
        <v>1</v>
      </c>
      <c r="T90" t="s">
        <v>36</v>
      </c>
      <c r="U90" t="s">
        <v>4</v>
      </c>
      <c r="V90" t="s">
        <v>52</v>
      </c>
      <c r="W90" t="s">
        <v>32</v>
      </c>
      <c r="X90">
        <v>23.2392032241886</v>
      </c>
      <c r="Y90">
        <v>17.964103877827402</v>
      </c>
      <c r="Z90" s="3">
        <v>2.58E-2</v>
      </c>
      <c r="AB90" t="s">
        <v>4</v>
      </c>
      <c r="AC90" s="3">
        <f t="shared" si="24"/>
        <v>1.7533333333333335E-2</v>
      </c>
      <c r="AD90" s="3">
        <f t="shared" si="25"/>
        <v>1.7533333333333335E-2</v>
      </c>
      <c r="AE90" s="3">
        <f t="shared" si="26"/>
        <v>6.7833333333333343E-2</v>
      </c>
      <c r="AF90">
        <f t="shared" si="27"/>
        <v>1.3822284744410216E-2</v>
      </c>
      <c r="AG90" s="3">
        <f t="shared" si="28"/>
        <v>1.8966666666666663E-2</v>
      </c>
      <c r="AH90">
        <f t="shared" si="29"/>
        <v>6.4053796834293089E-3</v>
      </c>
    </row>
    <row r="92" spans="1:34" x14ac:dyDescent="0.15">
      <c r="A92" t="s">
        <v>8</v>
      </c>
      <c r="B92" t="s">
        <v>9</v>
      </c>
      <c r="C92" t="s">
        <v>10</v>
      </c>
      <c r="D92" t="s">
        <v>11</v>
      </c>
      <c r="E92" t="s">
        <v>12</v>
      </c>
      <c r="F92" t="s">
        <v>13</v>
      </c>
      <c r="G92" t="s">
        <v>13</v>
      </c>
      <c r="H92" t="s">
        <v>14</v>
      </c>
      <c r="J92" t="s">
        <v>8</v>
      </c>
      <c r="K92" t="s">
        <v>9</v>
      </c>
      <c r="L92" t="s">
        <v>10</v>
      </c>
      <c r="M92" t="s">
        <v>11</v>
      </c>
      <c r="N92" t="s">
        <v>12</v>
      </c>
      <c r="O92" t="s">
        <v>13</v>
      </c>
      <c r="P92" t="s">
        <v>13</v>
      </c>
      <c r="Q92" t="s">
        <v>14</v>
      </c>
      <c r="S92" t="s">
        <v>8</v>
      </c>
      <c r="T92" t="s">
        <v>9</v>
      </c>
      <c r="U92" t="s">
        <v>10</v>
      </c>
      <c r="V92" t="s">
        <v>11</v>
      </c>
      <c r="W92" t="s">
        <v>12</v>
      </c>
      <c r="X92" t="s">
        <v>13</v>
      </c>
      <c r="Y92" t="s">
        <v>13</v>
      </c>
      <c r="Z92" t="s">
        <v>14</v>
      </c>
    </row>
    <row r="93" spans="1:34" x14ac:dyDescent="0.15">
      <c r="A93" t="b">
        <v>1</v>
      </c>
      <c r="B93" t="s">
        <v>15</v>
      </c>
      <c r="C93" t="s">
        <v>0</v>
      </c>
      <c r="D93" t="s">
        <v>50</v>
      </c>
      <c r="E93" t="s">
        <v>17</v>
      </c>
      <c r="F93">
        <v>27.703112354933801</v>
      </c>
      <c r="G93">
        <v>21.5713716830486</v>
      </c>
      <c r="H93" s="3">
        <v>1.43E-2</v>
      </c>
      <c r="J93" t="b">
        <v>1</v>
      </c>
      <c r="K93" t="s">
        <v>18</v>
      </c>
      <c r="L93" t="s">
        <v>0</v>
      </c>
      <c r="M93" t="s">
        <v>51</v>
      </c>
      <c r="N93" t="s">
        <v>20</v>
      </c>
      <c r="O93">
        <v>22.789903766461499</v>
      </c>
      <c r="P93">
        <v>17.7960491224602</v>
      </c>
      <c r="Q93" s="3">
        <v>3.1399999999999997E-2</v>
      </c>
      <c r="S93" t="b">
        <v>1</v>
      </c>
      <c r="T93" t="s">
        <v>30</v>
      </c>
      <c r="U93" t="s">
        <v>0</v>
      </c>
      <c r="V93" t="s">
        <v>52</v>
      </c>
      <c r="W93" t="s">
        <v>32</v>
      </c>
      <c r="X93">
        <v>21.376539852905601</v>
      </c>
      <c r="Y93">
        <v>15.812998591007499</v>
      </c>
      <c r="Z93" s="3">
        <v>2.1100000000000001E-2</v>
      </c>
    </row>
    <row r="94" spans="1:34" x14ac:dyDescent="0.15">
      <c r="A94" t="b">
        <v>1</v>
      </c>
      <c r="B94" t="s">
        <v>21</v>
      </c>
      <c r="C94" t="s">
        <v>1</v>
      </c>
      <c r="D94" t="s">
        <v>50</v>
      </c>
      <c r="E94" t="s">
        <v>17</v>
      </c>
      <c r="F94">
        <v>21.771020576556801</v>
      </c>
      <c r="G94">
        <v>16.746229853161701</v>
      </c>
      <c r="H94" s="3">
        <v>3.0700000000000002E-2</v>
      </c>
      <c r="J94" t="b">
        <v>1</v>
      </c>
      <c r="K94" t="s">
        <v>22</v>
      </c>
      <c r="L94" t="s">
        <v>1</v>
      </c>
      <c r="M94" t="s">
        <v>51</v>
      </c>
      <c r="N94" t="s">
        <v>20</v>
      </c>
      <c r="O94">
        <v>24.429075476258902</v>
      </c>
      <c r="P94">
        <v>18.380225003304801</v>
      </c>
      <c r="Q94" s="3">
        <v>1.5100000000000001E-2</v>
      </c>
      <c r="S94" t="b">
        <v>1</v>
      </c>
      <c r="T94" t="s">
        <v>33</v>
      </c>
      <c r="U94" t="s">
        <v>1</v>
      </c>
      <c r="V94" t="s">
        <v>52</v>
      </c>
      <c r="W94" t="s">
        <v>32</v>
      </c>
      <c r="X94">
        <v>22.417457597027401</v>
      </c>
      <c r="Y94">
        <v>17.802213490171901</v>
      </c>
      <c r="Z94" s="3">
        <v>4.0800000000000003E-2</v>
      </c>
    </row>
    <row r="95" spans="1:34" x14ac:dyDescent="0.15">
      <c r="A95" t="b">
        <v>1</v>
      </c>
      <c r="B95" t="s">
        <v>23</v>
      </c>
      <c r="C95" t="s">
        <v>2</v>
      </c>
      <c r="D95" t="s">
        <v>50</v>
      </c>
      <c r="E95" t="s">
        <v>17</v>
      </c>
      <c r="F95">
        <v>22.8680860923476</v>
      </c>
      <c r="G95">
        <v>18.794994540659399</v>
      </c>
      <c r="H95" s="3">
        <v>5.9400000000000001E-2</v>
      </c>
      <c r="J95" t="b">
        <v>1</v>
      </c>
      <c r="K95" t="s">
        <v>24</v>
      </c>
      <c r="L95" t="s">
        <v>2</v>
      </c>
      <c r="M95" t="s">
        <v>51</v>
      </c>
      <c r="N95" t="s">
        <v>20</v>
      </c>
      <c r="O95">
        <v>25.606405202956701</v>
      </c>
      <c r="P95">
        <v>22.274002967930901</v>
      </c>
      <c r="Q95" s="3">
        <v>9.9299999999999999E-2</v>
      </c>
      <c r="S95" t="b">
        <v>1</v>
      </c>
      <c r="T95" t="s">
        <v>34</v>
      </c>
      <c r="U95" t="s">
        <v>2</v>
      </c>
      <c r="V95" t="s">
        <v>52</v>
      </c>
      <c r="W95" t="s">
        <v>32</v>
      </c>
      <c r="X95">
        <v>25.784814603546799</v>
      </c>
      <c r="Y95">
        <v>21.794818184557801</v>
      </c>
      <c r="Z95" s="3">
        <v>6.2899999999999998E-2</v>
      </c>
    </row>
    <row r="96" spans="1:34" x14ac:dyDescent="0.15">
      <c r="A96" t="b">
        <v>1</v>
      </c>
      <c r="B96" t="s">
        <v>25</v>
      </c>
      <c r="C96" t="s">
        <v>3</v>
      </c>
      <c r="D96" t="s">
        <v>50</v>
      </c>
      <c r="E96" t="s">
        <v>17</v>
      </c>
      <c r="F96">
        <v>28.670450261733201</v>
      </c>
      <c r="G96">
        <v>22.889940298777098</v>
      </c>
      <c r="H96" s="3">
        <v>1.8200000000000001E-2</v>
      </c>
      <c r="J96" t="b">
        <v>1</v>
      </c>
      <c r="K96" t="s">
        <v>26</v>
      </c>
      <c r="L96" t="s">
        <v>3</v>
      </c>
      <c r="M96" t="s">
        <v>51</v>
      </c>
      <c r="N96" t="s">
        <v>20</v>
      </c>
      <c r="O96">
        <v>22.8158445691964</v>
      </c>
      <c r="P96">
        <v>17.029118637975799</v>
      </c>
      <c r="Q96" s="3">
        <v>1.8100000000000002E-2</v>
      </c>
      <c r="S96" t="b">
        <v>1</v>
      </c>
      <c r="T96" t="s">
        <v>35</v>
      </c>
      <c r="U96" t="s">
        <v>3</v>
      </c>
      <c r="V96" t="s">
        <v>52</v>
      </c>
      <c r="W96" t="s">
        <v>32</v>
      </c>
      <c r="X96">
        <v>26.807320514424099</v>
      </c>
      <c r="Y96">
        <v>20.618106947648101</v>
      </c>
      <c r="Z96" s="3">
        <v>1.37E-2</v>
      </c>
    </row>
    <row r="97" spans="1:34" x14ac:dyDescent="0.15">
      <c r="A97" t="b">
        <v>1</v>
      </c>
      <c r="B97" t="s">
        <v>27</v>
      </c>
      <c r="C97" t="s">
        <v>4</v>
      </c>
      <c r="D97" t="s">
        <v>50</v>
      </c>
      <c r="E97" t="s">
        <v>17</v>
      </c>
      <c r="F97">
        <v>23.6858371070721</v>
      </c>
      <c r="G97">
        <v>17.107613470875901</v>
      </c>
      <c r="H97" s="3">
        <v>1.0500000000000001E-2</v>
      </c>
      <c r="J97" t="b">
        <v>1</v>
      </c>
      <c r="K97" t="s">
        <v>28</v>
      </c>
      <c r="L97" t="s">
        <v>4</v>
      </c>
      <c r="M97" t="s">
        <v>51</v>
      </c>
      <c r="N97" t="s">
        <v>20</v>
      </c>
      <c r="O97">
        <v>23.883051840963301</v>
      </c>
      <c r="P97">
        <v>19.518448024163899</v>
      </c>
      <c r="Q97" s="3">
        <v>4.8500000000000001E-2</v>
      </c>
      <c r="S97" t="b">
        <v>1</v>
      </c>
      <c r="T97" t="s">
        <v>36</v>
      </c>
      <c r="U97" t="s">
        <v>4</v>
      </c>
      <c r="V97" t="s">
        <v>52</v>
      </c>
      <c r="W97" t="s">
        <v>32</v>
      </c>
      <c r="X97">
        <v>25.510036845851001</v>
      </c>
      <c r="Y97">
        <v>18.924767134457898</v>
      </c>
      <c r="Z97" s="3">
        <v>1.04E-2</v>
      </c>
    </row>
    <row r="99" spans="1:34" x14ac:dyDescent="0.15">
      <c r="A99" t="s">
        <v>8</v>
      </c>
      <c r="B99" t="s">
        <v>9</v>
      </c>
      <c r="C99" t="s">
        <v>10</v>
      </c>
      <c r="D99" t="s">
        <v>11</v>
      </c>
      <c r="E99" t="s">
        <v>12</v>
      </c>
      <c r="F99" t="s">
        <v>13</v>
      </c>
      <c r="G99" t="s">
        <v>13</v>
      </c>
      <c r="H99" t="s">
        <v>14</v>
      </c>
      <c r="J99" t="s">
        <v>8</v>
      </c>
      <c r="K99" t="s">
        <v>9</v>
      </c>
      <c r="L99" t="s">
        <v>10</v>
      </c>
      <c r="M99" t="s">
        <v>11</v>
      </c>
      <c r="N99" t="s">
        <v>12</v>
      </c>
      <c r="O99" t="s">
        <v>13</v>
      </c>
      <c r="P99" t="s">
        <v>13</v>
      </c>
      <c r="Q99" t="s">
        <v>14</v>
      </c>
      <c r="S99" t="s">
        <v>8</v>
      </c>
      <c r="T99" t="s">
        <v>9</v>
      </c>
      <c r="U99" t="s">
        <v>10</v>
      </c>
      <c r="V99" t="s">
        <v>11</v>
      </c>
      <c r="W99" t="s">
        <v>12</v>
      </c>
      <c r="X99" t="s">
        <v>13</v>
      </c>
      <c r="Y99" t="s">
        <v>13</v>
      </c>
      <c r="Z99" t="s">
        <v>14</v>
      </c>
    </row>
    <row r="100" spans="1:34" x14ac:dyDescent="0.15">
      <c r="A100" t="b">
        <v>1</v>
      </c>
      <c r="B100" t="s">
        <v>15</v>
      </c>
      <c r="C100" t="s">
        <v>0</v>
      </c>
      <c r="D100" t="s">
        <v>50</v>
      </c>
      <c r="E100" t="s">
        <v>17</v>
      </c>
      <c r="F100">
        <v>21.587375621654399</v>
      </c>
      <c r="G100">
        <v>16.7783168949193</v>
      </c>
      <c r="H100" s="3">
        <v>3.5700000000000003E-2</v>
      </c>
      <c r="J100" t="b">
        <v>1</v>
      </c>
      <c r="K100" t="s">
        <v>18</v>
      </c>
      <c r="L100" t="s">
        <v>0</v>
      </c>
      <c r="M100" t="s">
        <v>51</v>
      </c>
      <c r="N100" t="s">
        <v>20</v>
      </c>
      <c r="O100">
        <v>23.515549166063401</v>
      </c>
      <c r="P100">
        <v>19.47994284108</v>
      </c>
      <c r="Q100" s="3">
        <v>6.0999999999999999E-2</v>
      </c>
      <c r="S100" t="b">
        <v>1</v>
      </c>
      <c r="T100" t="s">
        <v>30</v>
      </c>
      <c r="U100" t="s">
        <v>0</v>
      </c>
      <c r="V100" t="s">
        <v>52</v>
      </c>
      <c r="W100" t="s">
        <v>32</v>
      </c>
      <c r="X100">
        <v>19.5233387065546</v>
      </c>
      <c r="Y100">
        <v>13.7764494216178</v>
      </c>
      <c r="Z100" s="3">
        <v>1.8599999999999998E-2</v>
      </c>
    </row>
    <row r="101" spans="1:34" x14ac:dyDescent="0.15">
      <c r="A101" t="b">
        <v>1</v>
      </c>
      <c r="B101" t="s">
        <v>21</v>
      </c>
      <c r="C101" t="s">
        <v>1</v>
      </c>
      <c r="D101" t="s">
        <v>50</v>
      </c>
      <c r="E101" t="s">
        <v>17</v>
      </c>
      <c r="F101">
        <v>23.395394586727601</v>
      </c>
      <c r="G101">
        <v>17.743655677120099</v>
      </c>
      <c r="H101" s="3">
        <v>1.9900000000000001E-2</v>
      </c>
      <c r="J101" t="b">
        <v>1</v>
      </c>
      <c r="K101" t="s">
        <v>22</v>
      </c>
      <c r="L101" t="s">
        <v>1</v>
      </c>
      <c r="M101" t="s">
        <v>51</v>
      </c>
      <c r="N101" t="s">
        <v>20</v>
      </c>
      <c r="O101">
        <v>26.3524547243568</v>
      </c>
      <c r="P101">
        <v>20.526836296754698</v>
      </c>
      <c r="Q101" s="3">
        <v>1.7600000000000001E-2</v>
      </c>
      <c r="S101" t="b">
        <v>1</v>
      </c>
      <c r="T101" t="s">
        <v>33</v>
      </c>
      <c r="U101" t="s">
        <v>1</v>
      </c>
      <c r="V101" t="s">
        <v>52</v>
      </c>
      <c r="W101" t="s">
        <v>32</v>
      </c>
      <c r="X101">
        <v>29.024504363691701</v>
      </c>
      <c r="Y101">
        <v>24.545106739607</v>
      </c>
      <c r="Z101" s="3">
        <v>4.48E-2</v>
      </c>
    </row>
    <row r="102" spans="1:34" x14ac:dyDescent="0.15">
      <c r="A102" t="b">
        <v>1</v>
      </c>
      <c r="B102" t="s">
        <v>23</v>
      </c>
      <c r="C102" t="s">
        <v>2</v>
      </c>
      <c r="D102" t="s">
        <v>50</v>
      </c>
      <c r="E102" t="s">
        <v>17</v>
      </c>
      <c r="F102">
        <v>29.322726350409901</v>
      </c>
      <c r="G102">
        <v>24.5128304206774</v>
      </c>
      <c r="H102" s="3">
        <v>3.5700000000000003E-2</v>
      </c>
      <c r="J102" t="b">
        <v>1</v>
      </c>
      <c r="K102" t="s">
        <v>24</v>
      </c>
      <c r="L102" t="s">
        <v>2</v>
      </c>
      <c r="M102" t="s">
        <v>51</v>
      </c>
      <c r="N102" t="s">
        <v>20</v>
      </c>
      <c r="O102">
        <v>22.532989115622701</v>
      </c>
      <c r="P102">
        <v>18.8671263442175</v>
      </c>
      <c r="Q102" s="3">
        <v>7.8799999999999995E-2</v>
      </c>
      <c r="S102" t="b">
        <v>1</v>
      </c>
      <c r="T102" t="s">
        <v>34</v>
      </c>
      <c r="U102" t="s">
        <v>2</v>
      </c>
      <c r="V102" t="s">
        <v>52</v>
      </c>
      <c r="W102" t="s">
        <v>32</v>
      </c>
      <c r="X102">
        <v>24.449629311671199</v>
      </c>
      <c r="Y102">
        <v>19.684567051323199</v>
      </c>
      <c r="Z102" s="3">
        <v>3.6799999999999999E-2</v>
      </c>
    </row>
    <row r="103" spans="1:34" x14ac:dyDescent="0.15">
      <c r="A103" t="b">
        <v>1</v>
      </c>
      <c r="B103" t="s">
        <v>25</v>
      </c>
      <c r="C103" t="s">
        <v>3</v>
      </c>
      <c r="D103" t="s">
        <v>50</v>
      </c>
      <c r="E103" t="s">
        <v>17</v>
      </c>
      <c r="F103">
        <v>23.9599531916292</v>
      </c>
      <c r="G103">
        <v>18.477472744994401</v>
      </c>
      <c r="H103" s="3">
        <v>2.24E-2</v>
      </c>
      <c r="J103" t="b">
        <v>1</v>
      </c>
      <c r="K103" t="s">
        <v>26</v>
      </c>
      <c r="L103" t="s">
        <v>3</v>
      </c>
      <c r="M103" t="s">
        <v>51</v>
      </c>
      <c r="N103" t="s">
        <v>20</v>
      </c>
      <c r="O103">
        <v>21.850343334371502</v>
      </c>
      <c r="P103">
        <v>17.781414216888201</v>
      </c>
      <c r="Q103" s="3">
        <v>5.96E-2</v>
      </c>
      <c r="S103" t="b">
        <v>1</v>
      </c>
      <c r="T103" t="s">
        <v>35</v>
      </c>
      <c r="U103" t="s">
        <v>3</v>
      </c>
      <c r="V103" t="s">
        <v>52</v>
      </c>
      <c r="W103" t="s">
        <v>32</v>
      </c>
      <c r="X103">
        <v>28.761207737848501</v>
      </c>
      <c r="Y103">
        <v>23.781989573578599</v>
      </c>
      <c r="Z103" s="3">
        <v>3.1699999999999999E-2</v>
      </c>
    </row>
    <row r="104" spans="1:34" x14ac:dyDescent="0.15">
      <c r="A104" t="b">
        <v>1</v>
      </c>
      <c r="B104" t="s">
        <v>27</v>
      </c>
      <c r="C104" t="s">
        <v>4</v>
      </c>
      <c r="D104" t="s">
        <v>50</v>
      </c>
      <c r="E104" t="s">
        <v>17</v>
      </c>
      <c r="F104">
        <v>22.599451983995301</v>
      </c>
      <c r="G104">
        <v>17.4426028334554</v>
      </c>
      <c r="H104" s="3">
        <v>2.8000000000000001E-2</v>
      </c>
      <c r="J104" t="b">
        <v>1</v>
      </c>
      <c r="K104" t="s">
        <v>28</v>
      </c>
      <c r="L104" t="s">
        <v>4</v>
      </c>
      <c r="M104" t="s">
        <v>51</v>
      </c>
      <c r="N104" t="s">
        <v>20</v>
      </c>
      <c r="O104">
        <v>24.068230935624801</v>
      </c>
      <c r="P104">
        <v>20.4248634110564</v>
      </c>
      <c r="Q104" s="3">
        <v>0.08</v>
      </c>
      <c r="S104" t="b">
        <v>1</v>
      </c>
      <c r="T104" t="s">
        <v>36</v>
      </c>
      <c r="U104" t="s">
        <v>4</v>
      </c>
      <c r="V104" t="s">
        <v>52</v>
      </c>
      <c r="W104" t="s">
        <v>32</v>
      </c>
      <c r="X104">
        <v>22.931782069440601</v>
      </c>
      <c r="Y104">
        <v>17.338788972470301</v>
      </c>
      <c r="Z104" s="3">
        <v>2.07E-2</v>
      </c>
    </row>
    <row r="106" spans="1:34" x14ac:dyDescent="0.15">
      <c r="A106" t="s">
        <v>8</v>
      </c>
      <c r="B106" t="s">
        <v>9</v>
      </c>
      <c r="C106" t="s">
        <v>10</v>
      </c>
      <c r="D106" t="s">
        <v>11</v>
      </c>
      <c r="E106" t="s">
        <v>12</v>
      </c>
      <c r="F106" t="s">
        <v>13</v>
      </c>
      <c r="G106" t="s">
        <v>13</v>
      </c>
      <c r="H106" t="s">
        <v>14</v>
      </c>
      <c r="J106" t="s">
        <v>8</v>
      </c>
      <c r="K106" t="s">
        <v>9</v>
      </c>
      <c r="L106" t="s">
        <v>10</v>
      </c>
      <c r="M106" t="s">
        <v>11</v>
      </c>
      <c r="N106" t="s">
        <v>12</v>
      </c>
      <c r="O106" t="s">
        <v>13</v>
      </c>
      <c r="P106" t="s">
        <v>13</v>
      </c>
      <c r="Q106" t="s">
        <v>14</v>
      </c>
      <c r="S106" t="s">
        <v>8</v>
      </c>
      <c r="T106" t="s">
        <v>9</v>
      </c>
      <c r="U106" t="s">
        <v>10</v>
      </c>
      <c r="V106" t="s">
        <v>11</v>
      </c>
      <c r="W106" t="s">
        <v>12</v>
      </c>
      <c r="X106" t="s">
        <v>13</v>
      </c>
      <c r="Y106" t="s">
        <v>13</v>
      </c>
      <c r="Z106" t="s">
        <v>14</v>
      </c>
      <c r="AB106" s="1" t="s">
        <v>57</v>
      </c>
      <c r="AC106">
        <v>0</v>
      </c>
      <c r="AD106" t="s">
        <v>5</v>
      </c>
      <c r="AE106">
        <v>5</v>
      </c>
      <c r="AF106" t="s">
        <v>6</v>
      </c>
      <c r="AG106">
        <v>50</v>
      </c>
      <c r="AH106" t="s">
        <v>7</v>
      </c>
    </row>
    <row r="107" spans="1:34" x14ac:dyDescent="0.15">
      <c r="A107" t="b">
        <v>1</v>
      </c>
      <c r="B107" t="s">
        <v>15</v>
      </c>
      <c r="C107" t="s">
        <v>0</v>
      </c>
      <c r="D107" t="s">
        <v>54</v>
      </c>
      <c r="E107" t="s">
        <v>17</v>
      </c>
      <c r="F107">
        <v>23.970155899324599</v>
      </c>
      <c r="G107">
        <v>17.0126184627882</v>
      </c>
      <c r="H107" s="3">
        <v>8.0499999999999999E-3</v>
      </c>
      <c r="J107" t="b">
        <v>1</v>
      </c>
      <c r="K107" t="s">
        <v>18</v>
      </c>
      <c r="L107" t="s">
        <v>0</v>
      </c>
      <c r="M107" t="s">
        <v>55</v>
      </c>
      <c r="N107" t="s">
        <v>20</v>
      </c>
      <c r="O107">
        <v>22.284043254313701</v>
      </c>
      <c r="P107">
        <v>16.787870239440601</v>
      </c>
      <c r="Q107" s="3">
        <v>2.2200000000000001E-2</v>
      </c>
      <c r="S107" t="b">
        <v>1</v>
      </c>
      <c r="T107" t="s">
        <v>30</v>
      </c>
      <c r="U107" t="s">
        <v>0</v>
      </c>
      <c r="V107" t="s">
        <v>56</v>
      </c>
      <c r="W107" t="s">
        <v>32</v>
      </c>
      <c r="X107">
        <v>23.526857003842998</v>
      </c>
      <c r="Y107">
        <v>16.7655769740783</v>
      </c>
      <c r="Z107" s="3">
        <v>9.2200000000000008E-3</v>
      </c>
      <c r="AB107" t="s">
        <v>0</v>
      </c>
      <c r="AC107" s="3">
        <f>AVERAGE(H107,H114,H121)</f>
        <v>1.2216666666666667E-2</v>
      </c>
      <c r="AD107">
        <f>_xlfn.STDEV.P(H107,H114,H121)</f>
        <v>4.2198604505625731E-3</v>
      </c>
      <c r="AE107" s="3">
        <f>AVERAGE(Q107,Q114,Q121)</f>
        <v>1.9066666666666666E-2</v>
      </c>
      <c r="AF107">
        <f>_xlfn.STDEV.P(Q107,Q114,Q121)</f>
        <v>4.7168727870156605E-3</v>
      </c>
      <c r="AG107" s="3">
        <f>AVERAGE(Z107,Z114,Z121)</f>
        <v>4.7833333333333339E-3</v>
      </c>
      <c r="AH107">
        <f>_xlfn.STDEV.P(Z107,Z114,Z121)</f>
        <v>3.2157148850951046E-3</v>
      </c>
    </row>
    <row r="108" spans="1:34" x14ac:dyDescent="0.15">
      <c r="A108" t="b">
        <v>1</v>
      </c>
      <c r="B108" t="s">
        <v>21</v>
      </c>
      <c r="C108" t="s">
        <v>1</v>
      </c>
      <c r="D108" t="s">
        <v>54</v>
      </c>
      <c r="E108" t="s">
        <v>17</v>
      </c>
      <c r="F108">
        <v>23.4251830673821</v>
      </c>
      <c r="G108">
        <v>16.5882500788938</v>
      </c>
      <c r="H108" s="3">
        <v>8.7500000000000008E-3</v>
      </c>
      <c r="J108" t="b">
        <v>1</v>
      </c>
      <c r="K108" t="s">
        <v>22</v>
      </c>
      <c r="L108" t="s">
        <v>1</v>
      </c>
      <c r="M108" t="s">
        <v>55</v>
      </c>
      <c r="N108" t="s">
        <v>20</v>
      </c>
      <c r="O108">
        <v>23.616409206998298</v>
      </c>
      <c r="P108">
        <v>17.5676274161729</v>
      </c>
      <c r="Q108" s="3">
        <v>1.5100000000000001E-2</v>
      </c>
      <c r="S108" t="b">
        <v>1</v>
      </c>
      <c r="T108" t="s">
        <v>33</v>
      </c>
      <c r="U108" t="s">
        <v>1</v>
      </c>
      <c r="V108" t="s">
        <v>56</v>
      </c>
      <c r="W108" t="s">
        <v>32</v>
      </c>
      <c r="X108">
        <v>24.5243531438133</v>
      </c>
      <c r="Y108">
        <v>17.6573808914269</v>
      </c>
      <c r="Z108" s="3">
        <v>8.5699999999999995E-3</v>
      </c>
      <c r="AB108" t="s">
        <v>1</v>
      </c>
      <c r="AC108" s="3">
        <f t="shared" ref="AC108:AC111" si="30">AVERAGE(H108,H115,H122)</f>
        <v>1.6516666666666666E-2</v>
      </c>
      <c r="AD108">
        <f t="shared" ref="AD108:AD111" si="31">_xlfn.STDEV.P(H108,H115,H122)</f>
        <v>7.0427661863472083E-3</v>
      </c>
      <c r="AE108" s="3">
        <f t="shared" ref="AE108:AE111" si="32">AVERAGE(Q108,Q115,Q122)</f>
        <v>1.4133333333333333E-2</v>
      </c>
      <c r="AF108">
        <f t="shared" ref="AF108:AF111" si="33">_xlfn.STDEV.P(Q108,Q115,Q122)</f>
        <v>2.7402351886086141E-3</v>
      </c>
      <c r="AG108" s="3">
        <f t="shared" ref="AG108:AG111" si="34">AVERAGE(Z108,Z115,Z122)</f>
        <v>1.3290000000000001E-2</v>
      </c>
      <c r="AH108">
        <f t="shared" ref="AH108:AH111" si="35">_xlfn.STDEV.P(Z108,Z115,Z122)</f>
        <v>7.2264006716114687E-3</v>
      </c>
    </row>
    <row r="109" spans="1:34" x14ac:dyDescent="0.15">
      <c r="A109" t="b">
        <v>1</v>
      </c>
      <c r="B109" t="s">
        <v>23</v>
      </c>
      <c r="C109" t="s">
        <v>2</v>
      </c>
      <c r="D109" t="s">
        <v>54</v>
      </c>
      <c r="E109" t="s">
        <v>17</v>
      </c>
      <c r="F109">
        <v>24.274903994756698</v>
      </c>
      <c r="G109">
        <v>19.2262465059048</v>
      </c>
      <c r="H109" s="3">
        <v>3.0200000000000001E-2</v>
      </c>
      <c r="J109" t="b">
        <v>1</v>
      </c>
      <c r="K109" t="s">
        <v>24</v>
      </c>
      <c r="L109" t="s">
        <v>2</v>
      </c>
      <c r="M109" t="s">
        <v>55</v>
      </c>
      <c r="N109" t="s">
        <v>20</v>
      </c>
      <c r="O109">
        <v>24.426504246855199</v>
      </c>
      <c r="P109">
        <v>18.808844826820099</v>
      </c>
      <c r="Q109" s="3">
        <v>2.0400000000000001E-2</v>
      </c>
      <c r="S109" t="b">
        <v>1</v>
      </c>
      <c r="T109" t="s">
        <v>34</v>
      </c>
      <c r="U109" t="s">
        <v>2</v>
      </c>
      <c r="V109" t="s">
        <v>56</v>
      </c>
      <c r="W109" t="s">
        <v>32</v>
      </c>
      <c r="X109">
        <v>25.772538055278499</v>
      </c>
      <c r="Y109">
        <v>20.570848895440001</v>
      </c>
      <c r="Z109" s="3">
        <v>2.7199999999999998E-2</v>
      </c>
      <c r="AB109" t="s">
        <v>2</v>
      </c>
      <c r="AC109" s="3">
        <f t="shared" si="30"/>
        <v>3.6266666666666669E-2</v>
      </c>
      <c r="AD109">
        <f t="shared" si="31"/>
        <v>5.1545018080207195E-3</v>
      </c>
      <c r="AE109" s="3">
        <f t="shared" si="32"/>
        <v>3.2933333333333335E-2</v>
      </c>
      <c r="AF109">
        <f t="shared" si="33"/>
        <v>2.2853932314204094E-2</v>
      </c>
      <c r="AG109" s="3">
        <f t="shared" si="34"/>
        <v>2.3800000000000002E-2</v>
      </c>
      <c r="AH109">
        <f t="shared" si="35"/>
        <v>7.422039252568435E-3</v>
      </c>
    </row>
    <row r="110" spans="1:34" x14ac:dyDescent="0.15">
      <c r="A110" t="b">
        <v>1</v>
      </c>
      <c r="B110" t="s">
        <v>25</v>
      </c>
      <c r="C110" t="s">
        <v>3</v>
      </c>
      <c r="D110" t="s">
        <v>54</v>
      </c>
      <c r="E110" t="s">
        <v>17</v>
      </c>
      <c r="F110">
        <v>25.214048289133501</v>
      </c>
      <c r="G110">
        <v>19.570139105029099</v>
      </c>
      <c r="H110" s="3">
        <v>0.02</v>
      </c>
      <c r="J110" t="b">
        <v>1</v>
      </c>
      <c r="K110" t="s">
        <v>26</v>
      </c>
      <c r="L110" t="s">
        <v>3</v>
      </c>
      <c r="M110" t="s">
        <v>55</v>
      </c>
      <c r="N110" t="s">
        <v>20</v>
      </c>
      <c r="O110">
        <v>27.064340086950899</v>
      </c>
      <c r="P110">
        <v>20.2881436814714</v>
      </c>
      <c r="Q110" s="3">
        <v>9.1199999999999996E-3</v>
      </c>
      <c r="S110" t="b">
        <v>1</v>
      </c>
      <c r="T110" t="s">
        <v>35</v>
      </c>
      <c r="U110" t="s">
        <v>3</v>
      </c>
      <c r="V110" t="s">
        <v>56</v>
      </c>
      <c r="W110" t="s">
        <v>32</v>
      </c>
      <c r="X110">
        <v>26.689956592070502</v>
      </c>
      <c r="Y110">
        <v>19.985313431366901</v>
      </c>
      <c r="Z110" s="3">
        <v>9.5899999999999996E-3</v>
      </c>
      <c r="AB110" t="s">
        <v>3</v>
      </c>
      <c r="AC110" s="3">
        <f t="shared" si="30"/>
        <v>3.2966666666666665E-2</v>
      </c>
      <c r="AD110">
        <f t="shared" si="31"/>
        <v>1.4749538599186379E-2</v>
      </c>
      <c r="AE110" s="3">
        <f t="shared" si="32"/>
        <v>1.3806666666666667E-2</v>
      </c>
      <c r="AF110">
        <f t="shared" si="33"/>
        <v>7.1431147890040894E-3</v>
      </c>
      <c r="AG110" s="3">
        <f t="shared" si="34"/>
        <v>9.300000000000001E-3</v>
      </c>
      <c r="AH110">
        <f t="shared" si="35"/>
        <v>5.1847275723995367E-3</v>
      </c>
    </row>
    <row r="111" spans="1:34" x14ac:dyDescent="0.15">
      <c r="A111" t="b">
        <v>1</v>
      </c>
      <c r="B111" t="s">
        <v>27</v>
      </c>
      <c r="C111" t="s">
        <v>4</v>
      </c>
      <c r="D111" t="s">
        <v>54</v>
      </c>
      <c r="E111" t="s">
        <v>17</v>
      </c>
      <c r="F111">
        <v>24.4466776344075</v>
      </c>
      <c r="G111">
        <v>19.8604772685275</v>
      </c>
      <c r="H111" s="3">
        <v>4.1599999999999998E-2</v>
      </c>
      <c r="J111" t="b">
        <v>1</v>
      </c>
      <c r="K111" t="s">
        <v>28</v>
      </c>
      <c r="L111" t="s">
        <v>4</v>
      </c>
      <c r="M111" t="s">
        <v>55</v>
      </c>
      <c r="N111" t="s">
        <v>20</v>
      </c>
      <c r="O111">
        <v>24.406972798288098</v>
      </c>
      <c r="P111">
        <v>19.437727587992999</v>
      </c>
      <c r="Q111" s="3">
        <v>3.1899999999999998E-2</v>
      </c>
      <c r="S111" t="b">
        <v>1</v>
      </c>
      <c r="T111" t="s">
        <v>36</v>
      </c>
      <c r="U111" t="s">
        <v>4</v>
      </c>
      <c r="V111" t="s">
        <v>56</v>
      </c>
      <c r="W111" t="s">
        <v>32</v>
      </c>
      <c r="X111">
        <v>25.814397672798499</v>
      </c>
      <c r="Y111">
        <v>18.6003898922371</v>
      </c>
      <c r="Z111" s="3">
        <v>6.7400000000000003E-3</v>
      </c>
      <c r="AB111" t="s">
        <v>4</v>
      </c>
      <c r="AC111" s="3">
        <f t="shared" si="30"/>
        <v>2.6700000000000002E-2</v>
      </c>
      <c r="AD111">
        <f t="shared" si="31"/>
        <v>1.077249584203524E-2</v>
      </c>
      <c r="AE111" s="3">
        <f t="shared" si="32"/>
        <v>2.6169999999999999E-2</v>
      </c>
      <c r="AF111">
        <f t="shared" si="33"/>
        <v>1.3284569996804567E-2</v>
      </c>
      <c r="AG111" s="3">
        <f t="shared" si="34"/>
        <v>3.4166666666666668E-3</v>
      </c>
      <c r="AH111">
        <f t="shared" si="35"/>
        <v>2.3872764584121557E-3</v>
      </c>
    </row>
    <row r="113" spans="1:26" x14ac:dyDescent="0.15">
      <c r="A113" t="s">
        <v>8</v>
      </c>
      <c r="B113" t="s">
        <v>9</v>
      </c>
      <c r="C113" t="s">
        <v>10</v>
      </c>
      <c r="D113" t="s">
        <v>11</v>
      </c>
      <c r="E113" t="s">
        <v>12</v>
      </c>
      <c r="F113" t="s">
        <v>13</v>
      </c>
      <c r="G113" t="s">
        <v>13</v>
      </c>
      <c r="H113" t="s">
        <v>14</v>
      </c>
      <c r="J113" t="s">
        <v>8</v>
      </c>
      <c r="K113" t="s">
        <v>9</v>
      </c>
      <c r="L113" t="s">
        <v>10</v>
      </c>
      <c r="M113" t="s">
        <v>11</v>
      </c>
      <c r="N113" t="s">
        <v>12</v>
      </c>
      <c r="O113" t="s">
        <v>13</v>
      </c>
      <c r="P113" t="s">
        <v>13</v>
      </c>
      <c r="Q113" t="s">
        <v>14</v>
      </c>
      <c r="S113" t="s">
        <v>8</v>
      </c>
      <c r="T113" t="s">
        <v>9</v>
      </c>
      <c r="U113" t="s">
        <v>10</v>
      </c>
      <c r="V113" t="s">
        <v>11</v>
      </c>
      <c r="W113" t="s">
        <v>12</v>
      </c>
      <c r="X113" t="s">
        <v>13</v>
      </c>
      <c r="Y113" t="s">
        <v>13</v>
      </c>
      <c r="Z113" t="s">
        <v>14</v>
      </c>
    </row>
    <row r="114" spans="1:26" x14ac:dyDescent="0.15">
      <c r="A114" t="b">
        <v>1</v>
      </c>
      <c r="B114" t="s">
        <v>15</v>
      </c>
      <c r="C114" t="s">
        <v>0</v>
      </c>
      <c r="D114" t="s">
        <v>54</v>
      </c>
      <c r="E114" t="s">
        <v>17</v>
      </c>
      <c r="F114">
        <v>23.809063806341602</v>
      </c>
      <c r="G114">
        <v>17.249715426757799</v>
      </c>
      <c r="H114" s="3">
        <v>1.06E-2</v>
      </c>
      <c r="J114" t="b">
        <v>1</v>
      </c>
      <c r="K114" t="s">
        <v>18</v>
      </c>
      <c r="L114" t="s">
        <v>0</v>
      </c>
      <c r="M114" t="s">
        <v>55</v>
      </c>
      <c r="N114" t="s">
        <v>20</v>
      </c>
      <c r="O114">
        <v>24.7967236416793</v>
      </c>
      <c r="P114">
        <v>18.461206009582298</v>
      </c>
      <c r="Q114" s="3">
        <v>1.24E-2</v>
      </c>
      <c r="S114" t="b">
        <v>1</v>
      </c>
      <c r="T114" t="s">
        <v>30</v>
      </c>
      <c r="U114" t="s">
        <v>0</v>
      </c>
      <c r="V114" t="s">
        <v>56</v>
      </c>
      <c r="W114" t="s">
        <v>32</v>
      </c>
      <c r="X114">
        <v>24.7961157805432</v>
      </c>
      <c r="Y114">
        <v>16.607064300165</v>
      </c>
      <c r="Z114" s="3">
        <v>3.4299999999999999E-3</v>
      </c>
    </row>
    <row r="115" spans="1:26" x14ac:dyDescent="0.15">
      <c r="A115" t="b">
        <v>1</v>
      </c>
      <c r="B115" t="s">
        <v>21</v>
      </c>
      <c r="C115" t="s">
        <v>1</v>
      </c>
      <c r="D115" t="s">
        <v>54</v>
      </c>
      <c r="E115" t="s">
        <v>17</v>
      </c>
      <c r="F115">
        <v>21.912095213167898</v>
      </c>
      <c r="G115">
        <v>16.636384264226201</v>
      </c>
      <c r="H115" s="3">
        <v>2.58E-2</v>
      </c>
      <c r="J115" t="b">
        <v>1</v>
      </c>
      <c r="K115" t="s">
        <v>22</v>
      </c>
      <c r="L115" t="s">
        <v>1</v>
      </c>
      <c r="M115" t="s">
        <v>55</v>
      </c>
      <c r="N115" t="s">
        <v>20</v>
      </c>
      <c r="O115">
        <v>24.499421149757701</v>
      </c>
      <c r="P115">
        <v>18.613268229462999</v>
      </c>
      <c r="Q115" s="3">
        <v>1.6899999999999998E-2</v>
      </c>
      <c r="S115" t="b">
        <v>1</v>
      </c>
      <c r="T115" t="s">
        <v>33</v>
      </c>
      <c r="U115" t="s">
        <v>1</v>
      </c>
      <c r="V115" t="s">
        <v>56</v>
      </c>
      <c r="W115" t="s">
        <v>32</v>
      </c>
      <c r="X115">
        <v>24.839038444693401</v>
      </c>
      <c r="Y115">
        <v>17.8365070950546</v>
      </c>
      <c r="Z115" s="3">
        <v>7.7999999999999996E-3</v>
      </c>
    </row>
    <row r="116" spans="1:26" x14ac:dyDescent="0.15">
      <c r="A116" t="b">
        <v>1</v>
      </c>
      <c r="B116" t="s">
        <v>23</v>
      </c>
      <c r="C116" t="s">
        <v>2</v>
      </c>
      <c r="D116" t="s">
        <v>54</v>
      </c>
      <c r="E116" t="s">
        <v>17</v>
      </c>
      <c r="F116">
        <v>24.621341472552999</v>
      </c>
      <c r="G116">
        <v>19.8165250580034</v>
      </c>
      <c r="H116" s="3">
        <v>3.5799999999999998E-2</v>
      </c>
      <c r="J116" t="b">
        <v>1</v>
      </c>
      <c r="K116" t="s">
        <v>24</v>
      </c>
      <c r="L116" t="s">
        <v>2</v>
      </c>
      <c r="M116" t="s">
        <v>55</v>
      </c>
      <c r="N116" t="s">
        <v>20</v>
      </c>
      <c r="O116">
        <v>25.710074279712099</v>
      </c>
      <c r="P116">
        <v>21.7658051161618</v>
      </c>
      <c r="Q116" s="3">
        <v>6.5000000000000002E-2</v>
      </c>
      <c r="S116" t="b">
        <v>1</v>
      </c>
      <c r="T116" t="s">
        <v>34</v>
      </c>
      <c r="U116" t="s">
        <v>2</v>
      </c>
      <c r="V116" t="s">
        <v>56</v>
      </c>
      <c r="W116" t="s">
        <v>32</v>
      </c>
      <c r="X116">
        <v>25.747674772653099</v>
      </c>
      <c r="Y116">
        <v>20.7232911918986</v>
      </c>
      <c r="Z116" s="3">
        <v>3.0700000000000002E-2</v>
      </c>
    </row>
    <row r="117" spans="1:26" x14ac:dyDescent="0.15">
      <c r="A117" t="b">
        <v>1</v>
      </c>
      <c r="B117" t="s">
        <v>25</v>
      </c>
      <c r="C117" t="s">
        <v>3</v>
      </c>
      <c r="D117" t="s">
        <v>54</v>
      </c>
      <c r="E117" t="s">
        <v>17</v>
      </c>
      <c r="F117">
        <v>23.660528418910499</v>
      </c>
      <c r="G117">
        <v>18.356384497769898</v>
      </c>
      <c r="H117" s="3">
        <v>2.53E-2</v>
      </c>
      <c r="J117" t="b">
        <v>1</v>
      </c>
      <c r="K117" t="s">
        <v>26</v>
      </c>
      <c r="L117" t="s">
        <v>3</v>
      </c>
      <c r="M117" t="s">
        <v>55</v>
      </c>
      <c r="N117" t="s">
        <v>20</v>
      </c>
      <c r="O117">
        <v>24.487697452734299</v>
      </c>
      <c r="P117">
        <v>17.592855052059502</v>
      </c>
      <c r="Q117" s="3">
        <v>8.3999999999999995E-3</v>
      </c>
      <c r="S117" t="b">
        <v>1</v>
      </c>
      <c r="T117" t="s">
        <v>35</v>
      </c>
      <c r="U117" t="s">
        <v>3</v>
      </c>
      <c r="V117" t="s">
        <v>56</v>
      </c>
      <c r="W117" t="s">
        <v>32</v>
      </c>
      <c r="X117">
        <v>27.550537881023001</v>
      </c>
      <c r="Y117">
        <v>19.076548794940599</v>
      </c>
      <c r="Z117" s="3">
        <v>2.81E-3</v>
      </c>
    </row>
    <row r="118" spans="1:26" x14ac:dyDescent="0.15">
      <c r="A118" t="b">
        <v>1</v>
      </c>
      <c r="B118" t="s">
        <v>27</v>
      </c>
      <c r="C118" t="s">
        <v>4</v>
      </c>
      <c r="D118" t="s">
        <v>54</v>
      </c>
      <c r="E118" t="s">
        <v>17</v>
      </c>
      <c r="F118">
        <v>22.664042816096298</v>
      </c>
      <c r="G118">
        <v>16.744954127546599</v>
      </c>
      <c r="H118" s="3">
        <v>1.6500000000000001E-2</v>
      </c>
      <c r="J118" t="b">
        <v>1</v>
      </c>
      <c r="K118" t="s">
        <v>28</v>
      </c>
      <c r="L118" t="s">
        <v>4</v>
      </c>
      <c r="M118" t="s">
        <v>55</v>
      </c>
      <c r="N118" t="s">
        <v>20</v>
      </c>
      <c r="O118">
        <v>30.726908520237899</v>
      </c>
      <c r="P118">
        <v>23.726720374346002</v>
      </c>
      <c r="Q118" s="3">
        <v>7.8100000000000001E-3</v>
      </c>
      <c r="S118" t="b">
        <v>1</v>
      </c>
      <c r="T118" t="s">
        <v>36</v>
      </c>
      <c r="U118" t="s">
        <v>4</v>
      </c>
      <c r="V118" t="s">
        <v>56</v>
      </c>
      <c r="W118" t="s">
        <v>32</v>
      </c>
      <c r="X118">
        <v>27.426808432424799</v>
      </c>
      <c r="Y118">
        <v>18.644997617349901</v>
      </c>
      <c r="Z118" s="3">
        <v>2.2699999999999999E-3</v>
      </c>
    </row>
    <row r="120" spans="1:26" x14ac:dyDescent="0.15">
      <c r="A120" t="s">
        <v>8</v>
      </c>
      <c r="B120" t="s">
        <v>9</v>
      </c>
      <c r="C120" t="s">
        <v>10</v>
      </c>
      <c r="D120" t="s">
        <v>11</v>
      </c>
      <c r="E120" t="s">
        <v>12</v>
      </c>
      <c r="F120" t="s">
        <v>13</v>
      </c>
      <c r="G120" t="s">
        <v>13</v>
      </c>
      <c r="H120" t="s">
        <v>14</v>
      </c>
      <c r="J120" t="s">
        <v>8</v>
      </c>
      <c r="K120" t="s">
        <v>9</v>
      </c>
      <c r="L120" t="s">
        <v>10</v>
      </c>
      <c r="M120" t="s">
        <v>11</v>
      </c>
      <c r="N120" t="s">
        <v>12</v>
      </c>
      <c r="O120" t="s">
        <v>13</v>
      </c>
      <c r="P120" t="s">
        <v>13</v>
      </c>
      <c r="Q120" t="s">
        <v>14</v>
      </c>
      <c r="S120" t="s">
        <v>8</v>
      </c>
      <c r="T120" t="s">
        <v>9</v>
      </c>
      <c r="U120" t="s">
        <v>10</v>
      </c>
      <c r="V120" t="s">
        <v>11</v>
      </c>
      <c r="W120" t="s">
        <v>12</v>
      </c>
      <c r="X120" t="s">
        <v>13</v>
      </c>
      <c r="Y120" t="s">
        <v>13</v>
      </c>
      <c r="Z120" t="s">
        <v>14</v>
      </c>
    </row>
    <row r="121" spans="1:26" x14ac:dyDescent="0.15">
      <c r="A121" t="b">
        <v>1</v>
      </c>
      <c r="B121" t="s">
        <v>15</v>
      </c>
      <c r="C121" t="s">
        <v>0</v>
      </c>
      <c r="D121" t="s">
        <v>54</v>
      </c>
      <c r="E121" t="s">
        <v>17</v>
      </c>
      <c r="F121">
        <v>23.358670509795701</v>
      </c>
      <c r="G121">
        <v>17.565784006204101</v>
      </c>
      <c r="H121" s="3">
        <v>1.7999999999999999E-2</v>
      </c>
      <c r="J121" t="b">
        <v>1</v>
      </c>
      <c r="K121" t="s">
        <v>18</v>
      </c>
      <c r="L121" t="s">
        <v>0</v>
      </c>
      <c r="M121" t="s">
        <v>55</v>
      </c>
      <c r="N121" t="s">
        <v>20</v>
      </c>
      <c r="O121">
        <v>23.850693124339301</v>
      </c>
      <c r="P121">
        <v>18.3848279354571</v>
      </c>
      <c r="Q121" s="3">
        <v>2.2599999999999999E-2</v>
      </c>
      <c r="S121" t="b">
        <v>1</v>
      </c>
      <c r="T121" t="s">
        <v>30</v>
      </c>
      <c r="U121" t="s">
        <v>0</v>
      </c>
      <c r="V121" t="s">
        <v>56</v>
      </c>
      <c r="W121" t="s">
        <v>32</v>
      </c>
      <c r="X121">
        <v>25.630057242159399</v>
      </c>
      <c r="Y121">
        <v>16.429628404957501</v>
      </c>
      <c r="Z121" s="3">
        <v>1.6999999999999999E-3</v>
      </c>
    </row>
    <row r="122" spans="1:26" x14ac:dyDescent="0.15">
      <c r="A122" t="b">
        <v>1</v>
      </c>
      <c r="B122" t="s">
        <v>21</v>
      </c>
      <c r="C122" t="s">
        <v>1</v>
      </c>
      <c r="D122" t="s">
        <v>54</v>
      </c>
      <c r="E122" t="s">
        <v>17</v>
      </c>
      <c r="F122">
        <v>24.711408889572699</v>
      </c>
      <c r="G122">
        <v>18.654886867871301</v>
      </c>
      <c r="H122" s="3">
        <v>1.4999999999999999E-2</v>
      </c>
      <c r="J122" t="b">
        <v>1</v>
      </c>
      <c r="K122" t="s">
        <v>22</v>
      </c>
      <c r="L122" t="s">
        <v>1</v>
      </c>
      <c r="M122" t="s">
        <v>55</v>
      </c>
      <c r="N122" t="s">
        <v>20</v>
      </c>
      <c r="O122">
        <v>25.631524456589101</v>
      </c>
      <c r="P122">
        <v>19.042425494407599</v>
      </c>
      <c r="Q122" s="3">
        <v>1.04E-2</v>
      </c>
      <c r="S122" t="b">
        <v>1</v>
      </c>
      <c r="T122" t="s">
        <v>33</v>
      </c>
      <c r="U122" t="s">
        <v>1</v>
      </c>
      <c r="V122" t="s">
        <v>56</v>
      </c>
      <c r="W122" t="s">
        <v>32</v>
      </c>
      <c r="X122">
        <v>27.042103869089999</v>
      </c>
      <c r="Y122">
        <v>21.628133967070902</v>
      </c>
      <c r="Z122" s="3">
        <v>2.35E-2</v>
      </c>
    </row>
    <row r="123" spans="1:26" x14ac:dyDescent="0.15">
      <c r="A123" t="b">
        <v>1</v>
      </c>
      <c r="B123" t="s">
        <v>23</v>
      </c>
      <c r="C123" t="s">
        <v>2</v>
      </c>
      <c r="D123" t="s">
        <v>54</v>
      </c>
      <c r="E123" t="s">
        <v>17</v>
      </c>
      <c r="F123">
        <v>24.660676018615298</v>
      </c>
      <c r="G123">
        <v>20.1138953822778</v>
      </c>
      <c r="H123" s="3">
        <v>4.2799999999999998E-2</v>
      </c>
      <c r="J123" t="b">
        <v>1</v>
      </c>
      <c r="K123" t="s">
        <v>24</v>
      </c>
      <c r="L123" t="s">
        <v>2</v>
      </c>
      <c r="M123" t="s">
        <v>55</v>
      </c>
      <c r="N123" t="s">
        <v>20</v>
      </c>
      <c r="O123">
        <v>25.262962575879001</v>
      </c>
      <c r="P123">
        <v>19.040633519996501</v>
      </c>
      <c r="Q123" s="3">
        <v>1.34E-2</v>
      </c>
      <c r="S123" t="b">
        <v>1</v>
      </c>
      <c r="T123" t="s">
        <v>34</v>
      </c>
      <c r="U123" t="s">
        <v>2</v>
      </c>
      <c r="V123" t="s">
        <v>56</v>
      </c>
      <c r="W123" t="s">
        <v>32</v>
      </c>
      <c r="X123">
        <v>27.8862927164827</v>
      </c>
      <c r="Y123">
        <v>21.674703242691599</v>
      </c>
      <c r="Z123" s="3">
        <v>1.35E-2</v>
      </c>
    </row>
    <row r="124" spans="1:26" x14ac:dyDescent="0.15">
      <c r="A124" t="b">
        <v>1</v>
      </c>
      <c r="B124" t="s">
        <v>25</v>
      </c>
      <c r="C124" t="s">
        <v>3</v>
      </c>
      <c r="D124" t="s">
        <v>54</v>
      </c>
      <c r="E124" t="s">
        <v>17</v>
      </c>
      <c r="F124">
        <v>23.023115345991801</v>
      </c>
      <c r="G124">
        <v>18.8003343333957</v>
      </c>
      <c r="H124" s="3">
        <v>5.3600000000000002E-2</v>
      </c>
      <c r="J124" t="b">
        <v>1</v>
      </c>
      <c r="K124" t="s">
        <v>26</v>
      </c>
      <c r="L124" t="s">
        <v>3</v>
      </c>
      <c r="M124" t="s">
        <v>55</v>
      </c>
      <c r="N124" t="s">
        <v>20</v>
      </c>
      <c r="O124">
        <v>23.793817782369299</v>
      </c>
      <c r="P124">
        <v>18.408503695605901</v>
      </c>
      <c r="Q124" s="3">
        <v>2.3900000000000001E-2</v>
      </c>
      <c r="S124" t="b">
        <v>1</v>
      </c>
      <c r="T124" t="s">
        <v>35</v>
      </c>
      <c r="U124" t="s">
        <v>3</v>
      </c>
      <c r="V124" t="s">
        <v>56</v>
      </c>
      <c r="W124" t="s">
        <v>32</v>
      </c>
      <c r="X124">
        <v>27.5821964546932</v>
      </c>
      <c r="Y124">
        <v>21.569595997094499</v>
      </c>
      <c r="Z124" s="3">
        <v>1.55E-2</v>
      </c>
    </row>
    <row r="125" spans="1:26" x14ac:dyDescent="0.15">
      <c r="A125" t="b">
        <v>1</v>
      </c>
      <c r="B125" t="s">
        <v>27</v>
      </c>
      <c r="C125" t="s">
        <v>4</v>
      </c>
      <c r="D125" t="s">
        <v>54</v>
      </c>
      <c r="E125" t="s">
        <v>17</v>
      </c>
      <c r="F125">
        <v>26.048199321600499</v>
      </c>
      <c r="G125">
        <v>20.544544370137299</v>
      </c>
      <c r="H125" s="3">
        <v>2.1999999999999999E-2</v>
      </c>
      <c r="J125" t="b">
        <v>1</v>
      </c>
      <c r="K125" t="s">
        <v>28</v>
      </c>
      <c r="L125" t="s">
        <v>4</v>
      </c>
      <c r="M125" t="s">
        <v>55</v>
      </c>
      <c r="N125" t="s">
        <v>20</v>
      </c>
      <c r="O125">
        <v>25.5130543273232</v>
      </c>
      <c r="P125">
        <v>20.825511927096802</v>
      </c>
      <c r="Q125" s="3">
        <v>3.8800000000000001E-2</v>
      </c>
      <c r="S125" t="b">
        <v>1</v>
      </c>
      <c r="T125" t="s">
        <v>36</v>
      </c>
      <c r="U125" t="s">
        <v>4</v>
      </c>
      <c r="V125" t="s">
        <v>56</v>
      </c>
      <c r="W125" t="s">
        <v>32</v>
      </c>
      <c r="X125">
        <v>27.533902118630898</v>
      </c>
      <c r="Y125">
        <v>17.872645350424101</v>
      </c>
      <c r="Z125" s="3">
        <v>1.24E-3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jun</cp:lastModifiedBy>
  <dcterms:created xsi:type="dcterms:W3CDTF">2021-05-09T05:53:35Z</dcterms:created>
  <dcterms:modified xsi:type="dcterms:W3CDTF">2021-11-03T02:44:16Z</dcterms:modified>
</cp:coreProperties>
</file>