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jun\Desktop\原始数据\"/>
    </mc:Choice>
  </mc:AlternateContent>
  <xr:revisionPtr revIDLastSave="0" documentId="13_ncr:1_{80286446-365D-4A55-AC95-A874F5D1868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57" i="1" l="1"/>
  <c r="AC58" i="1"/>
  <c r="AC59" i="1"/>
  <c r="AC60" i="1"/>
  <c r="AC61" i="1"/>
  <c r="AC62" i="1"/>
  <c r="AC63" i="1"/>
  <c r="AC64" i="1"/>
  <c r="AC65" i="1"/>
  <c r="AB65" i="1"/>
  <c r="AB57" i="1"/>
  <c r="AB58" i="1"/>
  <c r="AB59" i="1"/>
  <c r="AB60" i="1"/>
  <c r="AB61" i="1"/>
  <c r="AB62" i="1"/>
  <c r="AB63" i="1"/>
  <c r="AB64" i="1"/>
  <c r="AC46" i="1"/>
  <c r="AC47" i="1"/>
  <c r="AC48" i="1"/>
  <c r="AC49" i="1"/>
  <c r="AC50" i="1"/>
  <c r="AC51" i="1"/>
  <c r="AC52" i="1"/>
  <c r="AC53" i="1"/>
  <c r="AC54" i="1"/>
  <c r="AB46" i="1"/>
  <c r="AB47" i="1"/>
  <c r="AB48" i="1"/>
  <c r="AB49" i="1"/>
  <c r="AB50" i="1"/>
  <c r="AB51" i="1"/>
  <c r="AB52" i="1"/>
  <c r="AB53" i="1"/>
  <c r="AB54" i="1"/>
  <c r="AC24" i="1"/>
  <c r="AC25" i="1"/>
  <c r="AC26" i="1"/>
  <c r="AC27" i="1"/>
  <c r="AC28" i="1"/>
  <c r="AC29" i="1"/>
  <c r="AC30" i="1"/>
  <c r="AC31" i="1"/>
  <c r="AC32" i="1"/>
  <c r="AB24" i="1"/>
  <c r="AB25" i="1"/>
  <c r="AB26" i="1"/>
  <c r="AB27" i="1"/>
  <c r="AB28" i="1"/>
  <c r="AB29" i="1"/>
  <c r="AB30" i="1"/>
  <c r="AB31" i="1"/>
  <c r="AB32" i="1"/>
  <c r="AB35" i="1"/>
  <c r="AB36" i="1"/>
  <c r="AB37" i="1"/>
  <c r="AB38" i="1"/>
  <c r="AB39" i="1"/>
  <c r="AB40" i="1"/>
  <c r="AB41" i="1"/>
  <c r="AB42" i="1"/>
  <c r="AB43" i="1"/>
  <c r="AC35" i="1"/>
  <c r="AC36" i="1"/>
  <c r="AC37" i="1"/>
  <c r="AC38" i="1"/>
  <c r="AC39" i="1"/>
  <c r="AC40" i="1"/>
  <c r="AC41" i="1"/>
  <c r="AC42" i="1"/>
  <c r="AC43" i="1"/>
  <c r="AC13" i="1"/>
  <c r="AC14" i="1"/>
  <c r="AC15" i="1"/>
  <c r="AC16" i="1"/>
  <c r="AC17" i="1"/>
  <c r="AC18" i="1"/>
  <c r="AC19" i="1"/>
  <c r="AC20" i="1"/>
  <c r="AC21" i="1"/>
  <c r="AB13" i="1"/>
  <c r="AB14" i="1"/>
  <c r="AB15" i="1"/>
  <c r="AB16" i="1"/>
  <c r="AB17" i="1"/>
  <c r="AB18" i="1"/>
  <c r="AB19" i="1"/>
  <c r="AB20" i="1"/>
  <c r="AB21" i="1"/>
  <c r="AC3" i="1"/>
  <c r="AC4" i="1"/>
  <c r="AC5" i="1"/>
  <c r="AC6" i="1"/>
  <c r="AC7" i="1"/>
  <c r="AC8" i="1"/>
  <c r="AC9" i="1"/>
  <c r="AC10" i="1"/>
  <c r="AC2" i="1"/>
  <c r="AB3" i="1"/>
  <c r="AB4" i="1"/>
  <c r="AB5" i="1"/>
  <c r="AB6" i="1"/>
  <c r="AB7" i="1"/>
  <c r="AB8" i="1"/>
  <c r="AB9" i="1"/>
  <c r="AB10" i="1"/>
  <c r="AB2" i="1"/>
</calcChain>
</file>

<file path=xl/sharedStrings.xml><?xml version="1.0" encoding="utf-8"?>
<sst xmlns="http://schemas.openxmlformats.org/spreadsheetml/2006/main" count="798" uniqueCount="43">
  <si>
    <t>D1/A1</t>
  </si>
  <si>
    <t>R</t>
  </si>
  <si>
    <t>ACT</t>
  </si>
  <si>
    <t>D2/A2</t>
  </si>
  <si>
    <t>S</t>
  </si>
  <si>
    <t>D3/A3</t>
  </si>
  <si>
    <t>D4/A4</t>
  </si>
  <si>
    <t>YL</t>
  </si>
  <si>
    <t>D5/A5</t>
  </si>
  <si>
    <t>ML</t>
  </si>
  <si>
    <t>D6/A6</t>
  </si>
  <si>
    <t>MF</t>
  </si>
  <si>
    <t>D7/A7</t>
  </si>
  <si>
    <t>FF</t>
  </si>
  <si>
    <t>D8/A8</t>
  </si>
  <si>
    <t>D9/A9</t>
  </si>
  <si>
    <t>Chart</t>
  </si>
  <si>
    <t>Pairing</t>
  </si>
  <si>
    <t>Sample Name</t>
  </si>
  <si>
    <t>Targets</t>
  </si>
  <si>
    <t>References</t>
  </si>
  <si>
    <t>Mean Cp</t>
  </si>
  <si>
    <t>Target/Ref</t>
  </si>
  <si>
    <t>BSP1</t>
  </si>
  <si>
    <t>SA</t>
  </si>
  <si>
    <t>A10/A1</t>
  </si>
  <si>
    <t>BSP2</t>
  </si>
  <si>
    <t>B10/A2</t>
  </si>
  <si>
    <t>C10/A3</t>
  </si>
  <si>
    <t>D10/A4</t>
  </si>
  <si>
    <t>E10/A5</t>
  </si>
  <si>
    <t>F10/A6</t>
  </si>
  <si>
    <t>G10/A7</t>
  </si>
  <si>
    <t>H7/A9</t>
  </si>
  <si>
    <t>H10/A8</t>
  </si>
  <si>
    <t>BSP3</t>
  </si>
  <si>
    <t>BSP5</t>
    <phoneticPr fontId="1" type="noConversion"/>
  </si>
  <si>
    <t>Chart</t>
    <phoneticPr fontId="1" type="noConversion"/>
  </si>
  <si>
    <t>BSP6</t>
  </si>
  <si>
    <t>Fr</t>
    <phoneticPr fontId="1" type="noConversion"/>
  </si>
  <si>
    <t>Se</t>
    <phoneticPr fontId="1" type="noConversion"/>
  </si>
  <si>
    <t>BSP4</t>
    <phoneticPr fontId="1" type="noConversion"/>
  </si>
  <si>
    <t>Chart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</si>
</sst>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1" fontId="0" fillId="0" borderId="0" xfId="0" applyNumberFormat="1"/>
    <xf numFmtId="0" fontId="0" fillId="0" borderId="0" xfId="0" applyAlignment="1">
      <alignment vertical="center"/>
    </xf>
    <xf numFmtId="11" fontId="0" fillId="0" borderId="0" xfId="0" applyNumberFormat="1" applyAlignmen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66"/>
  <sheetViews>
    <sheetView tabSelected="1" topLeftCell="L58" workbookViewId="0">
      <selection activeCell="AB56" sqref="AB56"/>
    </sheetView>
  </sheetViews>
  <sheetFormatPr defaultRowHeight="14.25" x14ac:dyDescent="0.2"/>
  <cols>
    <col min="8" max="8" width="10" customWidth="1"/>
    <col min="26" max="26" width="10.375" customWidth="1"/>
  </cols>
  <sheetData>
    <row r="1" spans="1:29" x14ac:dyDescent="0.2">
      <c r="A1" t="s">
        <v>16</v>
      </c>
      <c r="B1" t="s">
        <v>17</v>
      </c>
      <c r="C1" t="s">
        <v>18</v>
      </c>
      <c r="D1" t="s">
        <v>19</v>
      </c>
      <c r="E1" t="s">
        <v>20</v>
      </c>
      <c r="F1" t="s">
        <v>21</v>
      </c>
      <c r="G1" t="s">
        <v>21</v>
      </c>
      <c r="H1" t="s">
        <v>22</v>
      </c>
      <c r="J1" t="s">
        <v>16</v>
      </c>
      <c r="K1" t="s">
        <v>17</v>
      </c>
      <c r="L1" t="s">
        <v>18</v>
      </c>
      <c r="M1" t="s">
        <v>19</v>
      </c>
      <c r="N1" t="s">
        <v>20</v>
      </c>
      <c r="O1" t="s">
        <v>21</v>
      </c>
      <c r="P1" t="s">
        <v>21</v>
      </c>
      <c r="Q1" t="s">
        <v>22</v>
      </c>
      <c r="S1" t="s">
        <v>16</v>
      </c>
      <c r="T1" t="s">
        <v>17</v>
      </c>
      <c r="U1" t="s">
        <v>18</v>
      </c>
      <c r="V1" t="s">
        <v>19</v>
      </c>
      <c r="W1" t="s">
        <v>20</v>
      </c>
      <c r="X1" t="s">
        <v>21</v>
      </c>
      <c r="Y1" t="s">
        <v>21</v>
      </c>
      <c r="Z1" t="s">
        <v>22</v>
      </c>
      <c r="AB1" t="s">
        <v>23</v>
      </c>
    </row>
    <row r="2" spans="1:29" x14ac:dyDescent="0.2">
      <c r="A2" t="b">
        <v>1</v>
      </c>
      <c r="B2" t="s">
        <v>0</v>
      </c>
      <c r="C2" t="s">
        <v>1</v>
      </c>
      <c r="D2" t="s">
        <v>23</v>
      </c>
      <c r="E2" t="s">
        <v>2</v>
      </c>
      <c r="F2">
        <v>18.311149717336399</v>
      </c>
      <c r="G2">
        <v>22.2842464464225</v>
      </c>
      <c r="H2">
        <v>15.7</v>
      </c>
      <c r="J2" t="b">
        <v>1</v>
      </c>
      <c r="K2" t="s">
        <v>0</v>
      </c>
      <c r="L2" t="s">
        <v>1</v>
      </c>
      <c r="M2" t="s">
        <v>23</v>
      </c>
      <c r="N2" t="s">
        <v>2</v>
      </c>
      <c r="O2">
        <v>17.5486295735856</v>
      </c>
      <c r="P2">
        <v>21.538316326877101</v>
      </c>
      <c r="Q2">
        <v>15.89</v>
      </c>
      <c r="S2" t="b">
        <v>1</v>
      </c>
      <c r="T2" t="s">
        <v>0</v>
      </c>
      <c r="U2" t="s">
        <v>1</v>
      </c>
      <c r="V2" t="s">
        <v>23</v>
      </c>
      <c r="W2" t="s">
        <v>2</v>
      </c>
      <c r="X2">
        <v>18.029582056232101</v>
      </c>
      <c r="Y2">
        <v>22.438285765173401</v>
      </c>
      <c r="Z2">
        <v>21.24</v>
      </c>
      <c r="AB2">
        <f>AVERAGE(H2,Q2,Z2)</f>
        <v>17.61</v>
      </c>
      <c r="AC2">
        <f>_xlfn.STDEV.P(H2,Q2,Z2)</f>
        <v>2.5679693663801078</v>
      </c>
    </row>
    <row r="3" spans="1:29" x14ac:dyDescent="0.2">
      <c r="A3" t="b">
        <v>1</v>
      </c>
      <c r="B3" t="s">
        <v>3</v>
      </c>
      <c r="C3" t="s">
        <v>4</v>
      </c>
      <c r="D3" t="s">
        <v>23</v>
      </c>
      <c r="E3" t="s">
        <v>2</v>
      </c>
      <c r="F3">
        <v>15.6457884909747</v>
      </c>
      <c r="G3">
        <v>20.891816637114601</v>
      </c>
      <c r="H3">
        <v>37.950000000000003</v>
      </c>
      <c r="J3" t="b">
        <v>1</v>
      </c>
      <c r="K3" t="s">
        <v>3</v>
      </c>
      <c r="L3" t="s">
        <v>4</v>
      </c>
      <c r="M3" t="s">
        <v>23</v>
      </c>
      <c r="N3" t="s">
        <v>2</v>
      </c>
      <c r="O3">
        <v>14.8160760687362</v>
      </c>
      <c r="P3">
        <v>20.4828859775631</v>
      </c>
      <c r="Q3">
        <v>50.8</v>
      </c>
      <c r="S3" t="b">
        <v>1</v>
      </c>
      <c r="T3" t="s">
        <v>3</v>
      </c>
      <c r="U3" t="s">
        <v>4</v>
      </c>
      <c r="V3" t="s">
        <v>23</v>
      </c>
      <c r="W3" t="s">
        <v>2</v>
      </c>
      <c r="X3">
        <v>15.556975502396201</v>
      </c>
      <c r="Y3">
        <v>21.093338212052501</v>
      </c>
      <c r="Z3">
        <v>46.41</v>
      </c>
      <c r="AB3">
        <f t="shared" ref="AB3:AB65" si="0">AVERAGE(H3,Q3,Z3)</f>
        <v>45.053333333333335</v>
      </c>
      <c r="AC3">
        <f t="shared" ref="AC3:AC65" si="1">_xlfn.STDEV.P(H3,Q3,Z3)</f>
        <v>5.3329812383777586</v>
      </c>
    </row>
    <row r="4" spans="1:29" x14ac:dyDescent="0.2">
      <c r="A4" t="b">
        <v>1</v>
      </c>
      <c r="B4" t="s">
        <v>5</v>
      </c>
      <c r="C4" t="s">
        <v>24</v>
      </c>
      <c r="D4" t="s">
        <v>23</v>
      </c>
      <c r="E4" t="s">
        <v>2</v>
      </c>
      <c r="F4">
        <v>12.573104074278699</v>
      </c>
      <c r="G4">
        <v>19.821534880514001</v>
      </c>
      <c r="H4">
        <v>152.1</v>
      </c>
      <c r="J4" t="b">
        <v>1</v>
      </c>
      <c r="K4" t="s">
        <v>5</v>
      </c>
      <c r="L4" t="s">
        <v>24</v>
      </c>
      <c r="M4" t="s">
        <v>23</v>
      </c>
      <c r="N4" t="s">
        <v>2</v>
      </c>
      <c r="O4">
        <v>11.8461900236112</v>
      </c>
      <c r="P4">
        <v>18.7422071228806</v>
      </c>
      <c r="Q4">
        <v>119.1</v>
      </c>
      <c r="S4" t="b">
        <v>1</v>
      </c>
      <c r="T4" t="s">
        <v>5</v>
      </c>
      <c r="U4" t="s">
        <v>24</v>
      </c>
      <c r="V4" t="s">
        <v>23</v>
      </c>
      <c r="W4" t="s">
        <v>2</v>
      </c>
      <c r="X4">
        <v>12.4784475333236</v>
      </c>
      <c r="Y4">
        <v>19.896869257521601</v>
      </c>
      <c r="Z4">
        <v>171.1</v>
      </c>
      <c r="AB4">
        <f t="shared" si="0"/>
        <v>147.43333333333331</v>
      </c>
      <c r="AC4">
        <f t="shared" si="1"/>
        <v>21.4838440590961</v>
      </c>
    </row>
    <row r="5" spans="1:29" x14ac:dyDescent="0.2">
      <c r="A5" t="b">
        <v>1</v>
      </c>
      <c r="B5" t="s">
        <v>6</v>
      </c>
      <c r="C5" t="s">
        <v>7</v>
      </c>
      <c r="D5" t="s">
        <v>23</v>
      </c>
      <c r="E5" t="s">
        <v>2</v>
      </c>
      <c r="F5">
        <v>14.836298984245399</v>
      </c>
      <c r="G5">
        <v>19.606029615388199</v>
      </c>
      <c r="H5">
        <v>27.28</v>
      </c>
      <c r="J5" t="b">
        <v>1</v>
      </c>
      <c r="K5" t="s">
        <v>6</v>
      </c>
      <c r="L5" t="s">
        <v>7</v>
      </c>
      <c r="M5" t="s">
        <v>23</v>
      </c>
      <c r="N5" t="s">
        <v>2</v>
      </c>
      <c r="O5">
        <v>14.4369327711015</v>
      </c>
      <c r="P5">
        <v>19.885470041140501</v>
      </c>
      <c r="Q5">
        <v>43.67</v>
      </c>
      <c r="S5" t="b">
        <v>1</v>
      </c>
      <c r="T5" t="s">
        <v>6</v>
      </c>
      <c r="U5" t="s">
        <v>7</v>
      </c>
      <c r="V5" t="s">
        <v>23</v>
      </c>
      <c r="W5" t="s">
        <v>2</v>
      </c>
      <c r="X5">
        <v>14.743802809699</v>
      </c>
      <c r="Y5">
        <v>19.705545804977</v>
      </c>
      <c r="Z5">
        <v>31.16</v>
      </c>
      <c r="AB5">
        <f t="shared" si="0"/>
        <v>34.036666666666669</v>
      </c>
      <c r="AC5">
        <f t="shared" si="1"/>
        <v>6.9935414649676826</v>
      </c>
    </row>
    <row r="6" spans="1:29" x14ac:dyDescent="0.2">
      <c r="A6" t="b">
        <v>1</v>
      </c>
      <c r="B6" t="s">
        <v>8</v>
      </c>
      <c r="C6" t="s">
        <v>9</v>
      </c>
      <c r="D6" t="s">
        <v>23</v>
      </c>
      <c r="E6" t="s">
        <v>2</v>
      </c>
      <c r="F6">
        <v>19.717830491360601</v>
      </c>
      <c r="G6">
        <v>22.853583593033601</v>
      </c>
      <c r="H6">
        <v>8.7889999999999997</v>
      </c>
      <c r="J6" t="b">
        <v>1</v>
      </c>
      <c r="K6" t="s">
        <v>8</v>
      </c>
      <c r="L6" t="s">
        <v>9</v>
      </c>
      <c r="M6" t="s">
        <v>23</v>
      </c>
      <c r="N6" t="s">
        <v>2</v>
      </c>
      <c r="O6">
        <v>19.375898927796801</v>
      </c>
      <c r="P6">
        <v>22.416524931514999</v>
      </c>
      <c r="Q6">
        <v>8.2279999999999998</v>
      </c>
      <c r="S6" t="b">
        <v>1</v>
      </c>
      <c r="T6" t="s">
        <v>8</v>
      </c>
      <c r="U6" t="s">
        <v>9</v>
      </c>
      <c r="V6" t="s">
        <v>23</v>
      </c>
      <c r="W6" t="s">
        <v>2</v>
      </c>
      <c r="X6">
        <v>19.643599342013001</v>
      </c>
      <c r="Y6">
        <v>22.943336171203999</v>
      </c>
      <c r="Z6">
        <v>9.8469999999999995</v>
      </c>
      <c r="AB6">
        <f t="shared" si="0"/>
        <v>8.9546666666666663</v>
      </c>
      <c r="AC6">
        <f t="shared" si="1"/>
        <v>0.67125471237741696</v>
      </c>
    </row>
    <row r="7" spans="1:29" x14ac:dyDescent="0.2">
      <c r="A7" t="b">
        <v>1</v>
      </c>
      <c r="B7" t="s">
        <v>10</v>
      </c>
      <c r="C7" t="s">
        <v>11</v>
      </c>
      <c r="D7" t="s">
        <v>23</v>
      </c>
      <c r="E7" t="s">
        <v>2</v>
      </c>
      <c r="F7">
        <v>26.341827994057201</v>
      </c>
      <c r="G7">
        <v>22.728819009357501</v>
      </c>
      <c r="H7" s="1">
        <v>8.1699999999999995E-2</v>
      </c>
      <c r="J7" t="b">
        <v>1</v>
      </c>
      <c r="K7" t="s">
        <v>10</v>
      </c>
      <c r="L7" t="s">
        <v>11</v>
      </c>
      <c r="M7" t="s">
        <v>23</v>
      </c>
      <c r="N7" t="s">
        <v>2</v>
      </c>
      <c r="O7">
        <v>25.5338797776202</v>
      </c>
      <c r="P7">
        <v>22.056726525771801</v>
      </c>
      <c r="Q7" s="1">
        <v>8.9800000000000005E-2</v>
      </c>
      <c r="S7" t="b">
        <v>1</v>
      </c>
      <c r="T7" t="s">
        <v>10</v>
      </c>
      <c r="U7" t="s">
        <v>11</v>
      </c>
      <c r="V7" t="s">
        <v>23</v>
      </c>
      <c r="W7" t="s">
        <v>2</v>
      </c>
      <c r="X7">
        <v>25.9516420028928</v>
      </c>
      <c r="Y7">
        <v>22.842893659013502</v>
      </c>
      <c r="Z7">
        <v>0.1159</v>
      </c>
      <c r="AB7">
        <f t="shared" si="0"/>
        <v>9.5799999999999996E-2</v>
      </c>
      <c r="AC7">
        <f t="shared" si="1"/>
        <v>1.4592463808418405E-2</v>
      </c>
    </row>
    <row r="8" spans="1:29" x14ac:dyDescent="0.2">
      <c r="A8" t="b">
        <v>1</v>
      </c>
      <c r="B8" t="s">
        <v>12</v>
      </c>
      <c r="C8" t="s">
        <v>13</v>
      </c>
      <c r="D8" t="s">
        <v>23</v>
      </c>
      <c r="E8" t="s">
        <v>2</v>
      </c>
      <c r="F8">
        <v>17.346221069249498</v>
      </c>
      <c r="G8">
        <v>22.494143590577</v>
      </c>
      <c r="H8">
        <v>35.46</v>
      </c>
      <c r="J8" t="b">
        <v>1</v>
      </c>
      <c r="K8" t="s">
        <v>12</v>
      </c>
      <c r="L8" t="s">
        <v>13</v>
      </c>
      <c r="M8" t="s">
        <v>23</v>
      </c>
      <c r="N8" t="s">
        <v>2</v>
      </c>
      <c r="O8">
        <v>16.675763739828898</v>
      </c>
      <c r="P8">
        <v>21.964125463134199</v>
      </c>
      <c r="Q8">
        <v>39.08</v>
      </c>
      <c r="S8" t="b">
        <v>1</v>
      </c>
      <c r="T8" t="s">
        <v>12</v>
      </c>
      <c r="U8" t="s">
        <v>13</v>
      </c>
      <c r="V8" t="s">
        <v>23</v>
      </c>
      <c r="W8" t="s">
        <v>2</v>
      </c>
      <c r="X8">
        <v>17.1384632250771</v>
      </c>
      <c r="Y8">
        <v>22.5773349023363</v>
      </c>
      <c r="Z8">
        <v>43.38</v>
      </c>
      <c r="AB8">
        <f t="shared" si="0"/>
        <v>39.306666666666665</v>
      </c>
      <c r="AC8">
        <f t="shared" si="1"/>
        <v>3.2372965401533564</v>
      </c>
    </row>
    <row r="9" spans="1:29" x14ac:dyDescent="0.2">
      <c r="A9" t="b">
        <v>1</v>
      </c>
      <c r="B9" t="s">
        <v>14</v>
      </c>
      <c r="C9" t="s">
        <v>39</v>
      </c>
      <c r="D9" t="s">
        <v>23</v>
      </c>
      <c r="E9" t="s">
        <v>2</v>
      </c>
      <c r="F9">
        <v>22.5597472775715</v>
      </c>
      <c r="G9">
        <v>21.918817652669599</v>
      </c>
      <c r="H9">
        <v>0.64129999999999998</v>
      </c>
      <c r="J9" t="b">
        <v>1</v>
      </c>
      <c r="K9" t="s">
        <v>14</v>
      </c>
      <c r="L9" t="s">
        <v>39</v>
      </c>
      <c r="M9" t="s">
        <v>23</v>
      </c>
      <c r="N9" t="s">
        <v>2</v>
      </c>
      <c r="O9">
        <v>21.80896947678</v>
      </c>
      <c r="P9">
        <v>21.476651209934399</v>
      </c>
      <c r="Q9">
        <v>0.79430000000000001</v>
      </c>
      <c r="S9" t="b">
        <v>1</v>
      </c>
      <c r="T9" t="s">
        <v>14</v>
      </c>
      <c r="U9" t="s">
        <v>39</v>
      </c>
      <c r="V9" t="s">
        <v>23</v>
      </c>
      <c r="W9" t="s">
        <v>2</v>
      </c>
      <c r="X9">
        <v>22.466452514075801</v>
      </c>
      <c r="Y9">
        <v>22.222383589155299</v>
      </c>
      <c r="Z9">
        <v>0.84440000000000004</v>
      </c>
      <c r="AB9">
        <f t="shared" si="0"/>
        <v>0.76000000000000012</v>
      </c>
      <c r="AC9">
        <f t="shared" si="1"/>
        <v>8.6389698459943362E-2</v>
      </c>
    </row>
    <row r="10" spans="1:29" x14ac:dyDescent="0.2">
      <c r="A10" t="b">
        <v>1</v>
      </c>
      <c r="B10" t="s">
        <v>15</v>
      </c>
      <c r="C10" t="s">
        <v>40</v>
      </c>
      <c r="D10" t="s">
        <v>23</v>
      </c>
      <c r="E10" t="s">
        <v>2</v>
      </c>
      <c r="F10">
        <v>21.845575619980401</v>
      </c>
      <c r="G10">
        <v>14.940312885681401</v>
      </c>
      <c r="H10" s="1">
        <v>8.3400000000000002E-3</v>
      </c>
      <c r="J10" t="b">
        <v>1</v>
      </c>
      <c r="K10" t="s">
        <v>15</v>
      </c>
      <c r="L10" t="s">
        <v>40</v>
      </c>
      <c r="M10" t="s">
        <v>23</v>
      </c>
      <c r="N10" t="s">
        <v>2</v>
      </c>
      <c r="O10">
        <v>21.4862651400849</v>
      </c>
      <c r="P10">
        <v>14.5722403117573</v>
      </c>
      <c r="Q10" s="1">
        <v>8.2900000000000005E-3</v>
      </c>
      <c r="S10" t="b">
        <v>1</v>
      </c>
      <c r="T10" t="s">
        <v>15</v>
      </c>
      <c r="U10" t="s">
        <v>40</v>
      </c>
      <c r="V10" t="s">
        <v>23</v>
      </c>
      <c r="W10" t="s">
        <v>2</v>
      </c>
      <c r="X10">
        <v>21.767571619363199</v>
      </c>
      <c r="Y10">
        <v>15.0934803278597</v>
      </c>
      <c r="Z10" s="1">
        <v>9.7900000000000001E-3</v>
      </c>
      <c r="AB10">
        <f t="shared" si="0"/>
        <v>8.8066666666666658E-3</v>
      </c>
      <c r="AC10">
        <f t="shared" si="1"/>
        <v>6.9562122515697347E-4</v>
      </c>
    </row>
    <row r="12" spans="1:29" x14ac:dyDescent="0.2">
      <c r="A12" t="s">
        <v>16</v>
      </c>
      <c r="B12" t="s">
        <v>17</v>
      </c>
      <c r="C12" t="s">
        <v>18</v>
      </c>
      <c r="D12" t="s">
        <v>19</v>
      </c>
      <c r="E12" t="s">
        <v>20</v>
      </c>
      <c r="F12" t="s">
        <v>21</v>
      </c>
      <c r="G12" t="s">
        <v>21</v>
      </c>
      <c r="H12" t="s">
        <v>22</v>
      </c>
      <c r="J12" t="s">
        <v>16</v>
      </c>
      <c r="K12" t="s">
        <v>17</v>
      </c>
      <c r="L12" t="s">
        <v>18</v>
      </c>
      <c r="M12" t="s">
        <v>19</v>
      </c>
      <c r="N12" t="s">
        <v>20</v>
      </c>
      <c r="O12" t="s">
        <v>21</v>
      </c>
      <c r="P12" t="s">
        <v>21</v>
      </c>
      <c r="Q12" t="s">
        <v>22</v>
      </c>
      <c r="S12" t="s">
        <v>16</v>
      </c>
      <c r="T12" t="s">
        <v>17</v>
      </c>
      <c r="U12" t="s">
        <v>18</v>
      </c>
      <c r="V12" t="s">
        <v>19</v>
      </c>
      <c r="W12" t="s">
        <v>20</v>
      </c>
      <c r="X12" t="s">
        <v>21</v>
      </c>
      <c r="Y12" t="s">
        <v>21</v>
      </c>
      <c r="Z12" t="s">
        <v>22</v>
      </c>
      <c r="AB12" t="s">
        <v>26</v>
      </c>
    </row>
    <row r="13" spans="1:29" x14ac:dyDescent="0.2">
      <c r="A13" t="b">
        <v>1</v>
      </c>
      <c r="B13" t="s">
        <v>25</v>
      </c>
      <c r="C13" t="s">
        <v>1</v>
      </c>
      <c r="D13" t="s">
        <v>26</v>
      </c>
      <c r="E13" t="s">
        <v>2</v>
      </c>
      <c r="F13">
        <v>27.7334167654132</v>
      </c>
      <c r="G13">
        <v>20.2137800098808</v>
      </c>
      <c r="H13" s="1">
        <v>5.45E-3</v>
      </c>
      <c r="J13" t="b">
        <v>1</v>
      </c>
      <c r="K13" t="s">
        <v>25</v>
      </c>
      <c r="L13" t="s">
        <v>1</v>
      </c>
      <c r="M13" t="s">
        <v>26</v>
      </c>
      <c r="N13" t="s">
        <v>2</v>
      </c>
      <c r="O13" s="2">
        <v>28.952684057442699</v>
      </c>
      <c r="P13" s="2">
        <v>22.438285765173401</v>
      </c>
      <c r="Q13" s="3">
        <v>1.09E-2</v>
      </c>
      <c r="S13" t="b">
        <v>1</v>
      </c>
      <c r="T13" t="s">
        <v>25</v>
      </c>
      <c r="U13" t="s">
        <v>1</v>
      </c>
      <c r="V13" t="s">
        <v>26</v>
      </c>
      <c r="W13" t="s">
        <v>2</v>
      </c>
      <c r="X13">
        <v>29.6431527374999</v>
      </c>
      <c r="Y13">
        <v>22.438285765173401</v>
      </c>
      <c r="Z13" s="1">
        <v>6.7799999999999996E-3</v>
      </c>
      <c r="AB13">
        <f t="shared" si="0"/>
        <v>7.709999999999999E-3</v>
      </c>
      <c r="AC13">
        <f t="shared" si="1"/>
        <v>2.3201005725327225E-3</v>
      </c>
    </row>
    <row r="14" spans="1:29" x14ac:dyDescent="0.2">
      <c r="A14" t="b">
        <v>1</v>
      </c>
      <c r="B14" t="s">
        <v>27</v>
      </c>
      <c r="C14" t="s">
        <v>4</v>
      </c>
      <c r="D14" t="s">
        <v>26</v>
      </c>
      <c r="E14" t="s">
        <v>2</v>
      </c>
      <c r="F14">
        <v>23.8086299669759</v>
      </c>
      <c r="G14">
        <v>19.688022787587801</v>
      </c>
      <c r="H14" s="1">
        <v>5.7500000000000002E-2</v>
      </c>
      <c r="J14" t="b">
        <v>1</v>
      </c>
      <c r="K14" t="s">
        <v>27</v>
      </c>
      <c r="L14" t="s">
        <v>4</v>
      </c>
      <c r="M14" t="s">
        <v>26</v>
      </c>
      <c r="N14" t="s">
        <v>2</v>
      </c>
      <c r="O14" s="2">
        <v>24.239356703466999</v>
      </c>
      <c r="P14" s="2">
        <v>21.093338212052501</v>
      </c>
      <c r="Q14" s="2">
        <v>0.113</v>
      </c>
      <c r="S14" t="b">
        <v>1</v>
      </c>
      <c r="T14" t="s">
        <v>27</v>
      </c>
      <c r="U14" t="s">
        <v>4</v>
      </c>
      <c r="V14" t="s">
        <v>26</v>
      </c>
      <c r="W14" t="s">
        <v>2</v>
      </c>
      <c r="X14">
        <v>24.794067657147298</v>
      </c>
      <c r="Y14">
        <v>21.093338212052501</v>
      </c>
      <c r="Z14" s="1">
        <v>7.6899999999999996E-2</v>
      </c>
      <c r="AB14">
        <f t="shared" si="0"/>
        <v>8.2466666666666674E-2</v>
      </c>
      <c r="AC14">
        <f t="shared" si="1"/>
        <v>2.2997149581826175E-2</v>
      </c>
    </row>
    <row r="15" spans="1:29" x14ac:dyDescent="0.2">
      <c r="A15" t="b">
        <v>1</v>
      </c>
      <c r="B15" t="s">
        <v>28</v>
      </c>
      <c r="C15" t="s">
        <v>24</v>
      </c>
      <c r="D15" t="s">
        <v>26</v>
      </c>
      <c r="E15" t="s">
        <v>2</v>
      </c>
      <c r="F15">
        <v>17.634945163386199</v>
      </c>
      <c r="G15">
        <v>18.6742988981098</v>
      </c>
      <c r="H15">
        <v>2.0550000000000002</v>
      </c>
      <c r="J15" t="b">
        <v>1</v>
      </c>
      <c r="K15" t="s">
        <v>28</v>
      </c>
      <c r="L15" t="s">
        <v>24</v>
      </c>
      <c r="M15" t="s">
        <v>26</v>
      </c>
      <c r="N15" t="s">
        <v>2</v>
      </c>
      <c r="O15" s="2">
        <v>17.869469572157598</v>
      </c>
      <c r="P15" s="2">
        <v>19.896869257521601</v>
      </c>
      <c r="Q15" s="2">
        <v>4.077</v>
      </c>
      <c r="S15" t="b">
        <v>1</v>
      </c>
      <c r="T15" t="s">
        <v>28</v>
      </c>
      <c r="U15" t="s">
        <v>24</v>
      </c>
      <c r="V15" t="s">
        <v>26</v>
      </c>
      <c r="W15" t="s">
        <v>2</v>
      </c>
      <c r="X15">
        <v>18.469673467927802</v>
      </c>
      <c r="Y15">
        <v>19.896869257521601</v>
      </c>
      <c r="Z15">
        <v>2.6890000000000001</v>
      </c>
      <c r="AB15">
        <f t="shared" si="0"/>
        <v>2.9403333333333332</v>
      </c>
      <c r="AC15">
        <f t="shared" si="1"/>
        <v>0.8443922206073563</v>
      </c>
    </row>
    <row r="16" spans="1:29" x14ac:dyDescent="0.2">
      <c r="A16" t="b">
        <v>1</v>
      </c>
      <c r="B16" t="s">
        <v>29</v>
      </c>
      <c r="C16" t="s">
        <v>7</v>
      </c>
      <c r="D16" t="s">
        <v>26</v>
      </c>
      <c r="E16" t="s">
        <v>2</v>
      </c>
      <c r="F16">
        <v>21.7213909900406</v>
      </c>
      <c r="G16">
        <v>18.780453069230401</v>
      </c>
      <c r="H16">
        <v>0.13020000000000001</v>
      </c>
      <c r="J16" t="b">
        <v>1</v>
      </c>
      <c r="K16" t="s">
        <v>29</v>
      </c>
      <c r="L16" t="s">
        <v>7</v>
      </c>
      <c r="M16" t="s">
        <v>26</v>
      </c>
      <c r="N16" t="s">
        <v>2</v>
      </c>
      <c r="O16" s="2">
        <v>22.294532543156201</v>
      </c>
      <c r="P16" s="2">
        <v>19.705545804977</v>
      </c>
      <c r="Q16" s="2">
        <v>0.16619999999999999</v>
      </c>
      <c r="S16" t="b">
        <v>1</v>
      </c>
      <c r="T16" t="s">
        <v>29</v>
      </c>
      <c r="U16" t="s">
        <v>7</v>
      </c>
      <c r="V16" t="s">
        <v>26</v>
      </c>
      <c r="W16" t="s">
        <v>2</v>
      </c>
      <c r="X16">
        <v>22.82578156556</v>
      </c>
      <c r="Y16">
        <v>19.705545804977</v>
      </c>
      <c r="Z16">
        <v>0.115</v>
      </c>
      <c r="AB16">
        <f t="shared" si="0"/>
        <v>0.13713333333333333</v>
      </c>
      <c r="AC16">
        <f t="shared" si="1"/>
        <v>2.1469565021728393E-2</v>
      </c>
    </row>
    <row r="17" spans="1:29" x14ac:dyDescent="0.2">
      <c r="A17" t="b">
        <v>1</v>
      </c>
      <c r="B17" t="s">
        <v>30</v>
      </c>
      <c r="C17" t="s">
        <v>9</v>
      </c>
      <c r="D17" t="s">
        <v>26</v>
      </c>
      <c r="E17" t="s">
        <v>2</v>
      </c>
      <c r="F17">
        <v>27.511902529120899</v>
      </c>
      <c r="G17">
        <v>21.7996154036089</v>
      </c>
      <c r="H17" s="1">
        <v>1.9099999999999999E-2</v>
      </c>
      <c r="J17" t="b">
        <v>1</v>
      </c>
      <c r="K17" t="s">
        <v>30</v>
      </c>
      <c r="L17" t="s">
        <v>9</v>
      </c>
      <c r="M17" t="s">
        <v>26</v>
      </c>
      <c r="N17" t="s">
        <v>2</v>
      </c>
      <c r="O17" s="2">
        <v>27.773826008545299</v>
      </c>
      <c r="P17" s="2">
        <v>22.943336171203999</v>
      </c>
      <c r="Q17" s="3">
        <v>3.5099999999999999E-2</v>
      </c>
      <c r="S17" t="b">
        <v>1</v>
      </c>
      <c r="T17" t="s">
        <v>30</v>
      </c>
      <c r="U17" t="s">
        <v>9</v>
      </c>
      <c r="V17" t="s">
        <v>26</v>
      </c>
      <c r="W17" t="s">
        <v>2</v>
      </c>
      <c r="X17">
        <v>28.196226994638</v>
      </c>
      <c r="Y17">
        <v>22.943336171203999</v>
      </c>
      <c r="Z17" s="1">
        <v>2.6200000000000001E-2</v>
      </c>
      <c r="AB17">
        <f t="shared" si="0"/>
        <v>2.6800000000000001E-2</v>
      </c>
      <c r="AC17">
        <f t="shared" si="1"/>
        <v>6.5457365259126215E-3</v>
      </c>
    </row>
    <row r="18" spans="1:29" x14ac:dyDescent="0.2">
      <c r="A18" t="b">
        <v>1</v>
      </c>
      <c r="B18" t="s">
        <v>31</v>
      </c>
      <c r="C18" t="s">
        <v>11</v>
      </c>
      <c r="D18" t="s">
        <v>26</v>
      </c>
      <c r="E18" t="s">
        <v>2</v>
      </c>
      <c r="F18">
        <v>26.789971732703901</v>
      </c>
      <c r="G18">
        <v>20.830493270878002</v>
      </c>
      <c r="H18" s="1">
        <v>1.61E-2</v>
      </c>
      <c r="J18" t="b">
        <v>1</v>
      </c>
      <c r="K18" t="s">
        <v>31</v>
      </c>
      <c r="L18" t="s">
        <v>11</v>
      </c>
      <c r="M18" t="s">
        <v>26</v>
      </c>
      <c r="N18" t="s">
        <v>2</v>
      </c>
      <c r="O18" s="2">
        <v>27.154752163025201</v>
      </c>
      <c r="P18" s="2">
        <v>22.842893659013502</v>
      </c>
      <c r="Q18" s="3">
        <v>5.04E-2</v>
      </c>
      <c r="S18" t="b">
        <v>1</v>
      </c>
      <c r="T18" t="s">
        <v>31</v>
      </c>
      <c r="U18" t="s">
        <v>11</v>
      </c>
      <c r="V18" t="s">
        <v>26</v>
      </c>
      <c r="W18" t="s">
        <v>2</v>
      </c>
      <c r="X18">
        <v>27.532406101935699</v>
      </c>
      <c r="Y18">
        <v>22.842893659013502</v>
      </c>
      <c r="Z18" s="1">
        <v>3.8800000000000001E-2</v>
      </c>
      <c r="AB18">
        <f t="shared" si="0"/>
        <v>3.5099999999999999E-2</v>
      </c>
      <c r="AC18">
        <f t="shared" si="1"/>
        <v>1.4245233120825597E-2</v>
      </c>
    </row>
    <row r="19" spans="1:29" x14ac:dyDescent="0.2">
      <c r="A19" t="b">
        <v>1</v>
      </c>
      <c r="B19" t="s">
        <v>32</v>
      </c>
      <c r="C19" t="s">
        <v>13</v>
      </c>
      <c r="D19" t="s">
        <v>26</v>
      </c>
      <c r="E19" t="s">
        <v>2</v>
      </c>
      <c r="F19">
        <v>20.591161143962601</v>
      </c>
      <c r="G19">
        <v>21.6075667065376</v>
      </c>
      <c r="H19">
        <v>2.0230000000000001</v>
      </c>
      <c r="J19" t="b">
        <v>1</v>
      </c>
      <c r="K19" t="s">
        <v>32</v>
      </c>
      <c r="L19" t="s">
        <v>13</v>
      </c>
      <c r="M19" t="s">
        <v>26</v>
      </c>
      <c r="N19" t="s">
        <v>2</v>
      </c>
      <c r="O19" s="2">
        <v>20.944716422599502</v>
      </c>
      <c r="P19" s="2">
        <v>22.5773349023363</v>
      </c>
      <c r="Q19" s="2">
        <v>3.101</v>
      </c>
      <c r="S19" t="b">
        <v>1</v>
      </c>
      <c r="T19" t="s">
        <v>32</v>
      </c>
      <c r="U19" t="s">
        <v>13</v>
      </c>
      <c r="V19" t="s">
        <v>26</v>
      </c>
      <c r="W19" t="s">
        <v>2</v>
      </c>
      <c r="X19">
        <v>21.419336359522799</v>
      </c>
      <c r="Y19">
        <v>22.5773349023363</v>
      </c>
      <c r="Z19">
        <v>2.2309999999999999</v>
      </c>
      <c r="AB19">
        <f t="shared" si="0"/>
        <v>2.4516666666666667</v>
      </c>
      <c r="AC19">
        <f t="shared" si="1"/>
        <v>0.46693420902259347</v>
      </c>
    </row>
    <row r="20" spans="1:29" x14ac:dyDescent="0.2">
      <c r="A20" t="b">
        <v>1</v>
      </c>
      <c r="B20" t="s">
        <v>34</v>
      </c>
      <c r="C20" t="s">
        <v>39</v>
      </c>
      <c r="D20" t="s">
        <v>26</v>
      </c>
      <c r="E20" t="s">
        <v>2</v>
      </c>
      <c r="F20">
        <v>26.495200908788298</v>
      </c>
      <c r="G20">
        <v>20.749739435805399</v>
      </c>
      <c r="H20" s="1">
        <v>1.8599999999999998E-2</v>
      </c>
      <c r="J20" t="b">
        <v>1</v>
      </c>
      <c r="K20" t="s">
        <v>34</v>
      </c>
      <c r="L20" t="s">
        <v>39</v>
      </c>
      <c r="M20" t="s">
        <v>26</v>
      </c>
      <c r="N20" t="s">
        <v>2</v>
      </c>
      <c r="O20" s="2">
        <v>26.794547164903701</v>
      </c>
      <c r="P20" s="2">
        <v>22.222383589155299</v>
      </c>
      <c r="Q20" s="3">
        <v>4.2000000000000003E-2</v>
      </c>
      <c r="S20" t="b">
        <v>1</v>
      </c>
      <c r="T20" t="s">
        <v>34</v>
      </c>
      <c r="U20" t="s">
        <v>39</v>
      </c>
      <c r="V20" t="s">
        <v>26</v>
      </c>
      <c r="W20" t="s">
        <v>2</v>
      </c>
      <c r="X20">
        <v>27.516586572028999</v>
      </c>
      <c r="Y20">
        <v>22.222383589155299</v>
      </c>
      <c r="Z20" s="1">
        <v>2.5499999999999998E-2</v>
      </c>
      <c r="AB20">
        <f t="shared" si="0"/>
        <v>2.87E-2</v>
      </c>
      <c r="AC20">
        <f t="shared" si="1"/>
        <v>9.8173316130199129E-3</v>
      </c>
    </row>
    <row r="21" spans="1:29" x14ac:dyDescent="0.2">
      <c r="A21" t="b">
        <v>1</v>
      </c>
      <c r="B21" t="s">
        <v>33</v>
      </c>
      <c r="C21" t="s">
        <v>40</v>
      </c>
      <c r="D21" t="s">
        <v>26</v>
      </c>
      <c r="E21" t="s">
        <v>2</v>
      </c>
      <c r="F21">
        <v>29.169046749484799</v>
      </c>
      <c r="G21">
        <v>13.8313676305609</v>
      </c>
      <c r="H21" s="1">
        <v>2.41E-5</v>
      </c>
      <c r="J21" t="b">
        <v>1</v>
      </c>
      <c r="K21" t="s">
        <v>33</v>
      </c>
      <c r="L21" t="s">
        <v>40</v>
      </c>
      <c r="M21" t="s">
        <v>26</v>
      </c>
      <c r="N21" t="s">
        <v>2</v>
      </c>
      <c r="O21" s="2">
        <v>29.570186352251799</v>
      </c>
      <c r="P21" s="2">
        <v>15.0934803278597</v>
      </c>
      <c r="Q21" s="3">
        <v>4.3900000000000003E-5</v>
      </c>
      <c r="S21" t="b">
        <v>1</v>
      </c>
      <c r="T21" t="s">
        <v>33</v>
      </c>
      <c r="U21" t="s">
        <v>40</v>
      </c>
      <c r="V21" t="s">
        <v>26</v>
      </c>
      <c r="W21" t="s">
        <v>2</v>
      </c>
      <c r="X21">
        <v>30.767487629269802</v>
      </c>
      <c r="Y21">
        <v>15.0934803278597</v>
      </c>
      <c r="Z21" s="1">
        <v>1.91E-5</v>
      </c>
      <c r="AB21">
        <f t="shared" si="0"/>
        <v>2.9033333333333335E-5</v>
      </c>
      <c r="AC21">
        <f t="shared" si="1"/>
        <v>1.0708667309966987E-5</v>
      </c>
    </row>
    <row r="22" spans="1:29" x14ac:dyDescent="0.2">
      <c r="H22" s="1"/>
      <c r="Q22" s="1"/>
      <c r="Z22" s="1"/>
    </row>
    <row r="23" spans="1:29" x14ac:dyDescent="0.2">
      <c r="A23" t="s">
        <v>16</v>
      </c>
      <c r="B23" t="s">
        <v>17</v>
      </c>
      <c r="C23" t="s">
        <v>18</v>
      </c>
      <c r="D23" t="s">
        <v>19</v>
      </c>
      <c r="E23" t="s">
        <v>20</v>
      </c>
      <c r="F23" t="s">
        <v>21</v>
      </c>
      <c r="G23" t="s">
        <v>21</v>
      </c>
      <c r="H23" t="s">
        <v>22</v>
      </c>
      <c r="J23" t="s">
        <v>16</v>
      </c>
      <c r="K23" t="s">
        <v>17</v>
      </c>
      <c r="L23" t="s">
        <v>18</v>
      </c>
      <c r="M23" t="s">
        <v>19</v>
      </c>
      <c r="N23" t="s">
        <v>20</v>
      </c>
      <c r="O23" t="s">
        <v>21</v>
      </c>
      <c r="P23" t="s">
        <v>21</v>
      </c>
      <c r="Q23" t="s">
        <v>22</v>
      </c>
      <c r="R23" s="3"/>
      <c r="S23" t="s">
        <v>16</v>
      </c>
      <c r="T23" t="s">
        <v>17</v>
      </c>
      <c r="U23" t="s">
        <v>18</v>
      </c>
      <c r="V23" t="s">
        <v>19</v>
      </c>
      <c r="W23" t="s">
        <v>20</v>
      </c>
      <c r="X23" t="s">
        <v>21</v>
      </c>
      <c r="Y23" t="s">
        <v>21</v>
      </c>
      <c r="Z23" t="s">
        <v>22</v>
      </c>
      <c r="AB23" s="2" t="s">
        <v>35</v>
      </c>
    </row>
    <row r="24" spans="1:29" x14ac:dyDescent="0.2">
      <c r="A24" t="b">
        <v>1</v>
      </c>
      <c r="B24" s="2" t="s">
        <v>0</v>
      </c>
      <c r="C24" t="s">
        <v>1</v>
      </c>
      <c r="D24" s="2" t="s">
        <v>35</v>
      </c>
      <c r="E24" s="2" t="s">
        <v>2</v>
      </c>
      <c r="F24">
        <v>22.457892404535599</v>
      </c>
      <c r="G24">
        <v>19.756192547696902</v>
      </c>
      <c r="H24">
        <v>0.1537</v>
      </c>
      <c r="J24" t="b">
        <v>1</v>
      </c>
      <c r="K24" s="2" t="s">
        <v>0</v>
      </c>
      <c r="L24" t="s">
        <v>1</v>
      </c>
      <c r="M24" s="2" t="s">
        <v>35</v>
      </c>
      <c r="N24" s="2" t="s">
        <v>2</v>
      </c>
      <c r="O24" s="2">
        <v>22.538121449999998</v>
      </c>
      <c r="P24" s="2">
        <v>20.132012769999999</v>
      </c>
      <c r="Q24" s="2">
        <v>0.18870000000000001</v>
      </c>
      <c r="R24" s="2"/>
      <c r="S24" t="b">
        <v>1</v>
      </c>
      <c r="T24" s="2" t="s">
        <v>0</v>
      </c>
      <c r="U24" t="s">
        <v>1</v>
      </c>
      <c r="V24" s="2" t="s">
        <v>35</v>
      </c>
      <c r="W24" s="2" t="s">
        <v>2</v>
      </c>
      <c r="X24" s="2">
        <v>22.767306100847101</v>
      </c>
      <c r="Y24" s="2">
        <v>19.5833992063877</v>
      </c>
      <c r="Z24" s="2">
        <v>0.11</v>
      </c>
      <c r="AB24">
        <f t="shared" si="0"/>
        <v>0.15080000000000002</v>
      </c>
      <c r="AC24">
        <f t="shared" si="1"/>
        <v>3.2194512990052562E-2</v>
      </c>
    </row>
    <row r="25" spans="1:29" x14ac:dyDescent="0.2">
      <c r="A25" t="b">
        <v>1</v>
      </c>
      <c r="B25" s="2" t="s">
        <v>3</v>
      </c>
      <c r="C25" t="s">
        <v>4</v>
      </c>
      <c r="D25" s="2" t="s">
        <v>35</v>
      </c>
      <c r="E25" s="2" t="s">
        <v>2</v>
      </c>
      <c r="F25">
        <v>18.847506196944199</v>
      </c>
      <c r="G25">
        <v>17.504554773382299</v>
      </c>
      <c r="H25">
        <v>0.39419999999999999</v>
      </c>
      <c r="J25" t="b">
        <v>1</v>
      </c>
      <c r="K25" s="2" t="s">
        <v>3</v>
      </c>
      <c r="L25" t="s">
        <v>4</v>
      </c>
      <c r="M25" s="2" t="s">
        <v>35</v>
      </c>
      <c r="N25" s="2" t="s">
        <v>2</v>
      </c>
      <c r="O25" s="2">
        <v>18.963864650000001</v>
      </c>
      <c r="P25" s="2">
        <v>17.71279088</v>
      </c>
      <c r="Q25" s="2">
        <v>0.42009999999999997</v>
      </c>
      <c r="R25" s="3"/>
      <c r="S25" t="b">
        <v>1</v>
      </c>
      <c r="T25" s="2" t="s">
        <v>3</v>
      </c>
      <c r="U25" t="s">
        <v>4</v>
      </c>
      <c r="V25" s="2" t="s">
        <v>35</v>
      </c>
      <c r="W25" s="2" t="s">
        <v>2</v>
      </c>
      <c r="X25" s="2">
        <v>19.452449795490999</v>
      </c>
      <c r="Y25" s="2">
        <v>17.216034372993299</v>
      </c>
      <c r="Z25" s="2">
        <v>0.2122</v>
      </c>
      <c r="AB25">
        <f t="shared" si="0"/>
        <v>0.34216666666666667</v>
      </c>
      <c r="AC25">
        <f t="shared" si="1"/>
        <v>9.2506588353959293E-2</v>
      </c>
    </row>
    <row r="26" spans="1:29" x14ac:dyDescent="0.2">
      <c r="A26" t="b">
        <v>1</v>
      </c>
      <c r="B26" s="2" t="s">
        <v>5</v>
      </c>
      <c r="C26" t="s">
        <v>24</v>
      </c>
      <c r="D26" s="2" t="s">
        <v>35</v>
      </c>
      <c r="E26" s="2" t="s">
        <v>2</v>
      </c>
      <c r="F26">
        <v>18.5594756916771</v>
      </c>
      <c r="G26">
        <v>17.512383561383398</v>
      </c>
      <c r="H26">
        <v>0.4839</v>
      </c>
      <c r="J26" t="b">
        <v>1</v>
      </c>
      <c r="K26" s="2" t="s">
        <v>5</v>
      </c>
      <c r="L26" t="s">
        <v>24</v>
      </c>
      <c r="M26" s="2" t="s">
        <v>35</v>
      </c>
      <c r="N26" s="2" t="s">
        <v>2</v>
      </c>
      <c r="O26" s="2">
        <v>18.67449809</v>
      </c>
      <c r="P26" s="2">
        <v>17.602458599999999</v>
      </c>
      <c r="Q26" s="2">
        <v>0.47560000000000002</v>
      </c>
      <c r="R26" s="3"/>
      <c r="S26" t="b">
        <v>1</v>
      </c>
      <c r="T26" s="2" t="s">
        <v>5</v>
      </c>
      <c r="U26" t="s">
        <v>24</v>
      </c>
      <c r="V26" s="2" t="s">
        <v>35</v>
      </c>
      <c r="W26" s="2" t="s">
        <v>2</v>
      </c>
      <c r="X26" s="2">
        <v>18.881601137683301</v>
      </c>
      <c r="Y26" s="2">
        <v>17.046794004621301</v>
      </c>
      <c r="Z26" s="2">
        <v>0.28029999999999999</v>
      </c>
      <c r="AB26">
        <f t="shared" si="0"/>
        <v>0.41326666666666667</v>
      </c>
      <c r="AC26">
        <f t="shared" si="1"/>
        <v>9.4082670502536755E-2</v>
      </c>
    </row>
    <row r="27" spans="1:29" x14ac:dyDescent="0.2">
      <c r="A27" t="b">
        <v>1</v>
      </c>
      <c r="B27" s="2" t="s">
        <v>6</v>
      </c>
      <c r="C27" t="s">
        <v>7</v>
      </c>
      <c r="D27" s="2" t="s">
        <v>35</v>
      </c>
      <c r="E27" s="2" t="s">
        <v>2</v>
      </c>
      <c r="F27">
        <v>21.889605629379499</v>
      </c>
      <c r="G27">
        <v>17.641922438963</v>
      </c>
      <c r="H27" s="1">
        <v>5.2600000000000001E-2</v>
      </c>
      <c r="J27" t="b">
        <v>1</v>
      </c>
      <c r="K27" s="2" t="s">
        <v>6</v>
      </c>
      <c r="L27" t="s">
        <v>7</v>
      </c>
      <c r="M27" s="2" t="s">
        <v>35</v>
      </c>
      <c r="N27" s="2" t="s">
        <v>2</v>
      </c>
      <c r="O27" s="2">
        <v>22.48709466</v>
      </c>
      <c r="P27" s="2">
        <v>17.726352439999999</v>
      </c>
      <c r="Q27" s="3">
        <v>3.6900000000000002E-2</v>
      </c>
      <c r="R27" s="3"/>
      <c r="S27" t="b">
        <v>1</v>
      </c>
      <c r="T27" s="2" t="s">
        <v>6</v>
      </c>
      <c r="U27" t="s">
        <v>7</v>
      </c>
      <c r="V27" s="2" t="s">
        <v>35</v>
      </c>
      <c r="W27" s="2" t="s">
        <v>2</v>
      </c>
      <c r="X27" s="2">
        <v>22.668851665621901</v>
      </c>
      <c r="Y27" s="2">
        <v>16.784380437233501</v>
      </c>
      <c r="Z27" s="3">
        <v>1.6899999999999998E-2</v>
      </c>
      <c r="AB27">
        <f t="shared" si="0"/>
        <v>3.5466666666666667E-2</v>
      </c>
      <c r="AC27">
        <f t="shared" si="1"/>
        <v>1.4609661947568197E-2</v>
      </c>
    </row>
    <row r="28" spans="1:29" x14ac:dyDescent="0.2">
      <c r="A28" t="b">
        <v>1</v>
      </c>
      <c r="B28" s="2" t="s">
        <v>8</v>
      </c>
      <c r="C28" t="s">
        <v>9</v>
      </c>
      <c r="D28" s="2" t="s">
        <v>35</v>
      </c>
      <c r="E28" s="2" t="s">
        <v>2</v>
      </c>
      <c r="F28">
        <v>24.193090950812898</v>
      </c>
      <c r="G28">
        <v>18.7672309659647</v>
      </c>
      <c r="H28" s="1">
        <v>2.3300000000000001E-2</v>
      </c>
      <c r="J28" t="b">
        <v>1</v>
      </c>
      <c r="K28" s="2" t="s">
        <v>8</v>
      </c>
      <c r="L28" t="s">
        <v>9</v>
      </c>
      <c r="M28" s="2" t="s">
        <v>35</v>
      </c>
      <c r="N28" s="2" t="s">
        <v>2</v>
      </c>
      <c r="O28" s="2">
        <v>24.422429180000002</v>
      </c>
      <c r="P28" s="2">
        <v>19.148786820000002</v>
      </c>
      <c r="Q28" s="3">
        <v>2.5899999999999999E-2</v>
      </c>
      <c r="R28" s="3"/>
      <c r="S28" t="b">
        <v>1</v>
      </c>
      <c r="T28" s="2" t="s">
        <v>8</v>
      </c>
      <c r="U28" t="s">
        <v>9</v>
      </c>
      <c r="V28" s="2" t="s">
        <v>35</v>
      </c>
      <c r="W28" s="2" t="s">
        <v>2</v>
      </c>
      <c r="X28" s="2">
        <v>24.562450711722999</v>
      </c>
      <c r="Y28" s="2">
        <v>18.627568151287399</v>
      </c>
      <c r="Z28" s="3">
        <v>1.6299999999999999E-2</v>
      </c>
      <c r="AB28">
        <f t="shared" si="0"/>
        <v>2.1833333333333333E-2</v>
      </c>
      <c r="AC28">
        <f t="shared" si="1"/>
        <v>4.0540788788028734E-3</v>
      </c>
    </row>
    <row r="29" spans="1:29" x14ac:dyDescent="0.2">
      <c r="A29" t="b">
        <v>1</v>
      </c>
      <c r="B29" s="2" t="s">
        <v>10</v>
      </c>
      <c r="C29" t="s">
        <v>11</v>
      </c>
      <c r="D29" s="2" t="s">
        <v>35</v>
      </c>
      <c r="E29" s="2" t="s">
        <v>2</v>
      </c>
      <c r="F29">
        <v>22.646275099649099</v>
      </c>
      <c r="G29">
        <v>20.605583773252299</v>
      </c>
      <c r="H29">
        <v>0.24299999999999999</v>
      </c>
      <c r="J29" t="b">
        <v>1</v>
      </c>
      <c r="K29" s="2" t="s">
        <v>10</v>
      </c>
      <c r="L29" t="s">
        <v>11</v>
      </c>
      <c r="M29" s="2" t="s">
        <v>35</v>
      </c>
      <c r="N29" s="2" t="s">
        <v>2</v>
      </c>
      <c r="O29" s="2">
        <v>23.00800121</v>
      </c>
      <c r="P29" s="2">
        <v>20.933094919999998</v>
      </c>
      <c r="Q29" s="2">
        <v>0.2374</v>
      </c>
      <c r="R29" s="3"/>
      <c r="S29" t="b">
        <v>1</v>
      </c>
      <c r="T29" s="2" t="s">
        <v>10</v>
      </c>
      <c r="U29" t="s">
        <v>11</v>
      </c>
      <c r="V29" s="2" t="s">
        <v>35</v>
      </c>
      <c r="W29" s="2" t="s">
        <v>2</v>
      </c>
      <c r="X29" s="2">
        <v>23.5912981198605</v>
      </c>
      <c r="Y29" s="2">
        <v>19.840912891142199</v>
      </c>
      <c r="Z29" s="3">
        <v>7.4300000000000005E-2</v>
      </c>
      <c r="AB29">
        <f t="shared" si="0"/>
        <v>0.18489999999999998</v>
      </c>
      <c r="AC29">
        <f t="shared" si="1"/>
        <v>7.823941887991416E-2</v>
      </c>
    </row>
    <row r="30" spans="1:29" x14ac:dyDescent="0.2">
      <c r="A30" t="b">
        <v>1</v>
      </c>
      <c r="B30" s="2" t="s">
        <v>12</v>
      </c>
      <c r="C30" t="s">
        <v>13</v>
      </c>
      <c r="D30" s="2" t="s">
        <v>35</v>
      </c>
      <c r="E30" s="2" t="s">
        <v>2</v>
      </c>
      <c r="F30">
        <v>23.753685187451602</v>
      </c>
      <c r="G30">
        <v>18.5455782430512</v>
      </c>
      <c r="H30" s="1">
        <v>2.7099999999999999E-2</v>
      </c>
      <c r="J30" t="b">
        <v>1</v>
      </c>
      <c r="K30" s="2" t="s">
        <v>12</v>
      </c>
      <c r="L30" t="s">
        <v>13</v>
      </c>
      <c r="M30" s="2" t="s">
        <v>35</v>
      </c>
      <c r="N30" s="2" t="s">
        <v>2</v>
      </c>
      <c r="O30" s="2">
        <v>23.87672143</v>
      </c>
      <c r="P30" s="2">
        <v>18.736812</v>
      </c>
      <c r="Q30" s="3">
        <v>2.8400000000000002E-2</v>
      </c>
      <c r="R30" s="3"/>
      <c r="S30" t="b">
        <v>1</v>
      </c>
      <c r="T30" s="2" t="s">
        <v>12</v>
      </c>
      <c r="U30" t="s">
        <v>13</v>
      </c>
      <c r="V30" s="2" t="s">
        <v>35</v>
      </c>
      <c r="W30" s="2" t="s">
        <v>2</v>
      </c>
      <c r="X30" s="2">
        <v>24.419950747074498</v>
      </c>
      <c r="Y30" s="2">
        <v>18.422710475715</v>
      </c>
      <c r="Z30" s="3">
        <v>1.5699999999999999E-2</v>
      </c>
      <c r="AB30">
        <f t="shared" si="0"/>
        <v>2.3733333333333332E-2</v>
      </c>
      <c r="AC30">
        <f t="shared" si="1"/>
        <v>5.7051633533921637E-3</v>
      </c>
    </row>
    <row r="31" spans="1:29" x14ac:dyDescent="0.2">
      <c r="A31" t="b">
        <v>1</v>
      </c>
      <c r="B31" s="2" t="s">
        <v>14</v>
      </c>
      <c r="C31" t="s">
        <v>39</v>
      </c>
      <c r="D31" s="2" t="s">
        <v>35</v>
      </c>
      <c r="E31" s="2" t="s">
        <v>2</v>
      </c>
      <c r="F31">
        <v>27.993471581066601</v>
      </c>
      <c r="G31">
        <v>25.675181216164901</v>
      </c>
      <c r="H31">
        <v>0.20050000000000001</v>
      </c>
      <c r="J31" t="b">
        <v>1</v>
      </c>
      <c r="K31" s="2" t="s">
        <v>14</v>
      </c>
      <c r="L31" t="s">
        <v>39</v>
      </c>
      <c r="M31" s="2" t="s">
        <v>35</v>
      </c>
      <c r="N31" s="2" t="s">
        <v>2</v>
      </c>
      <c r="O31" s="2">
        <v>28.11732297</v>
      </c>
      <c r="P31" s="2">
        <v>25.882935079999999</v>
      </c>
      <c r="Q31" s="2">
        <v>0.21249999999999999</v>
      </c>
      <c r="R31" s="3"/>
      <c r="S31" t="b">
        <v>1</v>
      </c>
      <c r="T31" s="2" t="s">
        <v>14</v>
      </c>
      <c r="U31" t="s">
        <v>39</v>
      </c>
      <c r="V31" s="2" t="s">
        <v>35</v>
      </c>
      <c r="W31" s="2" t="s">
        <v>2</v>
      </c>
      <c r="X31" s="2">
        <v>27.780717340362699</v>
      </c>
      <c r="Y31" s="2">
        <v>25.539150609377</v>
      </c>
      <c r="Z31" s="2">
        <v>0.21149999999999999</v>
      </c>
      <c r="AB31">
        <f t="shared" si="0"/>
        <v>0.20816666666666669</v>
      </c>
      <c r="AC31">
        <f t="shared" si="1"/>
        <v>5.4365021434333548E-3</v>
      </c>
    </row>
    <row r="32" spans="1:29" x14ac:dyDescent="0.2">
      <c r="A32" t="b">
        <v>1</v>
      </c>
      <c r="B32" s="2" t="s">
        <v>15</v>
      </c>
      <c r="C32" t="s">
        <v>40</v>
      </c>
      <c r="D32" s="2" t="s">
        <v>35</v>
      </c>
      <c r="E32" s="2" t="s">
        <v>2</v>
      </c>
      <c r="F32">
        <v>24.6332791937499</v>
      </c>
      <c r="G32">
        <v>18.8737408032198</v>
      </c>
      <c r="H32" s="1">
        <v>1.8499999999999999E-2</v>
      </c>
      <c r="J32" t="b">
        <v>1</v>
      </c>
      <c r="K32" s="2" t="s">
        <v>15</v>
      </c>
      <c r="L32" t="s">
        <v>40</v>
      </c>
      <c r="M32" s="2" t="s">
        <v>35</v>
      </c>
      <c r="N32" s="2" t="s">
        <v>2</v>
      </c>
      <c r="O32" s="2">
        <v>25.109714820000001</v>
      </c>
      <c r="P32" s="2">
        <v>19.501103919999998</v>
      </c>
      <c r="Q32" s="3">
        <v>2.0500000000000001E-2</v>
      </c>
      <c r="S32" t="b">
        <v>1</v>
      </c>
      <c r="T32" s="2" t="s">
        <v>15</v>
      </c>
      <c r="U32" t="s">
        <v>40</v>
      </c>
      <c r="V32" s="2" t="s">
        <v>35</v>
      </c>
      <c r="W32" s="2" t="s">
        <v>2</v>
      </c>
      <c r="X32" s="2">
        <v>25.630440518056801</v>
      </c>
      <c r="Y32" s="2">
        <v>18.713834406774101</v>
      </c>
      <c r="Z32" s="3">
        <v>8.2799999999999992E-3</v>
      </c>
      <c r="AB32">
        <f t="shared" si="0"/>
        <v>1.576E-2</v>
      </c>
      <c r="AC32">
        <f t="shared" si="1"/>
        <v>5.3518096627838503E-3</v>
      </c>
    </row>
    <row r="34" spans="1:29" x14ac:dyDescent="0.2">
      <c r="A34" t="s">
        <v>37</v>
      </c>
      <c r="B34" t="s">
        <v>17</v>
      </c>
      <c r="C34" t="s">
        <v>18</v>
      </c>
      <c r="D34" t="s">
        <v>19</v>
      </c>
      <c r="E34" t="s">
        <v>20</v>
      </c>
      <c r="F34" t="s">
        <v>21</v>
      </c>
      <c r="G34" t="s">
        <v>21</v>
      </c>
      <c r="H34" t="s">
        <v>22</v>
      </c>
      <c r="J34" t="s">
        <v>42</v>
      </c>
      <c r="K34" t="s">
        <v>17</v>
      </c>
      <c r="L34" t="s">
        <v>18</v>
      </c>
      <c r="M34" t="s">
        <v>19</v>
      </c>
      <c r="N34" t="s">
        <v>20</v>
      </c>
      <c r="O34" t="s">
        <v>21</v>
      </c>
      <c r="P34" t="s">
        <v>21</v>
      </c>
      <c r="Q34" t="s">
        <v>22</v>
      </c>
      <c r="S34" t="s">
        <v>37</v>
      </c>
      <c r="T34" t="s">
        <v>17</v>
      </c>
      <c r="U34" t="s">
        <v>18</v>
      </c>
      <c r="V34" t="s">
        <v>19</v>
      </c>
      <c r="W34" t="s">
        <v>20</v>
      </c>
      <c r="X34" s="2" t="s">
        <v>21</v>
      </c>
      <c r="Y34" s="2" t="s">
        <v>21</v>
      </c>
      <c r="Z34" s="3" t="s">
        <v>22</v>
      </c>
      <c r="AB34" t="s">
        <v>41</v>
      </c>
    </row>
    <row r="35" spans="1:29" x14ac:dyDescent="0.2">
      <c r="A35" t="b">
        <v>1</v>
      </c>
      <c r="B35" t="s">
        <v>0</v>
      </c>
      <c r="C35" t="s">
        <v>1</v>
      </c>
      <c r="D35" t="s">
        <v>41</v>
      </c>
      <c r="E35" t="s">
        <v>2</v>
      </c>
      <c r="F35">
        <v>32.464128961509701</v>
      </c>
      <c r="G35">
        <v>26.997941164399201</v>
      </c>
      <c r="H35" s="1">
        <v>2.2599999999999999E-2</v>
      </c>
      <c r="J35" t="b">
        <v>1</v>
      </c>
      <c r="K35" t="s">
        <v>0</v>
      </c>
      <c r="L35" t="s">
        <v>1</v>
      </c>
      <c r="M35" t="s">
        <v>41</v>
      </c>
      <c r="N35" t="s">
        <v>2</v>
      </c>
      <c r="O35">
        <v>21.593910498568999</v>
      </c>
      <c r="P35">
        <v>17.771966870348798</v>
      </c>
      <c r="Q35" s="1">
        <v>7.0699999999999999E-2</v>
      </c>
      <c r="S35" t="b">
        <v>1</v>
      </c>
      <c r="T35" t="s">
        <v>0</v>
      </c>
      <c r="U35" t="s">
        <v>1</v>
      </c>
      <c r="V35" t="s">
        <v>41</v>
      </c>
      <c r="W35" t="s">
        <v>2</v>
      </c>
      <c r="X35" s="2">
        <v>33.205607578995803</v>
      </c>
      <c r="Y35" s="2">
        <v>27.090474796253499</v>
      </c>
      <c r="Z35" s="3">
        <v>1.44E-2</v>
      </c>
      <c r="AB35">
        <f t="shared" si="0"/>
        <v>3.5899999999999994E-2</v>
      </c>
      <c r="AC35">
        <f t="shared" si="1"/>
        <v>2.4833982094433962E-2</v>
      </c>
    </row>
    <row r="36" spans="1:29" x14ac:dyDescent="0.2">
      <c r="A36" t="b">
        <v>1</v>
      </c>
      <c r="B36" t="s">
        <v>3</v>
      </c>
      <c r="C36" t="s">
        <v>4</v>
      </c>
      <c r="D36" t="s">
        <v>41</v>
      </c>
      <c r="E36" t="s">
        <v>2</v>
      </c>
      <c r="F36">
        <v>28.120966662168399</v>
      </c>
      <c r="G36">
        <v>27.262025720196501</v>
      </c>
      <c r="H36">
        <v>0.5514</v>
      </c>
      <c r="J36" t="b">
        <v>1</v>
      </c>
      <c r="K36" t="s">
        <v>3</v>
      </c>
      <c r="L36" t="s">
        <v>4</v>
      </c>
      <c r="M36" t="s">
        <v>41</v>
      </c>
      <c r="N36" t="s">
        <v>2</v>
      </c>
      <c r="O36">
        <v>17.562587792671799</v>
      </c>
      <c r="P36">
        <v>14.8284555151295</v>
      </c>
      <c r="Q36">
        <v>0.15029999999999999</v>
      </c>
      <c r="S36" t="b">
        <v>1</v>
      </c>
      <c r="T36" t="s">
        <v>3</v>
      </c>
      <c r="U36" t="s">
        <v>4</v>
      </c>
      <c r="V36" t="s">
        <v>41</v>
      </c>
      <c r="W36" t="s">
        <v>2</v>
      </c>
      <c r="X36" s="2">
        <v>28.1115074270752</v>
      </c>
      <c r="Y36" s="2">
        <v>27.334222122542499</v>
      </c>
      <c r="Z36" s="3">
        <v>0.58350000000000002</v>
      </c>
      <c r="AB36">
        <f t="shared" si="0"/>
        <v>0.42840000000000006</v>
      </c>
      <c r="AC36">
        <f t="shared" si="1"/>
        <v>0.19708257152777361</v>
      </c>
    </row>
    <row r="37" spans="1:29" x14ac:dyDescent="0.2">
      <c r="A37" t="b">
        <v>1</v>
      </c>
      <c r="B37" t="s">
        <v>5</v>
      </c>
      <c r="C37" t="s">
        <v>24</v>
      </c>
      <c r="D37" t="s">
        <v>41</v>
      </c>
      <c r="E37" t="s">
        <v>2</v>
      </c>
      <c r="F37">
        <v>22.802175448173301</v>
      </c>
      <c r="G37">
        <v>23.358847189913</v>
      </c>
      <c r="H37">
        <v>1.4710000000000001</v>
      </c>
      <c r="J37" t="b">
        <v>1</v>
      </c>
      <c r="K37" t="s">
        <v>5</v>
      </c>
      <c r="L37" t="s">
        <v>24</v>
      </c>
      <c r="M37" t="s">
        <v>41</v>
      </c>
      <c r="N37" t="s">
        <v>2</v>
      </c>
      <c r="O37">
        <v>15.426395943236599</v>
      </c>
      <c r="P37">
        <v>14.483849054657099</v>
      </c>
      <c r="Q37">
        <v>0.52029999999999998</v>
      </c>
      <c r="S37" t="b">
        <v>1</v>
      </c>
      <c r="T37" t="s">
        <v>5</v>
      </c>
      <c r="U37" t="s">
        <v>24</v>
      </c>
      <c r="V37" t="s">
        <v>41</v>
      </c>
      <c r="W37" t="s">
        <v>2</v>
      </c>
      <c r="X37" s="2">
        <v>23.834119145484099</v>
      </c>
      <c r="Y37" s="2">
        <v>23.789570491510698</v>
      </c>
      <c r="Z37" s="2">
        <v>0.96960000000000002</v>
      </c>
      <c r="AB37">
        <f t="shared" si="0"/>
        <v>0.98696666666666666</v>
      </c>
      <c r="AC37">
        <f t="shared" si="1"/>
        <v>0.38831587085201069</v>
      </c>
    </row>
    <row r="38" spans="1:29" x14ac:dyDescent="0.2">
      <c r="A38" t="b">
        <v>1</v>
      </c>
      <c r="B38" t="s">
        <v>6</v>
      </c>
      <c r="C38" t="s">
        <v>7</v>
      </c>
      <c r="D38" t="s">
        <v>41</v>
      </c>
      <c r="E38" t="s">
        <v>2</v>
      </c>
      <c r="F38">
        <v>25.858857876827798</v>
      </c>
      <c r="G38">
        <v>23.026411089739302</v>
      </c>
      <c r="H38">
        <v>0.1404</v>
      </c>
      <c r="J38" t="b">
        <v>1</v>
      </c>
      <c r="K38" t="s">
        <v>6</v>
      </c>
      <c r="L38" t="s">
        <v>7</v>
      </c>
      <c r="M38" t="s">
        <v>41</v>
      </c>
      <c r="N38" t="s">
        <v>2</v>
      </c>
      <c r="O38">
        <v>17.259666618749101</v>
      </c>
      <c r="P38">
        <v>15.3622525085955</v>
      </c>
      <c r="Q38">
        <v>0.26840000000000003</v>
      </c>
      <c r="S38" t="b">
        <v>1</v>
      </c>
      <c r="T38" t="s">
        <v>6</v>
      </c>
      <c r="U38" t="s">
        <v>7</v>
      </c>
      <c r="V38" t="s">
        <v>41</v>
      </c>
      <c r="W38" t="s">
        <v>2</v>
      </c>
      <c r="X38" s="2">
        <v>26.696009486401898</v>
      </c>
      <c r="Y38" s="2">
        <v>22.346376899223198</v>
      </c>
      <c r="Z38" s="3">
        <v>4.9000000000000002E-2</v>
      </c>
      <c r="AB38">
        <f t="shared" si="0"/>
        <v>0.15260000000000001</v>
      </c>
      <c r="AC38">
        <f t="shared" si="1"/>
        <v>8.9984146751895505E-2</v>
      </c>
    </row>
    <row r="39" spans="1:29" x14ac:dyDescent="0.2">
      <c r="A39" t="b">
        <v>1</v>
      </c>
      <c r="B39" t="s">
        <v>8</v>
      </c>
      <c r="C39" t="s">
        <v>9</v>
      </c>
      <c r="D39" t="s">
        <v>41</v>
      </c>
      <c r="E39" t="s">
        <v>2</v>
      </c>
      <c r="F39">
        <v>18.798448287761101</v>
      </c>
      <c r="G39">
        <v>18.413769811347201</v>
      </c>
      <c r="H39">
        <v>0.76590000000000003</v>
      </c>
      <c r="J39" t="b">
        <v>1</v>
      </c>
      <c r="K39" t="s">
        <v>8</v>
      </c>
      <c r="L39" t="s">
        <v>9</v>
      </c>
      <c r="M39" t="s">
        <v>41</v>
      </c>
      <c r="N39" t="s">
        <v>2</v>
      </c>
      <c r="O39">
        <v>18.322456885598701</v>
      </c>
      <c r="P39">
        <v>17.0511078138126</v>
      </c>
      <c r="Q39">
        <v>0.4143</v>
      </c>
      <c r="S39" t="b">
        <v>1</v>
      </c>
      <c r="T39" t="s">
        <v>8</v>
      </c>
      <c r="U39" t="s">
        <v>9</v>
      </c>
      <c r="V39" t="s">
        <v>41</v>
      </c>
      <c r="W39" t="s">
        <v>2</v>
      </c>
      <c r="X39" s="2">
        <v>19.6820534017134</v>
      </c>
      <c r="Y39" s="2">
        <v>18.495951801898599</v>
      </c>
      <c r="Z39" s="2">
        <v>0.4395</v>
      </c>
      <c r="AB39">
        <f t="shared" si="0"/>
        <v>0.53990000000000005</v>
      </c>
      <c r="AC39">
        <f t="shared" si="1"/>
        <v>0.1601369413970431</v>
      </c>
    </row>
    <row r="40" spans="1:29" x14ac:dyDescent="0.2">
      <c r="A40" t="b">
        <v>1</v>
      </c>
      <c r="B40" t="s">
        <v>10</v>
      </c>
      <c r="C40" t="s">
        <v>11</v>
      </c>
      <c r="D40" t="s">
        <v>41</v>
      </c>
      <c r="E40" t="s">
        <v>2</v>
      </c>
      <c r="F40">
        <v>15.3789093508443</v>
      </c>
      <c r="G40">
        <v>15.745577821751301</v>
      </c>
      <c r="H40">
        <v>1.2889999999999999</v>
      </c>
      <c r="J40" t="b">
        <v>1</v>
      </c>
      <c r="K40" t="s">
        <v>10</v>
      </c>
      <c r="L40" t="s">
        <v>11</v>
      </c>
      <c r="M40" t="s">
        <v>41</v>
      </c>
      <c r="N40" t="s">
        <v>2</v>
      </c>
      <c r="O40">
        <v>19.390677665983699</v>
      </c>
      <c r="P40">
        <v>17.453716393803901</v>
      </c>
      <c r="Q40">
        <v>0.26119999999999999</v>
      </c>
      <c r="S40" t="b">
        <v>1</v>
      </c>
      <c r="T40" t="s">
        <v>10</v>
      </c>
      <c r="U40" t="s">
        <v>11</v>
      </c>
      <c r="V40" t="s">
        <v>41</v>
      </c>
      <c r="W40" t="s">
        <v>2</v>
      </c>
      <c r="X40" s="2">
        <v>16.658856578496898</v>
      </c>
      <c r="Y40" s="2">
        <v>16.560896607757702</v>
      </c>
      <c r="Z40" s="3">
        <v>0.93440000000000001</v>
      </c>
      <c r="AB40">
        <f t="shared" si="0"/>
        <v>0.82819999999999994</v>
      </c>
      <c r="AC40">
        <f t="shared" si="1"/>
        <v>0.42626442497585926</v>
      </c>
    </row>
    <row r="41" spans="1:29" x14ac:dyDescent="0.2">
      <c r="A41" t="b">
        <v>1</v>
      </c>
      <c r="B41" t="s">
        <v>12</v>
      </c>
      <c r="C41" t="s">
        <v>13</v>
      </c>
      <c r="D41" t="s">
        <v>41</v>
      </c>
      <c r="E41" t="s">
        <v>2</v>
      </c>
      <c r="F41">
        <v>21.3278086476721</v>
      </c>
      <c r="G41">
        <v>24.224844700870701</v>
      </c>
      <c r="H41">
        <v>7.4489999999999998</v>
      </c>
      <c r="J41" t="b">
        <v>1</v>
      </c>
      <c r="K41" t="s">
        <v>12</v>
      </c>
      <c r="L41" t="s">
        <v>13</v>
      </c>
      <c r="M41" t="s">
        <v>41</v>
      </c>
      <c r="N41" t="s">
        <v>2</v>
      </c>
      <c r="O41">
        <v>13.4814123895846</v>
      </c>
      <c r="P41">
        <v>15.632887585843401</v>
      </c>
      <c r="Q41">
        <v>4.4429999999999996</v>
      </c>
      <c r="S41" t="b">
        <v>1</v>
      </c>
      <c r="T41" t="s">
        <v>12</v>
      </c>
      <c r="U41" t="s">
        <v>13</v>
      </c>
      <c r="V41" t="s">
        <v>41</v>
      </c>
      <c r="W41" t="s">
        <v>2</v>
      </c>
      <c r="X41" s="2">
        <v>21.605073519041799</v>
      </c>
      <c r="Y41" s="2">
        <v>24.4937501396047</v>
      </c>
      <c r="Z41" s="2">
        <v>7.4059999999999997</v>
      </c>
      <c r="AB41">
        <f t="shared" si="0"/>
        <v>6.4326666666666661</v>
      </c>
      <c r="AC41">
        <f t="shared" si="1"/>
        <v>1.4070163072576289</v>
      </c>
    </row>
    <row r="42" spans="1:29" x14ac:dyDescent="0.2">
      <c r="A42" t="b">
        <v>1</v>
      </c>
      <c r="B42" t="s">
        <v>14</v>
      </c>
      <c r="C42" t="s">
        <v>39</v>
      </c>
      <c r="D42" t="s">
        <v>41</v>
      </c>
      <c r="E42" t="s">
        <v>2</v>
      </c>
      <c r="F42">
        <v>28.0687213451654</v>
      </c>
      <c r="G42">
        <v>28.229782114405101</v>
      </c>
      <c r="H42" s="1">
        <v>1.1180000000000001</v>
      </c>
      <c r="J42" t="b">
        <v>1</v>
      </c>
      <c r="K42" t="s">
        <v>14</v>
      </c>
      <c r="L42" t="s">
        <v>39</v>
      </c>
      <c r="M42" t="s">
        <v>41</v>
      </c>
      <c r="N42" t="s">
        <v>2</v>
      </c>
      <c r="O42">
        <v>19.859407143053801</v>
      </c>
      <c r="P42">
        <v>14.513002179226399</v>
      </c>
      <c r="Q42" s="1">
        <v>2.46E-2</v>
      </c>
      <c r="S42" t="b">
        <v>1</v>
      </c>
      <c r="T42" t="s">
        <v>14</v>
      </c>
      <c r="U42" t="s">
        <v>39</v>
      </c>
      <c r="V42" t="s">
        <v>41</v>
      </c>
      <c r="W42" t="s">
        <v>2</v>
      </c>
      <c r="X42" s="2">
        <v>28.751122825013699</v>
      </c>
      <c r="Y42" s="2">
        <v>28.3816106088785</v>
      </c>
      <c r="Z42" s="3">
        <v>0.77400000000000002</v>
      </c>
      <c r="AB42">
        <f t="shared" si="0"/>
        <v>0.63886666666666669</v>
      </c>
      <c r="AC42">
        <f t="shared" si="1"/>
        <v>0.4564914408349357</v>
      </c>
    </row>
    <row r="43" spans="1:29" x14ac:dyDescent="0.2">
      <c r="A43" t="b">
        <v>1</v>
      </c>
      <c r="B43" t="s">
        <v>15</v>
      </c>
      <c r="C43" t="s">
        <v>40</v>
      </c>
      <c r="D43" t="s">
        <v>41</v>
      </c>
      <c r="E43" t="s">
        <v>2</v>
      </c>
      <c r="F43">
        <v>31.9341395244479</v>
      </c>
      <c r="G43">
        <v>17.259161898006699</v>
      </c>
      <c r="H43" s="1">
        <v>3.82E-5</v>
      </c>
      <c r="J43" t="b">
        <v>1</v>
      </c>
      <c r="K43" t="s">
        <v>15</v>
      </c>
      <c r="L43" t="s">
        <v>40</v>
      </c>
      <c r="M43" t="s">
        <v>41</v>
      </c>
      <c r="N43" t="s">
        <v>2</v>
      </c>
      <c r="O43">
        <v>19.970873184923999</v>
      </c>
      <c r="P43">
        <v>14.753694396701899</v>
      </c>
      <c r="Q43" s="1">
        <v>2.69E-2</v>
      </c>
      <c r="S43" t="b">
        <v>1</v>
      </c>
      <c r="T43" t="s">
        <v>15</v>
      </c>
      <c r="U43" t="s">
        <v>40</v>
      </c>
      <c r="V43" t="s">
        <v>41</v>
      </c>
      <c r="W43" t="s">
        <v>2</v>
      </c>
      <c r="X43" s="2">
        <v>32.800975751322603</v>
      </c>
      <c r="Y43" s="2">
        <v>17.705767710988699</v>
      </c>
      <c r="Z43" s="3">
        <v>2.8600000000000001E-5</v>
      </c>
      <c r="AB43">
        <f t="shared" si="0"/>
        <v>8.9889333333333325E-3</v>
      </c>
      <c r="AC43">
        <f t="shared" si="1"/>
        <v>1.2665037304678137E-2</v>
      </c>
    </row>
    <row r="45" spans="1:29" x14ac:dyDescent="0.2">
      <c r="A45" t="s">
        <v>37</v>
      </c>
      <c r="B45" t="s">
        <v>17</v>
      </c>
      <c r="C45" t="s">
        <v>18</v>
      </c>
      <c r="D45" t="s">
        <v>19</v>
      </c>
      <c r="E45" t="s">
        <v>20</v>
      </c>
      <c r="F45" t="s">
        <v>21</v>
      </c>
      <c r="G45" t="s">
        <v>21</v>
      </c>
      <c r="H45" t="s">
        <v>22</v>
      </c>
      <c r="J45" t="s">
        <v>37</v>
      </c>
      <c r="K45" t="s">
        <v>17</v>
      </c>
      <c r="L45" t="s">
        <v>18</v>
      </c>
      <c r="M45" t="s">
        <v>19</v>
      </c>
      <c r="N45" t="s">
        <v>20</v>
      </c>
      <c r="O45" t="s">
        <v>21</v>
      </c>
      <c r="P45" t="s">
        <v>21</v>
      </c>
      <c r="Q45" t="s">
        <v>22</v>
      </c>
      <c r="S45" t="s">
        <v>37</v>
      </c>
      <c r="T45" t="s">
        <v>17</v>
      </c>
      <c r="U45" t="s">
        <v>18</v>
      </c>
      <c r="V45" t="s">
        <v>19</v>
      </c>
      <c r="W45" t="s">
        <v>20</v>
      </c>
      <c r="X45" t="s">
        <v>21</v>
      </c>
      <c r="Y45" t="s">
        <v>21</v>
      </c>
      <c r="Z45" t="s">
        <v>22</v>
      </c>
      <c r="AB45" t="s">
        <v>36</v>
      </c>
    </row>
    <row r="46" spans="1:29" x14ac:dyDescent="0.2">
      <c r="A46" t="b">
        <v>1</v>
      </c>
      <c r="B46" t="s">
        <v>25</v>
      </c>
      <c r="C46" t="s">
        <v>1</v>
      </c>
      <c r="D46" t="s">
        <v>36</v>
      </c>
      <c r="E46" t="s">
        <v>2</v>
      </c>
      <c r="F46">
        <v>22.531751573857399</v>
      </c>
      <c r="G46">
        <v>17.6608695578898</v>
      </c>
      <c r="H46" s="1">
        <v>3.4200000000000001E-2</v>
      </c>
      <c r="J46" t="b">
        <v>1</v>
      </c>
      <c r="K46" t="s">
        <v>25</v>
      </c>
      <c r="L46" t="s">
        <v>1</v>
      </c>
      <c r="M46" t="s">
        <v>36</v>
      </c>
      <c r="N46" t="s">
        <v>2</v>
      </c>
      <c r="O46" s="2">
        <v>28.124296609999998</v>
      </c>
      <c r="P46" s="2">
        <v>22.82619936</v>
      </c>
      <c r="Q46" s="3">
        <v>2.5399999999999999E-2</v>
      </c>
      <c r="S46" t="b">
        <v>1</v>
      </c>
      <c r="T46" t="s">
        <v>25</v>
      </c>
      <c r="U46" t="s">
        <v>1</v>
      </c>
      <c r="V46" t="s">
        <v>36</v>
      </c>
      <c r="W46" t="s">
        <v>2</v>
      </c>
      <c r="X46">
        <v>27.4366175439371</v>
      </c>
      <c r="Y46">
        <v>22.604190912792799</v>
      </c>
      <c r="Z46" s="1">
        <v>3.5099999999999999E-2</v>
      </c>
      <c r="AB46">
        <f t="shared" si="0"/>
        <v>3.1566666666666666E-2</v>
      </c>
      <c r="AC46">
        <f t="shared" si="1"/>
        <v>4.3759443425264097E-3</v>
      </c>
    </row>
    <row r="47" spans="1:29" x14ac:dyDescent="0.2">
      <c r="A47" t="b">
        <v>1</v>
      </c>
      <c r="B47" t="s">
        <v>27</v>
      </c>
      <c r="C47" t="s">
        <v>4</v>
      </c>
      <c r="D47" t="s">
        <v>36</v>
      </c>
      <c r="E47" t="s">
        <v>2</v>
      </c>
      <c r="F47">
        <v>16.3523407666104</v>
      </c>
      <c r="G47">
        <v>14.748213519980601</v>
      </c>
      <c r="H47">
        <v>0.32890000000000003</v>
      </c>
      <c r="J47" t="b">
        <v>1</v>
      </c>
      <c r="K47" t="s">
        <v>27</v>
      </c>
      <c r="L47" t="s">
        <v>4</v>
      </c>
      <c r="M47" t="s">
        <v>36</v>
      </c>
      <c r="N47" t="s">
        <v>2</v>
      </c>
      <c r="O47" s="2">
        <v>24.63390102</v>
      </c>
      <c r="P47" s="2">
        <v>22.436635849999998</v>
      </c>
      <c r="Q47" s="2">
        <v>0.21809999999999999</v>
      </c>
      <c r="S47" t="b">
        <v>1</v>
      </c>
      <c r="T47" t="s">
        <v>27</v>
      </c>
      <c r="U47" t="s">
        <v>4</v>
      </c>
      <c r="V47" t="s">
        <v>36</v>
      </c>
      <c r="W47" t="s">
        <v>2</v>
      </c>
      <c r="X47">
        <v>24.2449651103686</v>
      </c>
      <c r="Y47" s="1">
        <v>22.116959254937701</v>
      </c>
      <c r="Z47">
        <v>0.2288</v>
      </c>
      <c r="AB47">
        <f t="shared" si="0"/>
        <v>0.2586</v>
      </c>
      <c r="AC47">
        <f t="shared" si="1"/>
        <v>4.9901168990983104E-2</v>
      </c>
    </row>
    <row r="48" spans="1:29" x14ac:dyDescent="0.2">
      <c r="A48" t="b">
        <v>1</v>
      </c>
      <c r="B48" t="s">
        <v>28</v>
      </c>
      <c r="C48" t="s">
        <v>24</v>
      </c>
      <c r="D48" t="s">
        <v>36</v>
      </c>
      <c r="E48" t="s">
        <v>2</v>
      </c>
      <c r="F48">
        <v>16.853002659402001</v>
      </c>
      <c r="G48">
        <v>13.8613150213995</v>
      </c>
      <c r="H48">
        <v>0.12570000000000001</v>
      </c>
      <c r="J48" t="b">
        <v>1</v>
      </c>
      <c r="K48" t="s">
        <v>28</v>
      </c>
      <c r="L48" t="s">
        <v>24</v>
      </c>
      <c r="M48" t="s">
        <v>36</v>
      </c>
      <c r="N48" t="s">
        <v>2</v>
      </c>
      <c r="O48" s="2">
        <v>23.13142654</v>
      </c>
      <c r="P48" s="2">
        <v>18.164898560000001</v>
      </c>
      <c r="Q48" s="3">
        <v>3.2000000000000001E-2</v>
      </c>
      <c r="S48" t="b">
        <v>1</v>
      </c>
      <c r="T48" t="s">
        <v>28</v>
      </c>
      <c r="U48" t="s">
        <v>24</v>
      </c>
      <c r="V48" t="s">
        <v>36</v>
      </c>
      <c r="W48" t="s">
        <v>2</v>
      </c>
      <c r="X48">
        <v>22.476992409294699</v>
      </c>
      <c r="Y48" s="1">
        <v>17.7989095639646</v>
      </c>
      <c r="Z48" s="1">
        <v>3.9100000000000003E-2</v>
      </c>
      <c r="AB48">
        <f t="shared" si="0"/>
        <v>6.5600000000000006E-2</v>
      </c>
      <c r="AC48">
        <f t="shared" si="1"/>
        <v>4.2595852693268953E-2</v>
      </c>
    </row>
    <row r="49" spans="1:29" x14ac:dyDescent="0.2">
      <c r="A49" t="b">
        <v>1</v>
      </c>
      <c r="B49" t="s">
        <v>29</v>
      </c>
      <c r="C49" t="s">
        <v>7</v>
      </c>
      <c r="D49" t="s">
        <v>36</v>
      </c>
      <c r="E49" t="s">
        <v>2</v>
      </c>
      <c r="F49">
        <v>19.5749157320036</v>
      </c>
      <c r="G49">
        <v>15.2053849879605</v>
      </c>
      <c r="H49" s="1">
        <v>4.8399999999999999E-2</v>
      </c>
      <c r="J49" t="b">
        <v>1</v>
      </c>
      <c r="K49" t="s">
        <v>29</v>
      </c>
      <c r="L49" t="s">
        <v>7</v>
      </c>
      <c r="M49" t="s">
        <v>36</v>
      </c>
      <c r="N49" t="s">
        <v>2</v>
      </c>
      <c r="O49" s="2">
        <v>24.154631179999999</v>
      </c>
      <c r="P49" s="2">
        <v>21.293291530000001</v>
      </c>
      <c r="Q49" s="2">
        <v>0.1376</v>
      </c>
      <c r="S49" t="b">
        <v>1</v>
      </c>
      <c r="T49" t="s">
        <v>29</v>
      </c>
      <c r="U49" t="s">
        <v>7</v>
      </c>
      <c r="V49" t="s">
        <v>36</v>
      </c>
      <c r="W49" t="s">
        <v>2</v>
      </c>
      <c r="X49">
        <v>23.503352635417201</v>
      </c>
      <c r="Y49">
        <v>20.782118747268701</v>
      </c>
      <c r="Z49">
        <v>0.15160000000000001</v>
      </c>
      <c r="AB49">
        <f t="shared" si="0"/>
        <v>0.11253333333333333</v>
      </c>
      <c r="AC49">
        <f t="shared" si="1"/>
        <v>4.5707864628408187E-2</v>
      </c>
    </row>
    <row r="50" spans="1:29" x14ac:dyDescent="0.2">
      <c r="A50" t="b">
        <v>1</v>
      </c>
      <c r="B50" t="s">
        <v>30</v>
      </c>
      <c r="C50" t="s">
        <v>9</v>
      </c>
      <c r="D50" t="s">
        <v>36</v>
      </c>
      <c r="E50" t="s">
        <v>2</v>
      </c>
      <c r="F50">
        <v>21.164547238775398</v>
      </c>
      <c r="G50">
        <v>16.842015214985601</v>
      </c>
      <c r="H50" s="1">
        <v>0.05</v>
      </c>
      <c r="J50" t="b">
        <v>1</v>
      </c>
      <c r="K50" t="s">
        <v>30</v>
      </c>
      <c r="L50" t="s">
        <v>9</v>
      </c>
      <c r="M50" t="s">
        <v>36</v>
      </c>
      <c r="N50" t="s">
        <v>2</v>
      </c>
      <c r="O50" s="2">
        <v>27.094558859999999</v>
      </c>
      <c r="P50" s="2">
        <v>23.18351646</v>
      </c>
      <c r="Q50" s="3">
        <v>6.6500000000000004E-2</v>
      </c>
      <c r="S50" t="b">
        <v>1</v>
      </c>
      <c r="T50" t="s">
        <v>30</v>
      </c>
      <c r="U50" t="s">
        <v>9</v>
      </c>
      <c r="V50" t="s">
        <v>36</v>
      </c>
      <c r="W50" t="s">
        <v>2</v>
      </c>
      <c r="X50">
        <v>26.7750709943295</v>
      </c>
      <c r="Y50">
        <v>22.802049888825898</v>
      </c>
      <c r="Z50" s="1">
        <v>6.3700000000000007E-2</v>
      </c>
      <c r="AB50">
        <f t="shared" si="0"/>
        <v>6.0066666666666678E-2</v>
      </c>
      <c r="AC50">
        <f t="shared" si="1"/>
        <v>7.2094074344259086E-3</v>
      </c>
    </row>
    <row r="51" spans="1:29" x14ac:dyDescent="0.2">
      <c r="A51" t="b">
        <v>1</v>
      </c>
      <c r="B51" t="s">
        <v>31</v>
      </c>
      <c r="C51" t="s">
        <v>11</v>
      </c>
      <c r="D51" t="s">
        <v>36</v>
      </c>
      <c r="E51" t="s">
        <v>2</v>
      </c>
      <c r="F51">
        <v>22.6313255601425</v>
      </c>
      <c r="G51">
        <v>17.144234096951099</v>
      </c>
      <c r="H51" s="1">
        <v>2.23E-2</v>
      </c>
      <c r="J51" t="b">
        <v>1</v>
      </c>
      <c r="K51" t="s">
        <v>31</v>
      </c>
      <c r="L51" t="s">
        <v>11</v>
      </c>
      <c r="M51" t="s">
        <v>36</v>
      </c>
      <c r="N51" t="s">
        <v>2</v>
      </c>
      <c r="O51" s="2">
        <v>32.875079880000001</v>
      </c>
      <c r="P51" s="2">
        <v>24.159323369999999</v>
      </c>
      <c r="Q51" s="3">
        <v>2.3800000000000002E-3</v>
      </c>
      <c r="S51" t="b">
        <v>1</v>
      </c>
      <c r="T51" t="s">
        <v>31</v>
      </c>
      <c r="U51" t="s">
        <v>11</v>
      </c>
      <c r="V51" t="s">
        <v>36</v>
      </c>
      <c r="W51" t="s">
        <v>2</v>
      </c>
      <c r="X51">
        <v>32.427000630025901</v>
      </c>
      <c r="Y51">
        <v>23.786578290627499</v>
      </c>
      <c r="Z51" s="1">
        <v>2.5100000000000001E-3</v>
      </c>
      <c r="AB51">
        <f t="shared" si="0"/>
        <v>9.063333333333333E-3</v>
      </c>
      <c r="AC51">
        <f t="shared" si="1"/>
        <v>9.3598872262911862E-3</v>
      </c>
    </row>
    <row r="52" spans="1:29" x14ac:dyDescent="0.2">
      <c r="A52" t="b">
        <v>1</v>
      </c>
      <c r="B52" t="s">
        <v>32</v>
      </c>
      <c r="C52" t="s">
        <v>13</v>
      </c>
      <c r="D52" t="s">
        <v>36</v>
      </c>
      <c r="E52" t="s">
        <v>2</v>
      </c>
      <c r="F52">
        <v>23.772872078995398</v>
      </c>
      <c r="G52">
        <v>15.551400969109</v>
      </c>
      <c r="H52" s="1">
        <v>3.3500000000000001E-3</v>
      </c>
      <c r="J52" t="b">
        <v>1</v>
      </c>
      <c r="K52" t="s">
        <v>32</v>
      </c>
      <c r="L52" t="s">
        <v>13</v>
      </c>
      <c r="M52" t="s">
        <v>36</v>
      </c>
      <c r="N52" t="s">
        <v>2</v>
      </c>
      <c r="O52" s="2">
        <v>26.600057069999998</v>
      </c>
      <c r="P52" s="2">
        <v>19.856621449999999</v>
      </c>
      <c r="Q52" s="3">
        <v>9.3299999999999998E-3</v>
      </c>
      <c r="S52" t="b">
        <v>1</v>
      </c>
      <c r="T52" t="s">
        <v>32</v>
      </c>
      <c r="U52" t="s">
        <v>13</v>
      </c>
      <c r="V52" t="s">
        <v>36</v>
      </c>
      <c r="W52" t="s">
        <v>2</v>
      </c>
      <c r="X52">
        <v>26.066842258027599</v>
      </c>
      <c r="Y52">
        <v>19.604393943924801</v>
      </c>
      <c r="Z52" s="1">
        <v>1.1299999999999999E-2</v>
      </c>
      <c r="AB52">
        <f t="shared" si="0"/>
        <v>7.9933333333333332E-3</v>
      </c>
      <c r="AC52">
        <f t="shared" si="1"/>
        <v>3.3803977412264485E-3</v>
      </c>
    </row>
    <row r="53" spans="1:29" x14ac:dyDescent="0.2">
      <c r="A53" t="b">
        <v>1</v>
      </c>
      <c r="B53" t="s">
        <v>34</v>
      </c>
      <c r="C53" t="s">
        <v>39</v>
      </c>
      <c r="D53" t="s">
        <v>36</v>
      </c>
      <c r="E53" t="s">
        <v>2</v>
      </c>
      <c r="F53">
        <v>19.785077876558699</v>
      </c>
      <c r="G53">
        <v>14.4531989438912</v>
      </c>
      <c r="H53" s="1">
        <v>2.4799999999999999E-2</v>
      </c>
      <c r="J53" t="b">
        <v>1</v>
      </c>
      <c r="K53" t="s">
        <v>34</v>
      </c>
      <c r="L53" t="s">
        <v>39</v>
      </c>
      <c r="M53" t="s">
        <v>36</v>
      </c>
      <c r="N53" t="s">
        <v>2</v>
      </c>
      <c r="O53" s="2">
        <v>23.28886971</v>
      </c>
      <c r="P53" s="2">
        <v>16.871811080000001</v>
      </c>
      <c r="Q53" s="3">
        <v>1.17E-2</v>
      </c>
      <c r="S53" t="b">
        <v>1</v>
      </c>
      <c r="T53" t="s">
        <v>34</v>
      </c>
      <c r="U53" t="s">
        <v>39</v>
      </c>
      <c r="V53" t="s">
        <v>36</v>
      </c>
      <c r="W53" t="s">
        <v>2</v>
      </c>
      <c r="X53">
        <v>22.608440391810198</v>
      </c>
      <c r="Y53" s="1">
        <v>16.621124717370201</v>
      </c>
      <c r="Z53" s="1">
        <v>1.5800000000000002E-2</v>
      </c>
      <c r="AB53">
        <f t="shared" si="0"/>
        <v>1.7433333333333332E-2</v>
      </c>
      <c r="AC53">
        <f t="shared" si="1"/>
        <v>5.4713394663058095E-3</v>
      </c>
    </row>
    <row r="54" spans="1:29" x14ac:dyDescent="0.2">
      <c r="A54" t="b">
        <v>1</v>
      </c>
      <c r="B54" t="s">
        <v>33</v>
      </c>
      <c r="C54" t="s">
        <v>40</v>
      </c>
      <c r="D54" t="s">
        <v>36</v>
      </c>
      <c r="E54" t="s">
        <v>2</v>
      </c>
      <c r="F54">
        <v>20.685541418396301</v>
      </c>
      <c r="G54">
        <v>14.6552393259733</v>
      </c>
      <c r="H54" s="1">
        <v>1.5299999999999999E-2</v>
      </c>
      <c r="J54" t="b">
        <v>1</v>
      </c>
      <c r="K54" t="s">
        <v>33</v>
      </c>
      <c r="L54" t="s">
        <v>40</v>
      </c>
      <c r="M54" t="s">
        <v>36</v>
      </c>
      <c r="N54" t="s">
        <v>2</v>
      </c>
      <c r="O54" s="2">
        <v>30.361790190000001</v>
      </c>
      <c r="P54" s="2">
        <v>18.944116180000002</v>
      </c>
      <c r="Q54" s="3">
        <v>3.6600000000000001E-4</v>
      </c>
      <c r="S54" t="b">
        <v>1</v>
      </c>
      <c r="T54" t="s">
        <v>33</v>
      </c>
      <c r="U54" t="s">
        <v>40</v>
      </c>
      <c r="V54" t="s">
        <v>36</v>
      </c>
      <c r="W54" t="s">
        <v>2</v>
      </c>
      <c r="X54">
        <v>29.4340397741705</v>
      </c>
      <c r="Y54">
        <v>18.7589284475374</v>
      </c>
      <c r="Z54" s="1">
        <v>6.1200000000000002E-4</v>
      </c>
      <c r="AB54">
        <f t="shared" si="0"/>
        <v>5.4260000000000003E-3</v>
      </c>
      <c r="AC54">
        <f t="shared" si="1"/>
        <v>6.9826946088168565E-3</v>
      </c>
    </row>
    <row r="55" spans="1:29" x14ac:dyDescent="0.2">
      <c r="H55" s="1"/>
      <c r="Z55" s="1"/>
    </row>
    <row r="56" spans="1:29" x14ac:dyDescent="0.2">
      <c r="A56" t="s">
        <v>16</v>
      </c>
      <c r="B56" t="s">
        <v>17</v>
      </c>
      <c r="C56" t="s">
        <v>18</v>
      </c>
      <c r="D56" t="s">
        <v>19</v>
      </c>
      <c r="E56" t="s">
        <v>20</v>
      </c>
      <c r="F56" t="s">
        <v>21</v>
      </c>
      <c r="G56" t="s">
        <v>21</v>
      </c>
      <c r="H56" t="s">
        <v>22</v>
      </c>
      <c r="J56" t="s">
        <v>16</v>
      </c>
      <c r="K56" t="s">
        <v>17</v>
      </c>
      <c r="L56" t="s">
        <v>18</v>
      </c>
      <c r="M56" t="s">
        <v>19</v>
      </c>
      <c r="N56" t="s">
        <v>20</v>
      </c>
      <c r="O56" t="s">
        <v>21</v>
      </c>
      <c r="P56" t="s">
        <v>21</v>
      </c>
      <c r="Q56" t="s">
        <v>22</v>
      </c>
      <c r="S56" t="s">
        <v>16</v>
      </c>
      <c r="T56" t="s">
        <v>17</v>
      </c>
      <c r="U56" t="s">
        <v>18</v>
      </c>
      <c r="V56" t="s">
        <v>19</v>
      </c>
      <c r="W56" t="s">
        <v>20</v>
      </c>
      <c r="X56" t="s">
        <v>21</v>
      </c>
      <c r="Y56" t="s">
        <v>21</v>
      </c>
      <c r="Z56" t="s">
        <v>22</v>
      </c>
      <c r="AB56" s="2" t="s">
        <v>38</v>
      </c>
    </row>
    <row r="57" spans="1:29" x14ac:dyDescent="0.2">
      <c r="A57" t="b">
        <v>1</v>
      </c>
      <c r="B57" t="s">
        <v>25</v>
      </c>
      <c r="C57" t="s">
        <v>1</v>
      </c>
      <c r="D57" s="2" t="s">
        <v>38</v>
      </c>
      <c r="E57" t="s">
        <v>2</v>
      </c>
      <c r="F57">
        <v>28.750268086888699</v>
      </c>
      <c r="G57">
        <v>19.756192547696902</v>
      </c>
      <c r="H57" s="1">
        <v>1.9599999999999999E-3</v>
      </c>
      <c r="J57" t="b">
        <v>1</v>
      </c>
      <c r="K57" t="s">
        <v>25</v>
      </c>
      <c r="L57" t="s">
        <v>1</v>
      </c>
      <c r="M57" s="2" t="s">
        <v>38</v>
      </c>
      <c r="N57" t="s">
        <v>2</v>
      </c>
      <c r="O57" s="2">
        <v>28.753526050000001</v>
      </c>
      <c r="P57" s="2">
        <v>20.132012769999999</v>
      </c>
      <c r="Q57" s="3">
        <v>2.5400000000000002E-3</v>
      </c>
      <c r="S57" t="b">
        <v>1</v>
      </c>
      <c r="T57" t="s">
        <v>25</v>
      </c>
      <c r="U57" t="s">
        <v>1</v>
      </c>
      <c r="V57" s="2" t="s">
        <v>38</v>
      </c>
      <c r="W57" t="s">
        <v>2</v>
      </c>
      <c r="X57">
        <v>28.751118904544199</v>
      </c>
      <c r="Y57">
        <v>20.3241360852229</v>
      </c>
      <c r="Z57" s="1">
        <v>2.9099999999999998E-3</v>
      </c>
      <c r="AB57">
        <f t="shared" si="0"/>
        <v>2.47E-3</v>
      </c>
      <c r="AC57">
        <f t="shared" si="1"/>
        <v>3.9098167049961139E-4</v>
      </c>
    </row>
    <row r="58" spans="1:29" x14ac:dyDescent="0.2">
      <c r="A58" t="b">
        <v>1</v>
      </c>
      <c r="B58" t="s">
        <v>27</v>
      </c>
      <c r="C58" t="s">
        <v>4</v>
      </c>
      <c r="D58" s="2" t="s">
        <v>38</v>
      </c>
      <c r="E58" t="s">
        <v>2</v>
      </c>
      <c r="F58">
        <v>24.8340645498672</v>
      </c>
      <c r="G58">
        <v>17.504554773382299</v>
      </c>
      <c r="H58" s="1">
        <v>6.2199999999999998E-3</v>
      </c>
      <c r="J58" t="b">
        <v>1</v>
      </c>
      <c r="K58" t="s">
        <v>27</v>
      </c>
      <c r="L58" t="s">
        <v>4</v>
      </c>
      <c r="M58" s="2" t="s">
        <v>38</v>
      </c>
      <c r="N58" t="s">
        <v>2</v>
      </c>
      <c r="O58" s="2">
        <v>24.88146841</v>
      </c>
      <c r="P58" s="2">
        <v>17.71279088</v>
      </c>
      <c r="Q58" s="3">
        <v>6.9499999999999996E-3</v>
      </c>
      <c r="S58" t="b">
        <v>1</v>
      </c>
      <c r="T58" t="s">
        <v>27</v>
      </c>
      <c r="U58" t="s">
        <v>4</v>
      </c>
      <c r="V58" s="2" t="s">
        <v>38</v>
      </c>
      <c r="W58" t="s">
        <v>2</v>
      </c>
      <c r="X58">
        <v>24.834987011916301</v>
      </c>
      <c r="Y58">
        <v>17.777247489472298</v>
      </c>
      <c r="Z58" s="1">
        <v>7.5100000000000002E-3</v>
      </c>
      <c r="AB58">
        <f t="shared" si="0"/>
        <v>6.8933333333333338E-3</v>
      </c>
      <c r="AC58">
        <f t="shared" si="1"/>
        <v>5.2816243292717793E-4</v>
      </c>
    </row>
    <row r="59" spans="1:29" x14ac:dyDescent="0.2">
      <c r="A59" t="b">
        <v>1</v>
      </c>
      <c r="B59" t="s">
        <v>28</v>
      </c>
      <c r="C59" t="s">
        <v>24</v>
      </c>
      <c r="D59" s="2" t="s">
        <v>38</v>
      </c>
      <c r="E59" t="s">
        <v>2</v>
      </c>
      <c r="F59">
        <v>24.818799667136201</v>
      </c>
      <c r="G59">
        <v>17.512383561383398</v>
      </c>
      <c r="H59" s="1">
        <v>6.3200000000000001E-3</v>
      </c>
      <c r="J59" t="b">
        <v>1</v>
      </c>
      <c r="K59" t="s">
        <v>28</v>
      </c>
      <c r="L59" t="s">
        <v>24</v>
      </c>
      <c r="M59" s="2" t="s">
        <v>38</v>
      </c>
      <c r="N59" t="s">
        <v>2</v>
      </c>
      <c r="O59" s="2">
        <v>24.8220165</v>
      </c>
      <c r="P59" s="2">
        <v>17.602458599999999</v>
      </c>
      <c r="Q59" s="3">
        <v>6.7099999999999998E-3</v>
      </c>
      <c r="S59" t="b">
        <v>1</v>
      </c>
      <c r="T59" t="s">
        <v>28</v>
      </c>
      <c r="U59" t="s">
        <v>24</v>
      </c>
      <c r="V59" s="2" t="s">
        <v>38</v>
      </c>
      <c r="W59" t="s">
        <v>2</v>
      </c>
      <c r="X59">
        <v>24.819639742577099</v>
      </c>
      <c r="Y59">
        <v>17.661757393462299</v>
      </c>
      <c r="Z59" s="1">
        <v>7.0000000000000001E-3</v>
      </c>
      <c r="AB59">
        <f t="shared" si="0"/>
        <v>6.6766666666666667E-3</v>
      </c>
      <c r="AC59">
        <f t="shared" si="1"/>
        <v>2.7860764925289152E-4</v>
      </c>
    </row>
    <row r="60" spans="1:29" x14ac:dyDescent="0.2">
      <c r="A60" t="b">
        <v>1</v>
      </c>
      <c r="B60" t="s">
        <v>29</v>
      </c>
      <c r="C60" t="s">
        <v>7</v>
      </c>
      <c r="D60" s="2" t="s">
        <v>38</v>
      </c>
      <c r="E60" t="s">
        <v>2</v>
      </c>
      <c r="F60">
        <v>27.500963328550601</v>
      </c>
      <c r="G60">
        <v>17.641922438963</v>
      </c>
      <c r="H60" s="1">
        <v>1.08E-3</v>
      </c>
      <c r="J60" t="b">
        <v>1</v>
      </c>
      <c r="K60" t="s">
        <v>29</v>
      </c>
      <c r="L60" t="s">
        <v>7</v>
      </c>
      <c r="M60" s="2" t="s">
        <v>38</v>
      </c>
      <c r="N60" t="s">
        <v>2</v>
      </c>
      <c r="O60" s="2">
        <v>27.505212360000002</v>
      </c>
      <c r="P60" s="2">
        <v>17.726352439999999</v>
      </c>
      <c r="Q60" s="3">
        <v>1.14E-3</v>
      </c>
      <c r="S60" t="b">
        <v>1</v>
      </c>
      <c r="T60" t="s">
        <v>29</v>
      </c>
      <c r="U60" t="s">
        <v>7</v>
      </c>
      <c r="V60" s="2" t="s">
        <v>38</v>
      </c>
      <c r="W60" t="s">
        <v>2</v>
      </c>
      <c r="X60">
        <v>27.502072963368398</v>
      </c>
      <c r="Y60">
        <v>17.564881197551198</v>
      </c>
      <c r="Z60" s="1">
        <v>1.0200000000000001E-3</v>
      </c>
      <c r="AB60">
        <f t="shared" si="0"/>
        <v>1.08E-3</v>
      </c>
      <c r="AC60">
        <f t="shared" si="1"/>
        <v>4.8989794855663515E-5</v>
      </c>
    </row>
    <row r="61" spans="1:29" x14ac:dyDescent="0.2">
      <c r="A61" t="b">
        <v>1</v>
      </c>
      <c r="B61" t="s">
        <v>30</v>
      </c>
      <c r="C61" t="s">
        <v>9</v>
      </c>
      <c r="D61" s="2" t="s">
        <v>38</v>
      </c>
      <c r="E61" t="s">
        <v>2</v>
      </c>
      <c r="F61">
        <v>29.314095567376601</v>
      </c>
      <c r="G61">
        <v>18.7672309659647</v>
      </c>
      <c r="H61" s="1">
        <v>6.6799999999999997E-4</v>
      </c>
      <c r="J61" t="b">
        <v>1</v>
      </c>
      <c r="K61" t="s">
        <v>30</v>
      </c>
      <c r="L61" t="s">
        <v>9</v>
      </c>
      <c r="M61" s="2" t="s">
        <v>38</v>
      </c>
      <c r="N61" t="s">
        <v>2</v>
      </c>
      <c r="O61" s="2">
        <v>29.318295119999998</v>
      </c>
      <c r="P61" s="2">
        <v>19.148786820000002</v>
      </c>
      <c r="Q61" s="3">
        <v>8.6799999999999996E-4</v>
      </c>
      <c r="S61" t="b">
        <v>1</v>
      </c>
      <c r="T61" t="s">
        <v>30</v>
      </c>
      <c r="U61" t="s">
        <v>9</v>
      </c>
      <c r="V61" s="2" t="s">
        <v>38</v>
      </c>
      <c r="W61" t="s">
        <v>2</v>
      </c>
      <c r="X61">
        <v>29.315192280245299</v>
      </c>
      <c r="Y61">
        <v>19.383142713135602</v>
      </c>
      <c r="Z61" s="1">
        <v>1.0200000000000001E-3</v>
      </c>
      <c r="AB61">
        <f t="shared" si="0"/>
        <v>8.52E-4</v>
      </c>
      <c r="AC61">
        <f t="shared" si="1"/>
        <v>1.4414807201855554E-4</v>
      </c>
    </row>
    <row r="62" spans="1:29" x14ac:dyDescent="0.2">
      <c r="A62" t="b">
        <v>1</v>
      </c>
      <c r="B62" t="s">
        <v>31</v>
      </c>
      <c r="C62" t="s">
        <v>11</v>
      </c>
      <c r="D62" s="2" t="s">
        <v>38</v>
      </c>
      <c r="E62" t="s">
        <v>2</v>
      </c>
      <c r="F62">
        <v>26.734960981721599</v>
      </c>
      <c r="G62">
        <v>20.605583773252299</v>
      </c>
      <c r="H62" s="1">
        <v>1.43E-2</v>
      </c>
      <c r="J62" t="b">
        <v>1</v>
      </c>
      <c r="K62" t="s">
        <v>31</v>
      </c>
      <c r="L62" t="s">
        <v>11</v>
      </c>
      <c r="M62" s="2" t="s">
        <v>38</v>
      </c>
      <c r="N62" t="s">
        <v>2</v>
      </c>
      <c r="O62" s="2">
        <v>26.739575649999999</v>
      </c>
      <c r="P62" s="2">
        <v>20.933094919999998</v>
      </c>
      <c r="Q62" s="3">
        <v>1.7899999999999999E-2</v>
      </c>
      <c r="S62" t="b">
        <v>1</v>
      </c>
      <c r="T62" t="s">
        <v>31</v>
      </c>
      <c r="U62" t="s">
        <v>11</v>
      </c>
      <c r="V62" s="2" t="s">
        <v>38</v>
      </c>
      <c r="W62" t="s">
        <v>2</v>
      </c>
      <c r="X62">
        <v>26.7361661015259</v>
      </c>
      <c r="Y62">
        <v>20.834545996637999</v>
      </c>
      <c r="Z62" s="1">
        <v>1.67E-2</v>
      </c>
      <c r="AB62">
        <f t="shared" si="0"/>
        <v>1.6299999999999999E-2</v>
      </c>
      <c r="AC62">
        <f t="shared" si="1"/>
        <v>1.4966629547095761E-3</v>
      </c>
    </row>
    <row r="63" spans="1:29" x14ac:dyDescent="0.2">
      <c r="A63" t="b">
        <v>1</v>
      </c>
      <c r="B63" t="s">
        <v>32</v>
      </c>
      <c r="C63" t="s">
        <v>13</v>
      </c>
      <c r="D63" s="2" t="s">
        <v>38</v>
      </c>
      <c r="E63" t="s">
        <v>2</v>
      </c>
      <c r="F63">
        <v>30.424572410265998</v>
      </c>
      <c r="G63">
        <v>18.5455782430512</v>
      </c>
      <c r="H63" s="1">
        <v>2.6600000000000001E-4</v>
      </c>
      <c r="J63" t="b">
        <v>1</v>
      </c>
      <c r="K63" t="s">
        <v>32</v>
      </c>
      <c r="L63" t="s">
        <v>13</v>
      </c>
      <c r="M63" s="2" t="s">
        <v>38</v>
      </c>
      <c r="N63" t="s">
        <v>2</v>
      </c>
      <c r="O63" s="2">
        <v>30.211443899999999</v>
      </c>
      <c r="P63" s="2">
        <v>18.736812</v>
      </c>
      <c r="Q63" s="3">
        <v>3.5100000000000002E-4</v>
      </c>
      <c r="S63" t="b">
        <v>1</v>
      </c>
      <c r="T63" t="s">
        <v>32</v>
      </c>
      <c r="U63" t="s">
        <v>13</v>
      </c>
      <c r="V63" s="2" t="s">
        <v>38</v>
      </c>
      <c r="W63" t="s">
        <v>2</v>
      </c>
      <c r="X63">
        <v>30.425319477819599</v>
      </c>
      <c r="Y63">
        <v>18.796005769215899</v>
      </c>
      <c r="Z63" s="1">
        <v>3.1599999999999998E-4</v>
      </c>
      <c r="AB63">
        <f t="shared" si="0"/>
        <v>3.1100000000000002E-4</v>
      </c>
      <c r="AC63">
        <f t="shared" si="1"/>
        <v>3.4880749227427249E-5</v>
      </c>
    </row>
    <row r="64" spans="1:29" x14ac:dyDescent="0.2">
      <c r="A64" t="b">
        <v>1</v>
      </c>
      <c r="B64" t="s">
        <v>34</v>
      </c>
      <c r="C64" t="s">
        <v>39</v>
      </c>
      <c r="D64" s="2" t="s">
        <v>38</v>
      </c>
      <c r="E64" t="s">
        <v>2</v>
      </c>
      <c r="F64">
        <v>37.833235842139402</v>
      </c>
      <c r="G64">
        <v>25.675181216164901</v>
      </c>
      <c r="H64" s="1">
        <v>2.1900000000000001E-4</v>
      </c>
      <c r="J64" t="b">
        <v>1</v>
      </c>
      <c r="K64" t="s">
        <v>34</v>
      </c>
      <c r="L64" t="s">
        <v>39</v>
      </c>
      <c r="M64" s="2" t="s">
        <v>38</v>
      </c>
      <c r="N64" t="s">
        <v>2</v>
      </c>
      <c r="O64" s="2">
        <v>37.836307750000003</v>
      </c>
      <c r="P64" s="2">
        <v>25.882935079999999</v>
      </c>
      <c r="Q64" s="3">
        <v>2.52E-4</v>
      </c>
      <c r="S64" t="b">
        <v>1</v>
      </c>
      <c r="T64" t="s">
        <v>34</v>
      </c>
      <c r="U64" t="s">
        <v>39</v>
      </c>
      <c r="V64" s="2" t="s">
        <v>38</v>
      </c>
      <c r="W64" t="s">
        <v>2</v>
      </c>
      <c r="X64">
        <v>37.8340380699807</v>
      </c>
      <c r="Y64">
        <v>25.994159845289399</v>
      </c>
      <c r="Z64" s="1">
        <v>2.7300000000000002E-4</v>
      </c>
      <c r="AB64">
        <f t="shared" si="0"/>
        <v>2.4800000000000001E-4</v>
      </c>
      <c r="AC64">
        <f t="shared" si="1"/>
        <v>2.2226110770892872E-5</v>
      </c>
    </row>
    <row r="65" spans="1:29" x14ac:dyDescent="0.2">
      <c r="A65" t="b">
        <v>1</v>
      </c>
      <c r="B65" t="s">
        <v>33</v>
      </c>
      <c r="C65" t="s">
        <v>40</v>
      </c>
      <c r="D65" s="2" t="s">
        <v>38</v>
      </c>
      <c r="E65" t="s">
        <v>2</v>
      </c>
      <c r="F65">
        <v>32.251812487423301</v>
      </c>
      <c r="G65">
        <v>18.8737408032198</v>
      </c>
      <c r="H65" s="1">
        <v>9.3900000000000006E-5</v>
      </c>
      <c r="J65" t="b">
        <v>1</v>
      </c>
      <c r="K65" t="s">
        <v>33</v>
      </c>
      <c r="L65" t="s">
        <v>40</v>
      </c>
      <c r="M65" s="2" t="s">
        <v>38</v>
      </c>
      <c r="N65" t="s">
        <v>2</v>
      </c>
      <c r="O65" s="2">
        <v>32.255836799999997</v>
      </c>
      <c r="P65" s="2">
        <v>19.501103919999998</v>
      </c>
      <c r="Q65" s="3">
        <v>1.45E-4</v>
      </c>
      <c r="S65" t="b">
        <v>1</v>
      </c>
      <c r="T65" t="s">
        <v>33</v>
      </c>
      <c r="U65" t="s">
        <v>40</v>
      </c>
      <c r="V65" s="2" t="s">
        <v>38</v>
      </c>
      <c r="W65" t="s">
        <v>2</v>
      </c>
      <c r="X65">
        <v>32.252863434694802</v>
      </c>
      <c r="Y65">
        <v>19.5528582783883</v>
      </c>
      <c r="Z65" s="1">
        <v>1.4999999999999999E-4</v>
      </c>
      <c r="AB65">
        <f t="shared" si="0"/>
        <v>1.2963333333333333E-4</v>
      </c>
      <c r="AC65">
        <f t="shared" si="1"/>
        <v>2.5349600040675629E-5</v>
      </c>
    </row>
    <row r="66" spans="1:29" x14ac:dyDescent="0.2">
      <c r="D66" s="2"/>
      <c r="H66" s="1"/>
      <c r="Z66" s="1"/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jun</dc:creator>
  <cp:lastModifiedBy>jun</cp:lastModifiedBy>
  <dcterms:created xsi:type="dcterms:W3CDTF">2015-06-05T18:19:34Z</dcterms:created>
  <dcterms:modified xsi:type="dcterms:W3CDTF">2021-11-03T05:23:58Z</dcterms:modified>
</cp:coreProperties>
</file>