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jun\Desktop\"/>
    </mc:Choice>
  </mc:AlternateContent>
  <xr:revisionPtr revIDLastSave="0" documentId="13_ncr:1_{792C2453-9A22-4D5D-9400-D0FB90FAD5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3" i="1"/>
  <c r="E73" i="1"/>
  <c r="E72" i="1"/>
  <c r="F72" i="1"/>
  <c r="F71" i="1"/>
  <c r="F70" i="1"/>
  <c r="F69" i="1"/>
  <c r="F68" i="1"/>
  <c r="F67" i="1"/>
  <c r="F66" i="1"/>
  <c r="E71" i="1"/>
  <c r="E70" i="1"/>
  <c r="E69" i="1"/>
  <c r="E68" i="1"/>
  <c r="E67" i="1"/>
  <c r="E66" i="1"/>
  <c r="I4" i="1" s="1"/>
  <c r="F41" i="1"/>
  <c r="F40" i="1"/>
  <c r="F39" i="1"/>
  <c r="F38" i="1"/>
  <c r="E41" i="1"/>
  <c r="E40" i="1"/>
  <c r="E39" i="1"/>
  <c r="E38" i="1"/>
  <c r="F37" i="1"/>
  <c r="F36" i="1"/>
  <c r="F35" i="1"/>
  <c r="E37" i="1"/>
  <c r="E36" i="1"/>
  <c r="E35" i="1"/>
  <c r="F34" i="1"/>
  <c r="E34" i="1"/>
  <c r="I3" i="1" s="1"/>
  <c r="F9" i="1"/>
  <c r="F8" i="1"/>
  <c r="F7" i="1"/>
  <c r="F5" i="1"/>
  <c r="E9" i="1"/>
  <c r="E8" i="1"/>
  <c r="E7" i="1"/>
  <c r="E6" i="1"/>
  <c r="E5" i="1"/>
  <c r="F4" i="1"/>
  <c r="E4" i="1"/>
  <c r="F3" i="1"/>
  <c r="N2" i="1" s="1"/>
  <c r="E3" i="1"/>
  <c r="F2" i="1"/>
  <c r="E2" i="1"/>
  <c r="I2" i="1" l="1"/>
  <c r="J3" i="1"/>
  <c r="M4" i="1"/>
  <c r="J2" i="1"/>
  <c r="J4" i="1"/>
  <c r="M3" i="1"/>
  <c r="M2" i="1"/>
  <c r="N4" i="1"/>
  <c r="N3" i="1"/>
</calcChain>
</file>

<file path=xl/sharedStrings.xml><?xml version="1.0" encoding="utf-8"?>
<sst xmlns="http://schemas.openxmlformats.org/spreadsheetml/2006/main" count="236" uniqueCount="55">
  <si>
    <t>WT-1</t>
  </si>
  <si>
    <t>WT-2</t>
  </si>
  <si>
    <t>WT-3</t>
  </si>
  <si>
    <t>WT-4</t>
  </si>
  <si>
    <t>L10</t>
    <phoneticPr fontId="3" type="noConversion"/>
  </si>
  <si>
    <t>L4</t>
    <phoneticPr fontId="3" type="noConversion"/>
  </si>
  <si>
    <t>WT</t>
    <phoneticPr fontId="3" type="noConversion"/>
  </si>
  <si>
    <t>SD</t>
    <phoneticPr fontId="3" type="noConversion"/>
  </si>
  <si>
    <t>AV</t>
    <phoneticPr fontId="3" type="noConversion"/>
  </si>
  <si>
    <t>①</t>
    <phoneticPr fontId="3" type="noConversion"/>
  </si>
  <si>
    <t>SUMMARY</t>
  </si>
  <si>
    <t>SS</t>
  </si>
  <si>
    <t>df</t>
  </si>
  <si>
    <t>MS</t>
  </si>
  <si>
    <t>F</t>
  </si>
  <si>
    <t>P-value</t>
  </si>
  <si>
    <t>F crit</t>
  </si>
  <si>
    <t>②</t>
    <phoneticPr fontId="3" type="noConversion"/>
  </si>
  <si>
    <t>③</t>
    <phoneticPr fontId="3" type="noConversion"/>
  </si>
  <si>
    <t>④</t>
    <phoneticPr fontId="3" type="noConversion"/>
  </si>
  <si>
    <t>Leaf length(cm)</t>
    <phoneticPr fontId="3" type="noConversion"/>
  </si>
  <si>
    <t>Leaf width(cm)</t>
    <phoneticPr fontId="3" type="noConversion"/>
  </si>
  <si>
    <t>L10-1</t>
    <phoneticPr fontId="3" type="noConversion"/>
  </si>
  <si>
    <t>L10-2</t>
    <phoneticPr fontId="3" type="noConversion"/>
  </si>
  <si>
    <t>L10-3</t>
    <phoneticPr fontId="3" type="noConversion"/>
  </si>
  <si>
    <t>L10-4</t>
    <phoneticPr fontId="3" type="noConversion"/>
  </si>
  <si>
    <t>L10-5</t>
    <phoneticPr fontId="3" type="noConversion"/>
  </si>
  <si>
    <t>L10-6</t>
    <phoneticPr fontId="3" type="noConversion"/>
  </si>
  <si>
    <t>L10-7</t>
    <phoneticPr fontId="3" type="noConversion"/>
  </si>
  <si>
    <t>L10-8</t>
    <phoneticPr fontId="3" type="noConversion"/>
  </si>
  <si>
    <t>L4-1</t>
    <phoneticPr fontId="3" type="noConversion"/>
  </si>
  <si>
    <t>L4-2</t>
    <phoneticPr fontId="3" type="noConversion"/>
  </si>
  <si>
    <t>L4-3</t>
    <phoneticPr fontId="3" type="noConversion"/>
  </si>
  <si>
    <t>L4-4</t>
    <phoneticPr fontId="3" type="noConversion"/>
  </si>
  <si>
    <t>L4-5</t>
    <phoneticPr fontId="3" type="noConversion"/>
  </si>
  <si>
    <t>L4-6</t>
    <phoneticPr fontId="3" type="noConversion"/>
  </si>
  <si>
    <t>L4-7</t>
    <phoneticPr fontId="3" type="noConversion"/>
  </si>
  <si>
    <t>L4-8</t>
    <phoneticPr fontId="3" type="noConversion"/>
  </si>
  <si>
    <t>WT-5</t>
    <phoneticPr fontId="3" type="noConversion"/>
  </si>
  <si>
    <t>WT-6</t>
    <phoneticPr fontId="3" type="noConversion"/>
  </si>
  <si>
    <t>WT-7</t>
    <phoneticPr fontId="3" type="noConversion"/>
  </si>
  <si>
    <t>WT-8</t>
    <phoneticPr fontId="3" type="noConversion"/>
  </si>
  <si>
    <t>Anova: Single Factor</t>
  </si>
  <si>
    <t>Groups</t>
  </si>
  <si>
    <t>Count</t>
  </si>
  <si>
    <t>Sum</t>
  </si>
  <si>
    <t>Average</t>
  </si>
  <si>
    <t>Variance</t>
  </si>
  <si>
    <t>Row 1</t>
  </si>
  <si>
    <t>Row 2</t>
  </si>
  <si>
    <t>ANOVA</t>
  </si>
  <si>
    <t>Source of Variation</t>
  </si>
  <si>
    <t>Between Groups</t>
  </si>
  <si>
    <t>Within Groups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</si>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</sst>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color theme="1"/>
      <name val="宋体"/>
      <charset val="134"/>
      <scheme val="minor"/>
    </font>
    <font>
      <sz val="14"/>
      <color theme="1"/>
      <name val="Times New Roman"/>
      <family val="1"/>
    </font>
    <font>
      <sz val="14"/>
      <color theme="1"/>
      <name val="宋体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1"/>
      <color theme="1"/>
      <name val="Calibri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7"/>
  <sheetViews>
    <sheetView tabSelected="1" topLeftCell="K1" workbookViewId="0">
      <selection activeCell="E5" sqref="E5"/>
    </sheetView>
  </sheetViews>
  <sheetFormatPr defaultColWidth="8.875" defaultRowHeight="18.75" x14ac:dyDescent="0.15"/>
  <cols>
    <col min="1" max="1" width="13.125" style="1" customWidth="1"/>
    <col min="2" max="2" width="11.375" style="1" customWidth="1"/>
    <col min="3" max="3" width="10.375" style="1" customWidth="1"/>
    <col min="5" max="5" width="14.625" customWidth="1"/>
    <col min="6" max="6" width="14.75" customWidth="1"/>
    <col min="9" max="9" width="15" customWidth="1"/>
    <col min="10" max="10" width="14.75" customWidth="1"/>
    <col min="12" max="12" width="5.5" customWidth="1"/>
    <col min="13" max="13" width="11.625" customWidth="1"/>
    <col min="14" max="14" width="9.875" customWidth="1"/>
  </cols>
  <sheetData>
    <row r="1" spans="1:24" x14ac:dyDescent="0.15">
      <c r="A1" s="2" t="s">
        <v>20</v>
      </c>
      <c r="B1" s="2" t="s">
        <v>21</v>
      </c>
      <c r="C1" s="3"/>
      <c r="E1" s="2" t="s">
        <v>20</v>
      </c>
      <c r="F1" s="2" t="s">
        <v>21</v>
      </c>
      <c r="G1" s="3"/>
      <c r="H1" s="5" t="s">
        <v>8</v>
      </c>
      <c r="I1" s="2" t="s">
        <v>20</v>
      </c>
      <c r="J1" s="2" t="s">
        <v>21</v>
      </c>
      <c r="K1" s="3"/>
      <c r="L1" s="5" t="s">
        <v>7</v>
      </c>
      <c r="M1" s="2" t="s">
        <v>20</v>
      </c>
      <c r="N1" s="2" t="s">
        <v>21</v>
      </c>
      <c r="O1" s="3"/>
    </row>
    <row r="2" spans="1:24" x14ac:dyDescent="0.15">
      <c r="A2" s="1">
        <v>4.4000000000000004</v>
      </c>
      <c r="B2" s="1">
        <v>1.7</v>
      </c>
      <c r="C2" s="2" t="s">
        <v>22</v>
      </c>
      <c r="E2">
        <f>AVERAGE(A2:A5)</f>
        <v>4.1500000000000004</v>
      </c>
      <c r="F2">
        <f>AVERAGE(B2:B5)</f>
        <v>1.6</v>
      </c>
      <c r="G2" s="2" t="s">
        <v>22</v>
      </c>
      <c r="I2">
        <f>AVERAGE(E2:E9)</f>
        <v>3.7906249999999999</v>
      </c>
      <c r="J2">
        <f>AVERAGE(F2:F9)</f>
        <v>1.4375</v>
      </c>
      <c r="K2" s="2" t="s">
        <v>4</v>
      </c>
      <c r="M2">
        <f>_xlfn.STDEV.P(E2:E9)</f>
        <v>0.22393410721683293</v>
      </c>
      <c r="N2">
        <f>_xlfn.STDEV.P(F2:F9)</f>
        <v>0.11792476415070756</v>
      </c>
      <c r="O2" s="2" t="s">
        <v>4</v>
      </c>
    </row>
    <row r="3" spans="1:24" x14ac:dyDescent="0.15">
      <c r="A3" s="1">
        <v>4.0999999999999996</v>
      </c>
      <c r="B3" s="1">
        <v>1.6</v>
      </c>
      <c r="C3" s="2" t="s">
        <v>22</v>
      </c>
      <c r="E3">
        <f>AVERAGE(A6:A9)</f>
        <v>3.8250000000000002</v>
      </c>
      <c r="F3">
        <f>AVERAGE(B6:B9)</f>
        <v>1.375</v>
      </c>
      <c r="G3" s="2" t="s">
        <v>23</v>
      </c>
      <c r="I3">
        <f>AVERAGE(E34:E41)</f>
        <v>3.4125000000000005</v>
      </c>
      <c r="J3">
        <f>AVERAGE(F34:F41)</f>
        <v>1.359375</v>
      </c>
      <c r="K3" s="2" t="s">
        <v>5</v>
      </c>
      <c r="M3">
        <f>_xlfn.STDEV.P(E34:E41)</f>
        <v>0.2065338955232289</v>
      </c>
      <c r="N3">
        <f>_xlfn.STDEV.P(F34:F41)</f>
        <v>0.10072975913303878</v>
      </c>
      <c r="O3" s="2" t="s">
        <v>5</v>
      </c>
    </row>
    <row r="4" spans="1:24" x14ac:dyDescent="0.15">
      <c r="A4" s="1">
        <v>3.9</v>
      </c>
      <c r="B4" s="1">
        <v>1.5</v>
      </c>
      <c r="C4" s="2" t="s">
        <v>22</v>
      </c>
      <c r="E4">
        <f>AVERAGE(A10:A13)</f>
        <v>3.75</v>
      </c>
      <c r="F4">
        <f>AVERAGE(B10:B13)</f>
        <v>1.6</v>
      </c>
      <c r="G4" s="2" t="s">
        <v>24</v>
      </c>
      <c r="I4">
        <f>AVERAGE(E66:E73)</f>
        <v>2.5</v>
      </c>
      <c r="J4">
        <f>AVERAGE(F66:F73)</f>
        <v>0.98125000000000007</v>
      </c>
      <c r="K4" s="2" t="s">
        <v>6</v>
      </c>
      <c r="M4">
        <f>_xlfn.STDEV.P(E66:E73)</f>
        <v>0.22672946434021318</v>
      </c>
      <c r="N4">
        <f>_xlfn.STDEV.P(F66:F73)</f>
        <v>0.14456291882775427</v>
      </c>
      <c r="O4" s="2" t="s">
        <v>6</v>
      </c>
    </row>
    <row r="5" spans="1:24" x14ac:dyDescent="0.15">
      <c r="A5" s="1">
        <v>4.2</v>
      </c>
      <c r="B5" s="1">
        <v>1.6</v>
      </c>
      <c r="C5" s="2" t="s">
        <v>22</v>
      </c>
      <c r="E5">
        <f>AVERAGE(A14:A17)</f>
        <v>3.4749999999999996</v>
      </c>
      <c r="F5">
        <f>AVERAGE(B14:B17)</f>
        <v>1.5249999999999999</v>
      </c>
      <c r="G5" s="2" t="s">
        <v>25</v>
      </c>
    </row>
    <row r="6" spans="1:24" x14ac:dyDescent="0.15">
      <c r="A6" s="1">
        <v>4.3</v>
      </c>
      <c r="B6" s="1">
        <v>1.5</v>
      </c>
      <c r="C6" s="2" t="s">
        <v>23</v>
      </c>
      <c r="E6">
        <f>AVERAGE(A18:A21)</f>
        <v>3.9</v>
      </c>
      <c r="F6">
        <f>AVERAGE(B18:B21)</f>
        <v>1.375</v>
      </c>
      <c r="G6" s="2" t="s">
        <v>26</v>
      </c>
    </row>
    <row r="7" spans="1:24" x14ac:dyDescent="0.15">
      <c r="A7" s="4">
        <v>4</v>
      </c>
      <c r="B7" s="1">
        <v>1.5</v>
      </c>
      <c r="C7" s="2" t="s">
        <v>23</v>
      </c>
      <c r="E7">
        <f>AVERAGE(A22:A25)</f>
        <v>3.5250000000000004</v>
      </c>
      <c r="F7">
        <f>AVERAGE(B22:B25)</f>
        <v>1.25</v>
      </c>
      <c r="G7" s="2" t="s">
        <v>27</v>
      </c>
    </row>
    <row r="8" spans="1:24" x14ac:dyDescent="0.15">
      <c r="A8" s="1">
        <v>3.4</v>
      </c>
      <c r="B8" s="1">
        <v>1.3</v>
      </c>
      <c r="C8" s="2" t="s">
        <v>23</v>
      </c>
      <c r="E8">
        <f>AVERAGE(A26:A29)</f>
        <v>3.6500000000000004</v>
      </c>
      <c r="F8">
        <f>AVERAGE(B26:B29)</f>
        <v>1.35</v>
      </c>
      <c r="G8" s="2" t="s">
        <v>28</v>
      </c>
    </row>
    <row r="9" spans="1:24" x14ac:dyDescent="0.15">
      <c r="A9" s="1">
        <v>3.6</v>
      </c>
      <c r="B9" s="1">
        <v>1.2</v>
      </c>
      <c r="C9" s="2" t="s">
        <v>23</v>
      </c>
      <c r="E9">
        <f>AVERAGE(A30:A33)</f>
        <v>4.05</v>
      </c>
      <c r="F9">
        <f>AVERAGE(B30:B33)</f>
        <v>1.425</v>
      </c>
      <c r="G9" s="2" t="s">
        <v>29</v>
      </c>
    </row>
    <row r="10" spans="1:24" x14ac:dyDescent="0.15">
      <c r="A10" s="1">
        <v>4.0999999999999996</v>
      </c>
      <c r="B10" s="1">
        <v>1.6</v>
      </c>
      <c r="C10" s="2" t="s">
        <v>24</v>
      </c>
    </row>
    <row r="11" spans="1:24" x14ac:dyDescent="0.15">
      <c r="A11" s="1">
        <v>3.6</v>
      </c>
      <c r="B11" s="1">
        <v>1.6</v>
      </c>
      <c r="C11" s="2" t="s">
        <v>24</v>
      </c>
      <c r="D11" s="6" t="s">
        <v>9</v>
      </c>
      <c r="E11" s="2" t="s">
        <v>6</v>
      </c>
      <c r="F11">
        <v>2.5750000000000002</v>
      </c>
      <c r="G11">
        <v>2.35</v>
      </c>
      <c r="H11">
        <v>2.5249999999999999</v>
      </c>
      <c r="I11">
        <v>2.5</v>
      </c>
      <c r="J11">
        <v>2.6749999999999998</v>
      </c>
      <c r="K11">
        <v>2.3250000000000002</v>
      </c>
      <c r="L11">
        <v>2.9249999999999998</v>
      </c>
      <c r="M11">
        <v>2.125</v>
      </c>
      <c r="N11" s="6"/>
      <c r="O11" s="6" t="s">
        <v>17</v>
      </c>
      <c r="P11" s="2" t="s">
        <v>6</v>
      </c>
      <c r="Q11">
        <v>2.5750000000000002</v>
      </c>
      <c r="R11">
        <v>2.35</v>
      </c>
      <c r="S11">
        <v>2.5249999999999999</v>
      </c>
      <c r="T11">
        <v>2.5</v>
      </c>
      <c r="U11">
        <v>2.6749999999999998</v>
      </c>
      <c r="V11">
        <v>2.3250000000000002</v>
      </c>
      <c r="W11">
        <v>2.9249999999999998</v>
      </c>
      <c r="X11">
        <v>2.125</v>
      </c>
    </row>
    <row r="12" spans="1:24" x14ac:dyDescent="0.15">
      <c r="A12" s="1">
        <v>3.4</v>
      </c>
      <c r="B12" s="1">
        <v>1.6</v>
      </c>
      <c r="C12" s="2" t="s">
        <v>24</v>
      </c>
      <c r="D12" s="2" t="s">
        <v>20</v>
      </c>
      <c r="E12" s="2" t="s">
        <v>5</v>
      </c>
      <c r="F12">
        <v>3.4249999999999998</v>
      </c>
      <c r="G12" s="10">
        <v>3.2749999999999999</v>
      </c>
      <c r="H12">
        <v>3.05</v>
      </c>
      <c r="I12">
        <v>3.2250000000000001</v>
      </c>
      <c r="J12">
        <v>3.75</v>
      </c>
      <c r="K12">
        <v>3.55</v>
      </c>
      <c r="L12">
        <v>3.4750000000000001</v>
      </c>
      <c r="M12">
        <v>3.55</v>
      </c>
      <c r="O12" s="2" t="s">
        <v>20</v>
      </c>
      <c r="P12" s="2" t="s">
        <v>4</v>
      </c>
      <c r="Q12">
        <v>4.1500000000000004</v>
      </c>
      <c r="R12">
        <v>3.8250000000000002</v>
      </c>
      <c r="S12">
        <v>3.75</v>
      </c>
      <c r="T12">
        <v>3.4750000000000001</v>
      </c>
      <c r="U12">
        <v>3.9</v>
      </c>
      <c r="V12">
        <v>3.5249999999999999</v>
      </c>
      <c r="W12">
        <v>3.65</v>
      </c>
      <c r="X12">
        <v>4.05</v>
      </c>
    </row>
    <row r="13" spans="1:24" x14ac:dyDescent="0.15">
      <c r="A13" s="1">
        <v>3.9</v>
      </c>
      <c r="B13" s="1">
        <v>1.6</v>
      </c>
      <c r="C13" s="2" t="s">
        <v>24</v>
      </c>
      <c r="G13" s="2"/>
    </row>
    <row r="14" spans="1:24" x14ac:dyDescent="0.15">
      <c r="A14" s="1">
        <v>3.6</v>
      </c>
      <c r="B14" s="1">
        <v>1.8</v>
      </c>
      <c r="C14" s="2" t="s">
        <v>25</v>
      </c>
      <c r="E14" t="s">
        <v>42</v>
      </c>
      <c r="P14" t="s">
        <v>42</v>
      </c>
    </row>
    <row r="15" spans="1:24" x14ac:dyDescent="0.15">
      <c r="A15" s="1">
        <v>3.9</v>
      </c>
      <c r="B15" s="1">
        <v>1.7</v>
      </c>
      <c r="C15" s="2" t="s">
        <v>25</v>
      </c>
    </row>
    <row r="16" spans="1:24" ht="19.5" thickBot="1" x14ac:dyDescent="0.2">
      <c r="A16" s="1">
        <v>3.2</v>
      </c>
      <c r="B16" s="1">
        <v>1.5</v>
      </c>
      <c r="C16" s="2" t="s">
        <v>25</v>
      </c>
      <c r="E16" t="s">
        <v>10</v>
      </c>
      <c r="P16" t="s">
        <v>10</v>
      </c>
    </row>
    <row r="17" spans="1:28" x14ac:dyDescent="0.15">
      <c r="A17" s="1">
        <v>3.2</v>
      </c>
      <c r="B17" s="1">
        <v>1.1000000000000001</v>
      </c>
      <c r="C17" s="2" t="s">
        <v>25</v>
      </c>
      <c r="E17" s="9" t="s">
        <v>43</v>
      </c>
      <c r="F17" s="9" t="s">
        <v>44</v>
      </c>
      <c r="G17" s="9" t="s">
        <v>45</v>
      </c>
      <c r="H17" s="9" t="s">
        <v>46</v>
      </c>
      <c r="I17" s="9" t="s">
        <v>47</v>
      </c>
      <c r="P17" s="9" t="s">
        <v>43</v>
      </c>
      <c r="Q17" s="9" t="s">
        <v>44</v>
      </c>
      <c r="R17" s="9" t="s">
        <v>45</v>
      </c>
      <c r="S17" s="9" t="s">
        <v>46</v>
      </c>
      <c r="T17" s="9" t="s">
        <v>47</v>
      </c>
    </row>
    <row r="18" spans="1:28" x14ac:dyDescent="0.15">
      <c r="A18" s="1">
        <v>3.4</v>
      </c>
      <c r="B18" s="1">
        <v>1.4</v>
      </c>
      <c r="C18" s="1" t="s">
        <v>26</v>
      </c>
      <c r="E18" s="7" t="s">
        <v>48</v>
      </c>
      <c r="F18" s="7">
        <v>8</v>
      </c>
      <c r="G18" s="7">
        <v>20</v>
      </c>
      <c r="H18" s="7">
        <v>2.5</v>
      </c>
      <c r="I18" s="7">
        <v>5.8749999999999962E-2</v>
      </c>
      <c r="P18" s="7" t="s">
        <v>48</v>
      </c>
      <c r="Q18" s="7">
        <v>8</v>
      </c>
      <c r="R18" s="7">
        <v>20</v>
      </c>
      <c r="S18" s="7">
        <v>2.5</v>
      </c>
      <c r="T18" s="7">
        <v>5.8749999999999962E-2</v>
      </c>
    </row>
    <row r="19" spans="1:28" ht="19.5" thickBot="1" x14ac:dyDescent="0.2">
      <c r="A19" s="1">
        <v>4.0999999999999996</v>
      </c>
      <c r="B19" s="1">
        <v>1.5</v>
      </c>
      <c r="C19" s="2" t="s">
        <v>26</v>
      </c>
      <c r="E19" s="8" t="s">
        <v>49</v>
      </c>
      <c r="F19" s="8">
        <v>8</v>
      </c>
      <c r="G19" s="8">
        <v>27.300000000000004</v>
      </c>
      <c r="H19" s="8">
        <v>3.4125000000000005</v>
      </c>
      <c r="I19" s="8">
        <v>4.8750000000000002E-2</v>
      </c>
      <c r="P19" s="8" t="s">
        <v>49</v>
      </c>
      <c r="Q19" s="8">
        <v>8</v>
      </c>
      <c r="R19" s="8">
        <v>30.324999999999999</v>
      </c>
      <c r="S19" s="8">
        <v>3.7906249999999999</v>
      </c>
      <c r="T19" s="8">
        <v>5.7310267857142883E-2</v>
      </c>
    </row>
    <row r="20" spans="1:28" x14ac:dyDescent="0.15">
      <c r="A20" s="1">
        <v>4.0999999999999996</v>
      </c>
      <c r="B20" s="1">
        <v>1.3</v>
      </c>
      <c r="C20" s="2" t="s">
        <v>26</v>
      </c>
    </row>
    <row r="21" spans="1:28" x14ac:dyDescent="0.15">
      <c r="A21" s="4">
        <v>4</v>
      </c>
      <c r="B21" s="1">
        <v>1.3</v>
      </c>
      <c r="C21" s="2" t="s">
        <v>26</v>
      </c>
    </row>
    <row r="22" spans="1:28" ht="19.5" thickBot="1" x14ac:dyDescent="0.2">
      <c r="A22" s="1">
        <v>4.2</v>
      </c>
      <c r="B22" s="1">
        <v>1.5</v>
      </c>
      <c r="C22" s="1" t="s">
        <v>27</v>
      </c>
      <c r="E22" t="s">
        <v>50</v>
      </c>
      <c r="P22" t="s">
        <v>50</v>
      </c>
    </row>
    <row r="23" spans="1:28" x14ac:dyDescent="0.15">
      <c r="A23" s="1">
        <v>3.5</v>
      </c>
      <c r="B23" s="1">
        <v>1.1000000000000001</v>
      </c>
      <c r="C23" s="2" t="s">
        <v>27</v>
      </c>
      <c r="E23" s="9" t="s">
        <v>51</v>
      </c>
      <c r="F23" s="9" t="s">
        <v>11</v>
      </c>
      <c r="G23" s="9" t="s">
        <v>12</v>
      </c>
      <c r="H23" s="9" t="s">
        <v>13</v>
      </c>
      <c r="I23" s="9" t="s">
        <v>14</v>
      </c>
      <c r="J23" s="9" t="s">
        <v>15</v>
      </c>
      <c r="K23" s="9" t="s">
        <v>16</v>
      </c>
      <c r="P23" s="9" t="s">
        <v>51</v>
      </c>
      <c r="Q23" s="9" t="s">
        <v>11</v>
      </c>
      <c r="R23" s="9" t="s">
        <v>12</v>
      </c>
      <c r="S23" s="9" t="s">
        <v>13</v>
      </c>
      <c r="T23" s="9" t="s">
        <v>14</v>
      </c>
      <c r="U23" s="9" t="s">
        <v>15</v>
      </c>
      <c r="V23" s="9" t="s">
        <v>16</v>
      </c>
    </row>
    <row r="24" spans="1:28" x14ac:dyDescent="0.15">
      <c r="A24" s="1">
        <v>3.2</v>
      </c>
      <c r="B24" s="1">
        <v>1.2</v>
      </c>
      <c r="C24" s="2" t="s">
        <v>27</v>
      </c>
      <c r="E24" s="7" t="s">
        <v>52</v>
      </c>
      <c r="F24" s="7">
        <v>3.3306249999999995</v>
      </c>
      <c r="G24" s="7">
        <v>1</v>
      </c>
      <c r="H24" s="7">
        <v>3.3306249999999995</v>
      </c>
      <c r="I24" s="7">
        <v>61.965116279069782</v>
      </c>
      <c r="J24" s="7">
        <v>1.6519736575667047E-6</v>
      </c>
      <c r="K24" s="7">
        <v>4.6001099366694227</v>
      </c>
      <c r="P24" s="7" t="s">
        <v>52</v>
      </c>
      <c r="Q24" s="7">
        <v>6.6628515624999993</v>
      </c>
      <c r="R24" s="7">
        <v>1</v>
      </c>
      <c r="S24" s="7">
        <v>6.6628515624999993</v>
      </c>
      <c r="T24" s="7">
        <v>114.81709779786519</v>
      </c>
      <c r="U24" s="7">
        <v>3.9439910176648978E-8</v>
      </c>
      <c r="V24" s="7">
        <v>4.6001099366694227</v>
      </c>
    </row>
    <row r="25" spans="1:28" x14ac:dyDescent="0.15">
      <c r="A25" s="1">
        <v>3.2</v>
      </c>
      <c r="B25" s="1">
        <v>1.2</v>
      </c>
      <c r="C25" s="2" t="s">
        <v>27</v>
      </c>
      <c r="E25" s="7" t="s">
        <v>53</v>
      </c>
      <c r="F25" s="7">
        <v>0.75249999999999972</v>
      </c>
      <c r="G25" s="7">
        <v>14</v>
      </c>
      <c r="H25" s="7">
        <v>5.3749999999999978E-2</v>
      </c>
      <c r="I25" s="7"/>
      <c r="J25" s="7"/>
      <c r="K25" s="7"/>
      <c r="P25" s="7" t="s">
        <v>53</v>
      </c>
      <c r="Q25" s="7">
        <v>0.81242187499999985</v>
      </c>
      <c r="R25" s="7">
        <v>14</v>
      </c>
      <c r="S25" s="7">
        <v>5.8030133928571419E-2</v>
      </c>
      <c r="T25" s="7"/>
      <c r="U25" s="7"/>
      <c r="V25" s="7"/>
    </row>
    <row r="26" spans="1:28" x14ac:dyDescent="0.15">
      <c r="A26" s="1">
        <v>3.7</v>
      </c>
      <c r="B26" s="1">
        <v>1.3</v>
      </c>
      <c r="C26" s="1" t="s">
        <v>28</v>
      </c>
      <c r="E26" s="7"/>
      <c r="F26" s="7"/>
      <c r="G26" s="7"/>
      <c r="H26" s="7"/>
      <c r="I26" s="7"/>
      <c r="J26" s="7"/>
      <c r="K26" s="7"/>
      <c r="P26" s="7"/>
      <c r="Q26" s="7"/>
      <c r="R26" s="7"/>
      <c r="S26" s="7"/>
      <c r="T26" s="7"/>
      <c r="U26" s="7"/>
      <c r="V26" s="7"/>
    </row>
    <row r="27" spans="1:28" ht="19.5" thickBot="1" x14ac:dyDescent="0.2">
      <c r="A27" s="1">
        <v>3.5</v>
      </c>
      <c r="B27" s="1">
        <v>1.3</v>
      </c>
      <c r="C27" s="2" t="s">
        <v>28</v>
      </c>
      <c r="E27" s="8" t="s">
        <v>54</v>
      </c>
      <c r="F27" s="8">
        <v>4.083124999999999</v>
      </c>
      <c r="G27" s="8">
        <v>15</v>
      </c>
      <c r="H27" s="8"/>
      <c r="I27" s="8"/>
      <c r="J27" s="8"/>
      <c r="K27" s="8"/>
      <c r="P27" s="8" t="s">
        <v>54</v>
      </c>
      <c r="Q27" s="8">
        <v>7.4752734374999994</v>
      </c>
      <c r="R27" s="8">
        <v>15</v>
      </c>
      <c r="S27" s="8"/>
      <c r="T27" s="8"/>
      <c r="U27" s="8"/>
      <c r="V27" s="8"/>
    </row>
    <row r="28" spans="1:28" x14ac:dyDescent="0.15">
      <c r="A28" s="1">
        <v>3.7</v>
      </c>
      <c r="B28" s="1">
        <v>1.4</v>
      </c>
      <c r="C28" s="2" t="s">
        <v>28</v>
      </c>
    </row>
    <row r="29" spans="1:28" x14ac:dyDescent="0.15">
      <c r="A29" s="1">
        <v>3.7</v>
      </c>
      <c r="B29" s="1">
        <v>1.4</v>
      </c>
      <c r="C29" s="2" t="s">
        <v>28</v>
      </c>
    </row>
    <row r="30" spans="1:28" x14ac:dyDescent="0.15">
      <c r="A30" s="1">
        <v>3.9</v>
      </c>
      <c r="B30" s="1">
        <v>1.6</v>
      </c>
      <c r="C30" s="1" t="s">
        <v>29</v>
      </c>
      <c r="H30" s="6" t="s">
        <v>18</v>
      </c>
      <c r="I30" s="2" t="s">
        <v>6</v>
      </c>
      <c r="J30">
        <v>1.175</v>
      </c>
      <c r="K30">
        <v>1.1000000000000001</v>
      </c>
      <c r="L30">
        <v>1.125</v>
      </c>
      <c r="M30">
        <v>1</v>
      </c>
      <c r="N30">
        <v>0.95</v>
      </c>
      <c r="O30">
        <v>0.875</v>
      </c>
      <c r="P30">
        <v>0.92500000000000004</v>
      </c>
      <c r="Q30">
        <v>0.7</v>
      </c>
      <c r="S30" s="6" t="s">
        <v>19</v>
      </c>
      <c r="T30" s="2" t="s">
        <v>6</v>
      </c>
      <c r="U30">
        <v>1.175</v>
      </c>
      <c r="V30">
        <v>1.1000000000000001</v>
      </c>
      <c r="W30">
        <v>1.125</v>
      </c>
      <c r="X30">
        <v>1</v>
      </c>
      <c r="Y30">
        <v>0.95</v>
      </c>
      <c r="Z30">
        <v>0.875</v>
      </c>
      <c r="AA30">
        <v>0.92500000000000004</v>
      </c>
      <c r="AB30">
        <v>0.7</v>
      </c>
    </row>
    <row r="31" spans="1:28" x14ac:dyDescent="0.15">
      <c r="A31" s="1">
        <v>4.0999999999999996</v>
      </c>
      <c r="B31" s="1">
        <v>1.5</v>
      </c>
      <c r="C31" s="2" t="s">
        <v>29</v>
      </c>
      <c r="H31" s="2" t="s">
        <v>21</v>
      </c>
      <c r="I31" s="2" t="s">
        <v>5</v>
      </c>
      <c r="J31">
        <v>1.45</v>
      </c>
      <c r="K31">
        <v>1.2749999999999999</v>
      </c>
      <c r="L31">
        <v>1.2</v>
      </c>
      <c r="M31">
        <v>1.25</v>
      </c>
      <c r="N31">
        <v>1.5</v>
      </c>
      <c r="O31">
        <v>1.45</v>
      </c>
      <c r="P31">
        <v>1.375</v>
      </c>
      <c r="Q31">
        <v>1.375</v>
      </c>
      <c r="S31" s="2" t="s">
        <v>21</v>
      </c>
      <c r="T31" s="2" t="s">
        <v>4</v>
      </c>
      <c r="U31">
        <v>1.6</v>
      </c>
      <c r="V31">
        <v>1.375</v>
      </c>
      <c r="W31">
        <v>1.6</v>
      </c>
      <c r="X31">
        <v>1.5249999999999999</v>
      </c>
      <c r="Y31">
        <v>1.375</v>
      </c>
      <c r="Z31">
        <v>1.25</v>
      </c>
      <c r="AA31">
        <v>1.35</v>
      </c>
      <c r="AB31">
        <v>1.425</v>
      </c>
    </row>
    <row r="32" spans="1:28" x14ac:dyDescent="0.15">
      <c r="A32" s="1">
        <v>3.4</v>
      </c>
      <c r="B32" s="1">
        <v>1.3</v>
      </c>
      <c r="C32" s="2" t="s">
        <v>29</v>
      </c>
    </row>
    <row r="33" spans="1:26" x14ac:dyDescent="0.15">
      <c r="A33" s="1">
        <v>4.8</v>
      </c>
      <c r="B33" s="1">
        <v>1.3</v>
      </c>
      <c r="C33" s="2" t="s">
        <v>29</v>
      </c>
      <c r="E33" s="2" t="s">
        <v>20</v>
      </c>
      <c r="F33" s="2" t="s">
        <v>21</v>
      </c>
      <c r="G33" s="3"/>
      <c r="I33" t="s">
        <v>42</v>
      </c>
      <c r="T33" t="s">
        <v>42</v>
      </c>
    </row>
    <row r="34" spans="1:26" x14ac:dyDescent="0.15">
      <c r="A34" s="1">
        <v>3.5</v>
      </c>
      <c r="B34" s="1">
        <v>1.9</v>
      </c>
      <c r="C34" s="1" t="s">
        <v>30</v>
      </c>
      <c r="E34">
        <f>AVERAGE(A34:A37)</f>
        <v>3.4249999999999998</v>
      </c>
      <c r="F34">
        <f>AVERAGE(B34:B37)</f>
        <v>1.45</v>
      </c>
      <c r="G34" s="2" t="s">
        <v>30</v>
      </c>
    </row>
    <row r="35" spans="1:26" ht="19.5" thickBot="1" x14ac:dyDescent="0.2">
      <c r="A35" s="1">
        <v>3.5</v>
      </c>
      <c r="B35" s="1">
        <v>1.3</v>
      </c>
      <c r="C35" s="2" t="s">
        <v>30</v>
      </c>
      <c r="E35">
        <f>AVERAGE(A38:A41)</f>
        <v>3.2749999999999999</v>
      </c>
      <c r="F35">
        <f>AVERAGE(B38:B41)</f>
        <v>1.2749999999999999</v>
      </c>
      <c r="G35" s="2" t="s">
        <v>31</v>
      </c>
      <c r="I35" t="s">
        <v>10</v>
      </c>
      <c r="T35" t="s">
        <v>10</v>
      </c>
    </row>
    <row r="36" spans="1:26" x14ac:dyDescent="0.15">
      <c r="A36" s="1">
        <v>3.7</v>
      </c>
      <c r="B36" s="1">
        <v>1.4</v>
      </c>
      <c r="C36" s="2" t="s">
        <v>30</v>
      </c>
      <c r="E36">
        <f>AVERAGE(A42:A45)</f>
        <v>3.05</v>
      </c>
      <c r="F36">
        <f>AVERAGE(B42:B45)</f>
        <v>1.2</v>
      </c>
      <c r="G36" s="2" t="s">
        <v>32</v>
      </c>
      <c r="I36" s="9" t="s">
        <v>43</v>
      </c>
      <c r="J36" s="9" t="s">
        <v>44</v>
      </c>
      <c r="K36" s="9" t="s">
        <v>45</v>
      </c>
      <c r="L36" s="9" t="s">
        <v>46</v>
      </c>
      <c r="M36" s="9" t="s">
        <v>47</v>
      </c>
      <c r="T36" s="9" t="s">
        <v>43</v>
      </c>
      <c r="U36" s="9" t="s">
        <v>44</v>
      </c>
      <c r="V36" s="9" t="s">
        <v>45</v>
      </c>
      <c r="W36" s="9" t="s">
        <v>46</v>
      </c>
      <c r="X36" s="9" t="s">
        <v>47</v>
      </c>
    </row>
    <row r="37" spans="1:26" x14ac:dyDescent="0.15">
      <c r="A37" s="4">
        <v>3</v>
      </c>
      <c r="B37" s="1">
        <v>1.2</v>
      </c>
      <c r="C37" s="2" t="s">
        <v>30</v>
      </c>
      <c r="E37">
        <f>AVERAGE(A46:A49)</f>
        <v>3.2249999999999996</v>
      </c>
      <c r="F37">
        <f>AVERAGE(B46:B49)</f>
        <v>1.25</v>
      </c>
      <c r="G37" s="2" t="s">
        <v>33</v>
      </c>
      <c r="I37" s="7" t="s">
        <v>48</v>
      </c>
      <c r="J37" s="7">
        <v>8</v>
      </c>
      <c r="K37" s="7">
        <v>7.8500000000000005</v>
      </c>
      <c r="L37" s="7">
        <v>0.98125000000000007</v>
      </c>
      <c r="M37" s="7">
        <v>2.3883928571428421E-2</v>
      </c>
      <c r="T37" s="7" t="s">
        <v>48</v>
      </c>
      <c r="U37" s="7">
        <v>8</v>
      </c>
      <c r="V37" s="7">
        <v>7.8500000000000005</v>
      </c>
      <c r="W37" s="7">
        <v>0.98125000000000007</v>
      </c>
      <c r="X37" s="7">
        <v>2.3883928571428421E-2</v>
      </c>
    </row>
    <row r="38" spans="1:26" ht="19.5" thickBot="1" x14ac:dyDescent="0.2">
      <c r="A38" s="1">
        <v>3.2</v>
      </c>
      <c r="B38" s="1">
        <v>1.3</v>
      </c>
      <c r="C38" s="1" t="s">
        <v>31</v>
      </c>
      <c r="E38">
        <f>AVERAGE(A50:A53)</f>
        <v>3.75</v>
      </c>
      <c r="F38">
        <f>AVERAGE(B50:B53)</f>
        <v>1.5</v>
      </c>
      <c r="G38" s="2" t="s">
        <v>34</v>
      </c>
      <c r="I38" s="8" t="s">
        <v>49</v>
      </c>
      <c r="J38" s="8">
        <v>8</v>
      </c>
      <c r="K38" s="8">
        <v>10.875</v>
      </c>
      <c r="L38" s="8">
        <v>1.359375</v>
      </c>
      <c r="M38" s="8">
        <v>1.1595982142857146E-2</v>
      </c>
      <c r="T38" s="8" t="s">
        <v>49</v>
      </c>
      <c r="U38" s="8">
        <v>8</v>
      </c>
      <c r="V38" s="8">
        <v>11.5</v>
      </c>
      <c r="W38" s="8">
        <v>1.4375</v>
      </c>
      <c r="X38" s="8">
        <v>1.5892857142857146E-2</v>
      </c>
    </row>
    <row r="39" spans="1:26" x14ac:dyDescent="0.15">
      <c r="A39" s="1">
        <v>3.2</v>
      </c>
      <c r="B39" s="1">
        <v>1.3</v>
      </c>
      <c r="C39" s="2" t="s">
        <v>31</v>
      </c>
      <c r="E39">
        <f>AVERAGE(A54:A57)</f>
        <v>3.5500000000000003</v>
      </c>
      <c r="F39">
        <f>AVERAGE(B54:B57)</f>
        <v>1.4500000000000002</v>
      </c>
      <c r="G39" s="2" t="s">
        <v>35</v>
      </c>
    </row>
    <row r="40" spans="1:26" x14ac:dyDescent="0.15">
      <c r="A40" s="1">
        <v>3.1</v>
      </c>
      <c r="B40" s="1">
        <v>1.2</v>
      </c>
      <c r="C40" s="2" t="s">
        <v>31</v>
      </c>
      <c r="E40">
        <f>AVERAGE(A58:A61)</f>
        <v>3.4750000000000001</v>
      </c>
      <c r="F40">
        <f>AVERAGE(B58:B61)</f>
        <v>1.375</v>
      </c>
      <c r="G40" s="2" t="s">
        <v>36</v>
      </c>
    </row>
    <row r="41" spans="1:26" ht="19.5" thickBot="1" x14ac:dyDescent="0.2">
      <c r="A41" s="1">
        <v>3.6</v>
      </c>
      <c r="B41" s="1">
        <v>1.3</v>
      </c>
      <c r="C41" s="2" t="s">
        <v>31</v>
      </c>
      <c r="E41">
        <f>AVERAGE(A62:A65)</f>
        <v>3.55</v>
      </c>
      <c r="F41">
        <f>AVERAGE(B62:B65)</f>
        <v>1.375</v>
      </c>
      <c r="G41" s="2" t="s">
        <v>37</v>
      </c>
      <c r="I41" t="s">
        <v>50</v>
      </c>
      <c r="T41" t="s">
        <v>50</v>
      </c>
    </row>
    <row r="42" spans="1:26" x14ac:dyDescent="0.15">
      <c r="A42" s="1">
        <v>3.4</v>
      </c>
      <c r="B42" s="1">
        <v>1.3</v>
      </c>
      <c r="C42" s="1" t="s">
        <v>32</v>
      </c>
      <c r="I42" s="9" t="s">
        <v>51</v>
      </c>
      <c r="J42" s="9" t="s">
        <v>11</v>
      </c>
      <c r="K42" s="9" t="s">
        <v>12</v>
      </c>
      <c r="L42" s="9" t="s">
        <v>13</v>
      </c>
      <c r="M42" s="9" t="s">
        <v>14</v>
      </c>
      <c r="N42" s="9" t="s">
        <v>15</v>
      </c>
      <c r="O42" s="9" t="s">
        <v>16</v>
      </c>
      <c r="T42" s="9" t="s">
        <v>51</v>
      </c>
      <c r="U42" s="9" t="s">
        <v>11</v>
      </c>
      <c r="V42" s="9" t="s">
        <v>12</v>
      </c>
      <c r="W42" s="9" t="s">
        <v>13</v>
      </c>
      <c r="X42" s="9" t="s">
        <v>14</v>
      </c>
      <c r="Y42" s="9" t="s">
        <v>15</v>
      </c>
      <c r="Z42" s="9" t="s">
        <v>16</v>
      </c>
    </row>
    <row r="43" spans="1:26" x14ac:dyDescent="0.15">
      <c r="A43" s="1">
        <v>3.1</v>
      </c>
      <c r="B43" s="1">
        <v>1.2</v>
      </c>
      <c r="C43" s="2" t="s">
        <v>32</v>
      </c>
      <c r="I43" s="7" t="s">
        <v>52</v>
      </c>
      <c r="J43" s="7">
        <v>0.57191406249999988</v>
      </c>
      <c r="K43" s="7">
        <v>1</v>
      </c>
      <c r="L43" s="7">
        <v>0.57191406249999988</v>
      </c>
      <c r="M43" s="7">
        <v>32.238754325259499</v>
      </c>
      <c r="N43" s="7">
        <v>5.7034386840118013E-5</v>
      </c>
      <c r="O43" s="7">
        <v>4.6001099366694227</v>
      </c>
      <c r="T43" s="7" t="s">
        <v>52</v>
      </c>
      <c r="U43" s="7">
        <v>0.8326562500000001</v>
      </c>
      <c r="V43" s="7">
        <v>1</v>
      </c>
      <c r="W43" s="7">
        <v>0.8326562500000001</v>
      </c>
      <c r="X43" s="7">
        <v>41.866442199775527</v>
      </c>
      <c r="Y43" s="7">
        <v>1.4720189789883932E-5</v>
      </c>
      <c r="Z43" s="7">
        <v>4.6001099366694227</v>
      </c>
    </row>
    <row r="44" spans="1:26" x14ac:dyDescent="0.15">
      <c r="A44" s="1">
        <v>3.1</v>
      </c>
      <c r="B44" s="1">
        <v>1.1000000000000001</v>
      </c>
      <c r="C44" s="2" t="s">
        <v>32</v>
      </c>
      <c r="I44" s="7" t="s">
        <v>53</v>
      </c>
      <c r="J44" s="7">
        <v>0.24835937500000005</v>
      </c>
      <c r="K44" s="7">
        <v>14</v>
      </c>
      <c r="L44" s="7">
        <v>1.7739955357142862E-2</v>
      </c>
      <c r="M44" s="7"/>
      <c r="N44" s="7"/>
      <c r="O44" s="7"/>
      <c r="T44" s="7" t="s">
        <v>53</v>
      </c>
      <c r="U44" s="7">
        <v>0.27843750000000006</v>
      </c>
      <c r="V44" s="7">
        <v>14</v>
      </c>
      <c r="W44" s="7">
        <v>1.9888392857142861E-2</v>
      </c>
      <c r="X44" s="7"/>
      <c r="Y44" s="7"/>
      <c r="Z44" s="7"/>
    </row>
    <row r="45" spans="1:26" x14ac:dyDescent="0.15">
      <c r="A45" s="1">
        <v>2.6</v>
      </c>
      <c r="B45" s="1">
        <v>1.2</v>
      </c>
      <c r="C45" s="2" t="s">
        <v>32</v>
      </c>
      <c r="I45" s="7"/>
      <c r="J45" s="7"/>
      <c r="K45" s="7"/>
      <c r="L45" s="7"/>
      <c r="M45" s="7"/>
      <c r="N45" s="7"/>
      <c r="O45" s="7"/>
      <c r="T45" s="7"/>
      <c r="U45" s="7"/>
      <c r="V45" s="7"/>
      <c r="W45" s="7"/>
      <c r="X45" s="7"/>
      <c r="Y45" s="7"/>
      <c r="Z45" s="7"/>
    </row>
    <row r="46" spans="1:26" ht="19.5" thickBot="1" x14ac:dyDescent="0.2">
      <c r="A46" s="1">
        <v>3.4</v>
      </c>
      <c r="B46" s="1">
        <v>1.4</v>
      </c>
      <c r="C46" s="1" t="s">
        <v>33</v>
      </c>
      <c r="I46" s="8" t="s">
        <v>54</v>
      </c>
      <c r="J46" s="8">
        <v>0.82027343749999992</v>
      </c>
      <c r="K46" s="8">
        <v>15</v>
      </c>
      <c r="L46" s="8"/>
      <c r="M46" s="8"/>
      <c r="N46" s="8"/>
      <c r="O46" s="8"/>
      <c r="T46" s="8" t="s">
        <v>54</v>
      </c>
      <c r="U46" s="8">
        <v>1.1110937500000002</v>
      </c>
      <c r="V46" s="8">
        <v>15</v>
      </c>
      <c r="W46" s="8"/>
      <c r="X46" s="8"/>
      <c r="Y46" s="8"/>
      <c r="Z46" s="8"/>
    </row>
    <row r="47" spans="1:26" x14ac:dyDescent="0.15">
      <c r="A47" s="1">
        <v>3.3</v>
      </c>
      <c r="B47" s="1">
        <v>1.2</v>
      </c>
      <c r="C47" s="2" t="s">
        <v>33</v>
      </c>
    </row>
    <row r="48" spans="1:26" x14ac:dyDescent="0.15">
      <c r="A48" s="4">
        <v>3</v>
      </c>
      <c r="B48" s="1">
        <v>1.1000000000000001</v>
      </c>
      <c r="C48" s="2" t="s">
        <v>33</v>
      </c>
    </row>
    <row r="49" spans="1:3" x14ac:dyDescent="0.15">
      <c r="A49" s="1">
        <v>3.2</v>
      </c>
      <c r="B49" s="1">
        <v>1.3</v>
      </c>
      <c r="C49" s="2" t="s">
        <v>33</v>
      </c>
    </row>
    <row r="50" spans="1:3" x14ac:dyDescent="0.15">
      <c r="A50" s="1">
        <v>3.7</v>
      </c>
      <c r="B50" s="1">
        <v>1.6</v>
      </c>
      <c r="C50" s="1" t="s">
        <v>34</v>
      </c>
    </row>
    <row r="51" spans="1:3" x14ac:dyDescent="0.15">
      <c r="A51" s="1">
        <v>3.4</v>
      </c>
      <c r="B51" s="1">
        <v>1.4</v>
      </c>
      <c r="C51" s="2" t="s">
        <v>34</v>
      </c>
    </row>
    <row r="52" spans="1:3" x14ac:dyDescent="0.15">
      <c r="A52" s="1">
        <v>3.9</v>
      </c>
      <c r="B52" s="1">
        <v>1.6</v>
      </c>
      <c r="C52" s="2" t="s">
        <v>34</v>
      </c>
    </row>
    <row r="53" spans="1:3" x14ac:dyDescent="0.15">
      <c r="A53" s="4">
        <v>4</v>
      </c>
      <c r="B53" s="1">
        <v>1.4</v>
      </c>
      <c r="C53" s="2" t="s">
        <v>34</v>
      </c>
    </row>
    <row r="54" spans="1:3" x14ac:dyDescent="0.15">
      <c r="A54" s="1">
        <v>3.7</v>
      </c>
      <c r="B54" s="1">
        <v>1.5</v>
      </c>
      <c r="C54" s="1" t="s">
        <v>35</v>
      </c>
    </row>
    <row r="55" spans="1:3" x14ac:dyDescent="0.15">
      <c r="A55" s="1">
        <v>3.6</v>
      </c>
      <c r="B55" s="1">
        <v>1.4</v>
      </c>
      <c r="C55" s="2" t="s">
        <v>35</v>
      </c>
    </row>
    <row r="56" spans="1:3" x14ac:dyDescent="0.15">
      <c r="A56" s="1">
        <v>3.4</v>
      </c>
      <c r="B56" s="1">
        <v>1.5</v>
      </c>
      <c r="C56" s="2" t="s">
        <v>35</v>
      </c>
    </row>
    <row r="57" spans="1:3" x14ac:dyDescent="0.15">
      <c r="A57" s="1">
        <v>3.5</v>
      </c>
      <c r="B57" s="1">
        <v>1.4</v>
      </c>
      <c r="C57" s="2" t="s">
        <v>35</v>
      </c>
    </row>
    <row r="58" spans="1:3" x14ac:dyDescent="0.15">
      <c r="A58" s="1">
        <v>3.6</v>
      </c>
      <c r="B58" s="1">
        <v>1.4</v>
      </c>
      <c r="C58" s="1" t="s">
        <v>36</v>
      </c>
    </row>
    <row r="59" spans="1:3" x14ac:dyDescent="0.15">
      <c r="A59" s="1">
        <v>3.3</v>
      </c>
      <c r="B59" s="1">
        <v>1.4</v>
      </c>
      <c r="C59" s="2" t="s">
        <v>36</v>
      </c>
    </row>
    <row r="60" spans="1:3" x14ac:dyDescent="0.15">
      <c r="A60" s="1">
        <v>3.6</v>
      </c>
      <c r="B60" s="1">
        <v>1.5</v>
      </c>
      <c r="C60" s="2" t="s">
        <v>36</v>
      </c>
    </row>
    <row r="61" spans="1:3" x14ac:dyDescent="0.15">
      <c r="A61" s="1">
        <v>3.4</v>
      </c>
      <c r="B61" s="1">
        <v>1.2</v>
      </c>
      <c r="C61" s="2" t="s">
        <v>36</v>
      </c>
    </row>
    <row r="62" spans="1:3" x14ac:dyDescent="0.15">
      <c r="A62" s="1">
        <v>3.5</v>
      </c>
      <c r="B62" s="1">
        <v>1.4</v>
      </c>
      <c r="C62" s="1" t="s">
        <v>37</v>
      </c>
    </row>
    <row r="63" spans="1:3" x14ac:dyDescent="0.15">
      <c r="A63" s="1">
        <v>3.5</v>
      </c>
      <c r="B63" s="1">
        <v>1.4</v>
      </c>
      <c r="C63" s="2" t="s">
        <v>37</v>
      </c>
    </row>
    <row r="64" spans="1:3" x14ac:dyDescent="0.15">
      <c r="A64" s="1">
        <v>3.6</v>
      </c>
      <c r="B64" s="1">
        <v>1.3</v>
      </c>
      <c r="C64" s="2" t="s">
        <v>37</v>
      </c>
    </row>
    <row r="65" spans="1:7" x14ac:dyDescent="0.15">
      <c r="A65" s="1">
        <v>3.6</v>
      </c>
      <c r="B65" s="1">
        <v>1.4</v>
      </c>
      <c r="C65" s="2" t="s">
        <v>37</v>
      </c>
      <c r="E65" s="2" t="s">
        <v>20</v>
      </c>
      <c r="F65" s="2" t="s">
        <v>21</v>
      </c>
      <c r="G65" s="3"/>
    </row>
    <row r="66" spans="1:7" x14ac:dyDescent="0.15">
      <c r="A66" s="1">
        <v>2.9</v>
      </c>
      <c r="B66" s="1">
        <v>1.4</v>
      </c>
      <c r="C66" s="1" t="s">
        <v>0</v>
      </c>
      <c r="E66">
        <f>AVERAGE(A66:A69)</f>
        <v>2.5750000000000002</v>
      </c>
      <c r="F66">
        <f>AVERAGE(B66:B69)</f>
        <v>1.175</v>
      </c>
      <c r="G66" s="2" t="s">
        <v>0</v>
      </c>
    </row>
    <row r="67" spans="1:7" x14ac:dyDescent="0.15">
      <c r="A67" s="1">
        <v>1.9</v>
      </c>
      <c r="B67" s="1">
        <v>0.9</v>
      </c>
      <c r="C67" s="1" t="s">
        <v>0</v>
      </c>
      <c r="E67">
        <f>AVERAGE(A70:A73)</f>
        <v>2.35</v>
      </c>
      <c r="F67">
        <f>AVERAGE(B70:B73)</f>
        <v>1.1000000000000001</v>
      </c>
      <c r="G67" s="2" t="s">
        <v>1</v>
      </c>
    </row>
    <row r="68" spans="1:7" x14ac:dyDescent="0.15">
      <c r="A68" s="1">
        <v>2.7</v>
      </c>
      <c r="B68" s="1">
        <v>1.2</v>
      </c>
      <c r="C68" s="1" t="s">
        <v>0</v>
      </c>
      <c r="E68">
        <f>AVERAGE(A74:A77)</f>
        <v>2.5250000000000004</v>
      </c>
      <c r="F68">
        <f>AVERAGE(B74:B77)</f>
        <v>1.125</v>
      </c>
      <c r="G68" s="2" t="s">
        <v>2</v>
      </c>
    </row>
    <row r="69" spans="1:7" x14ac:dyDescent="0.15">
      <c r="A69" s="1">
        <v>2.8</v>
      </c>
      <c r="B69" s="1">
        <v>1.2</v>
      </c>
      <c r="C69" s="1" t="s">
        <v>0</v>
      </c>
      <c r="E69">
        <f>AVERAGE(A78:A81)</f>
        <v>2.5</v>
      </c>
      <c r="F69">
        <f>AVERAGE(B78:B81)</f>
        <v>1</v>
      </c>
      <c r="G69" s="2" t="s">
        <v>3</v>
      </c>
    </row>
    <row r="70" spans="1:7" x14ac:dyDescent="0.15">
      <c r="A70" s="1">
        <v>2.1</v>
      </c>
      <c r="B70" s="4">
        <v>1</v>
      </c>
      <c r="C70" s="1" t="s">
        <v>1</v>
      </c>
      <c r="E70">
        <f>AVERAGE(A82:A85)</f>
        <v>2.6750000000000003</v>
      </c>
      <c r="F70">
        <f>AVERAGE(B82:B85)</f>
        <v>0.95000000000000007</v>
      </c>
      <c r="G70" s="2" t="s">
        <v>38</v>
      </c>
    </row>
    <row r="71" spans="1:7" x14ac:dyDescent="0.15">
      <c r="A71" s="1">
        <v>2.7</v>
      </c>
      <c r="B71" s="1">
        <v>1.1000000000000001</v>
      </c>
      <c r="C71" s="1" t="s">
        <v>1</v>
      </c>
      <c r="E71">
        <f>AVERAGE(A86:A89)</f>
        <v>2.3249999999999997</v>
      </c>
      <c r="F71">
        <f>AVERAGE(B86:B89)</f>
        <v>0.875</v>
      </c>
      <c r="G71" s="2" t="s">
        <v>39</v>
      </c>
    </row>
    <row r="72" spans="1:7" x14ac:dyDescent="0.15">
      <c r="A72" s="1">
        <v>2.2000000000000002</v>
      </c>
      <c r="B72" s="1">
        <v>1.2</v>
      </c>
      <c r="C72" s="1" t="s">
        <v>1</v>
      </c>
      <c r="E72">
        <f>AVERAGE(A90:A93)</f>
        <v>2.9249999999999998</v>
      </c>
      <c r="F72">
        <f>AVERAGE(B90:B93)</f>
        <v>0.92500000000000004</v>
      </c>
      <c r="G72" s="2" t="s">
        <v>40</v>
      </c>
    </row>
    <row r="73" spans="1:7" x14ac:dyDescent="0.15">
      <c r="A73" s="1">
        <v>2.4</v>
      </c>
      <c r="B73" s="1">
        <v>1.1000000000000001</v>
      </c>
      <c r="C73" s="1" t="s">
        <v>1</v>
      </c>
      <c r="E73">
        <f>AVERAGE(A94:A97)</f>
        <v>2.125</v>
      </c>
      <c r="F73">
        <f>AVERAGE(B94:B97)</f>
        <v>0.7</v>
      </c>
      <c r="G73" s="2" t="s">
        <v>41</v>
      </c>
    </row>
    <row r="74" spans="1:7" x14ac:dyDescent="0.15">
      <c r="A74" s="1">
        <v>2.7</v>
      </c>
      <c r="B74" s="1">
        <v>1.2</v>
      </c>
      <c r="C74" s="1" t="s">
        <v>2</v>
      </c>
    </row>
    <row r="75" spans="1:7" x14ac:dyDescent="0.15">
      <c r="A75" s="1">
        <v>2.2000000000000002</v>
      </c>
      <c r="B75" s="1">
        <v>1.1000000000000001</v>
      </c>
      <c r="C75" s="1" t="s">
        <v>2</v>
      </c>
    </row>
    <row r="76" spans="1:7" x14ac:dyDescent="0.15">
      <c r="A76" s="1">
        <v>2.9</v>
      </c>
      <c r="B76" s="1">
        <v>1.1000000000000001</v>
      </c>
      <c r="C76" s="1" t="s">
        <v>2</v>
      </c>
    </row>
    <row r="77" spans="1:7" x14ac:dyDescent="0.15">
      <c r="A77" s="1">
        <v>2.2999999999999998</v>
      </c>
      <c r="B77" s="1">
        <v>1.1000000000000001</v>
      </c>
      <c r="C77" s="1" t="s">
        <v>2</v>
      </c>
    </row>
    <row r="78" spans="1:7" x14ac:dyDescent="0.15">
      <c r="A78" s="1">
        <v>2.5</v>
      </c>
      <c r="B78" s="4">
        <v>1</v>
      </c>
      <c r="C78" s="1" t="s">
        <v>3</v>
      </c>
    </row>
    <row r="79" spans="1:7" x14ac:dyDescent="0.15">
      <c r="A79" s="4">
        <v>2</v>
      </c>
      <c r="B79" s="1">
        <v>0.8</v>
      </c>
      <c r="C79" s="1" t="s">
        <v>3</v>
      </c>
    </row>
    <row r="80" spans="1:7" x14ac:dyDescent="0.15">
      <c r="A80" s="1">
        <v>2.8</v>
      </c>
      <c r="B80" s="1">
        <v>1.2</v>
      </c>
      <c r="C80" s="1" t="s">
        <v>3</v>
      </c>
    </row>
    <row r="81" spans="1:3" x14ac:dyDescent="0.15">
      <c r="A81" s="1">
        <v>2.7</v>
      </c>
      <c r="B81" s="4">
        <v>1</v>
      </c>
      <c r="C81" s="1" t="s">
        <v>3</v>
      </c>
    </row>
    <row r="82" spans="1:3" x14ac:dyDescent="0.15">
      <c r="A82" s="1">
        <v>3.1</v>
      </c>
      <c r="B82" s="1">
        <v>1.1000000000000001</v>
      </c>
      <c r="C82" s="1" t="s">
        <v>38</v>
      </c>
    </row>
    <row r="83" spans="1:3" x14ac:dyDescent="0.15">
      <c r="A83" s="1">
        <v>2.7</v>
      </c>
      <c r="B83" s="1">
        <v>1.1000000000000001</v>
      </c>
      <c r="C83" s="2" t="s">
        <v>38</v>
      </c>
    </row>
    <row r="84" spans="1:3" x14ac:dyDescent="0.15">
      <c r="A84" s="1">
        <v>2.8</v>
      </c>
      <c r="B84" s="4">
        <v>1</v>
      </c>
      <c r="C84" s="2" t="s">
        <v>38</v>
      </c>
    </row>
    <row r="85" spans="1:3" x14ac:dyDescent="0.15">
      <c r="A85" s="1">
        <v>2.1</v>
      </c>
      <c r="B85" s="1">
        <v>0.6</v>
      </c>
      <c r="C85" s="2" t="s">
        <v>38</v>
      </c>
    </row>
    <row r="86" spans="1:3" x14ac:dyDescent="0.15">
      <c r="A86" s="1">
        <v>2.4</v>
      </c>
      <c r="B86" s="1">
        <v>0.9</v>
      </c>
      <c r="C86" s="1" t="s">
        <v>39</v>
      </c>
    </row>
    <row r="87" spans="1:3" x14ac:dyDescent="0.15">
      <c r="A87" s="1">
        <v>2.4</v>
      </c>
      <c r="B87" s="1">
        <v>0.9</v>
      </c>
      <c r="C87" s="2" t="s">
        <v>39</v>
      </c>
    </row>
    <row r="88" spans="1:3" x14ac:dyDescent="0.15">
      <c r="A88" s="1">
        <v>2.4</v>
      </c>
      <c r="B88" s="1">
        <v>0.9</v>
      </c>
      <c r="C88" s="2" t="s">
        <v>39</v>
      </c>
    </row>
    <row r="89" spans="1:3" x14ac:dyDescent="0.15">
      <c r="A89" s="1">
        <v>2.1</v>
      </c>
      <c r="B89" s="1">
        <v>0.8</v>
      </c>
      <c r="C89" s="2" t="s">
        <v>39</v>
      </c>
    </row>
    <row r="90" spans="1:3" x14ac:dyDescent="0.15">
      <c r="A90" s="1">
        <v>3.2</v>
      </c>
      <c r="B90" s="1">
        <v>1.1000000000000001</v>
      </c>
      <c r="C90" s="1" t="s">
        <v>40</v>
      </c>
    </row>
    <row r="91" spans="1:3" x14ac:dyDescent="0.15">
      <c r="A91" s="1">
        <v>2.9</v>
      </c>
      <c r="B91" s="4">
        <v>1</v>
      </c>
      <c r="C91" s="2" t="s">
        <v>40</v>
      </c>
    </row>
    <row r="92" spans="1:3" x14ac:dyDescent="0.15">
      <c r="A92" s="1">
        <v>3.1</v>
      </c>
      <c r="B92" s="1">
        <v>0.9</v>
      </c>
      <c r="C92" s="2" t="s">
        <v>40</v>
      </c>
    </row>
    <row r="93" spans="1:3" x14ac:dyDescent="0.15">
      <c r="A93" s="1">
        <v>2.5</v>
      </c>
      <c r="B93" s="1">
        <v>0.7</v>
      </c>
      <c r="C93" s="2" t="s">
        <v>40</v>
      </c>
    </row>
    <row r="94" spans="1:3" x14ac:dyDescent="0.15">
      <c r="A94" s="1">
        <v>2.2000000000000002</v>
      </c>
      <c r="B94" s="1">
        <v>0.8</v>
      </c>
      <c r="C94" s="1" t="s">
        <v>41</v>
      </c>
    </row>
    <row r="95" spans="1:3" x14ac:dyDescent="0.15">
      <c r="A95" s="1">
        <v>2.4</v>
      </c>
      <c r="B95" s="1">
        <v>0.7</v>
      </c>
      <c r="C95" s="2" t="s">
        <v>41</v>
      </c>
    </row>
    <row r="96" spans="1:3" x14ac:dyDescent="0.15">
      <c r="A96" s="1">
        <v>2.1</v>
      </c>
      <c r="B96" s="1">
        <v>0.8</v>
      </c>
      <c r="C96" s="2" t="s">
        <v>41</v>
      </c>
    </row>
    <row r="97" spans="1:3" x14ac:dyDescent="0.15">
      <c r="A97" s="1">
        <v>1.8</v>
      </c>
      <c r="B97" s="1">
        <v>0.5</v>
      </c>
      <c r="C97" s="2" t="s">
        <v>41</v>
      </c>
    </row>
  </sheetData>
  <phoneticPr fontId="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jun</cp:lastModifiedBy>
  <dcterms:created xsi:type="dcterms:W3CDTF">2021-10-08T02:31:20Z</dcterms:created>
  <dcterms:modified xsi:type="dcterms:W3CDTF">2021-11-09T00:58:55Z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FE0123FCC3D743EBBFB6389D3D466596</vt:lpwstr>
  </property>
  <property fmtid="{D5CDD505-2E9C-101B-9397-08002B2CF9AE}" pid="3" name="KSOProductBuildVer">
    <vt:lpwstr>2052-11.1.0.10938</vt:lpwstr>
  </property>
</Properties>
</file>