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jun\Desktop\"/>
    </mc:Choice>
  </mc:AlternateContent>
  <xr:revisionPtr revIDLastSave="0" documentId="13_ncr:1_{81761EB2-64AB-4F12-B263-33DAD33BEE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31" i="1" l="1"/>
  <c r="U132" i="1"/>
  <c r="U133" i="1"/>
  <c r="U134" i="1"/>
  <c r="U135" i="1"/>
  <c r="U130" i="1"/>
  <c r="T131" i="1"/>
  <c r="T132" i="1"/>
  <c r="T133" i="1"/>
  <c r="T134" i="1"/>
  <c r="T135" i="1"/>
  <c r="T130" i="1"/>
  <c r="U123" i="1"/>
  <c r="U124" i="1"/>
  <c r="U125" i="1"/>
  <c r="U126" i="1"/>
  <c r="U127" i="1"/>
  <c r="U122" i="1"/>
  <c r="T123" i="1"/>
  <c r="T124" i="1"/>
  <c r="T125" i="1"/>
  <c r="T126" i="1"/>
  <c r="T127" i="1"/>
  <c r="T122" i="1"/>
  <c r="U107" i="1"/>
  <c r="U108" i="1"/>
  <c r="U109" i="1"/>
  <c r="U110" i="1"/>
  <c r="U111" i="1"/>
  <c r="U106" i="1"/>
  <c r="T107" i="1"/>
  <c r="T108" i="1"/>
  <c r="T109" i="1"/>
  <c r="T110" i="1"/>
  <c r="T111" i="1"/>
  <c r="T106" i="1"/>
  <c r="U99" i="1"/>
  <c r="U100" i="1"/>
  <c r="U101" i="1"/>
  <c r="U102" i="1"/>
  <c r="U103" i="1"/>
  <c r="U98" i="1"/>
  <c r="T99" i="1"/>
  <c r="T100" i="1"/>
  <c r="T101" i="1"/>
  <c r="T102" i="1"/>
  <c r="T103" i="1"/>
  <c r="T98" i="1"/>
  <c r="U83" i="1"/>
  <c r="U84" i="1"/>
  <c r="U85" i="1"/>
  <c r="U86" i="1"/>
  <c r="U87" i="1"/>
  <c r="U82" i="1"/>
  <c r="T83" i="1"/>
  <c r="T84" i="1"/>
  <c r="T85" i="1"/>
  <c r="T86" i="1"/>
  <c r="T87" i="1"/>
  <c r="T82" i="1"/>
  <c r="U75" i="1"/>
  <c r="U76" i="1"/>
  <c r="U77" i="1"/>
  <c r="U78" i="1"/>
  <c r="U79" i="1"/>
  <c r="U74" i="1"/>
  <c r="T75" i="1"/>
  <c r="T76" i="1"/>
  <c r="T77" i="1"/>
  <c r="T78" i="1"/>
  <c r="T79" i="1"/>
  <c r="T74" i="1"/>
  <c r="U59" i="1" l="1"/>
  <c r="U60" i="1"/>
  <c r="U61" i="1"/>
  <c r="U62" i="1"/>
  <c r="U63" i="1"/>
  <c r="U58" i="1"/>
  <c r="T59" i="1"/>
  <c r="T60" i="1"/>
  <c r="T61" i="1"/>
  <c r="T62" i="1"/>
  <c r="T63" i="1"/>
  <c r="T58" i="1"/>
  <c r="U51" i="1"/>
  <c r="U52" i="1"/>
  <c r="U53" i="1"/>
  <c r="U54" i="1"/>
  <c r="U55" i="1"/>
  <c r="U50" i="1"/>
  <c r="T51" i="1"/>
  <c r="T52" i="1"/>
  <c r="T53" i="1"/>
  <c r="T54" i="1"/>
  <c r="T55" i="1"/>
  <c r="T50" i="1"/>
  <c r="U35" i="1" l="1"/>
  <c r="U36" i="1"/>
  <c r="U37" i="1"/>
  <c r="U38" i="1"/>
  <c r="U39" i="1"/>
  <c r="U34" i="1"/>
  <c r="U27" i="1"/>
  <c r="U28" i="1"/>
  <c r="U29" i="1"/>
  <c r="U30" i="1"/>
  <c r="U31" i="1"/>
  <c r="U26" i="1"/>
  <c r="T35" i="1"/>
  <c r="T36" i="1"/>
  <c r="T37" i="1"/>
  <c r="T38" i="1"/>
  <c r="T39" i="1"/>
  <c r="T34" i="1"/>
  <c r="T27" i="1"/>
  <c r="T28" i="1"/>
  <c r="T29" i="1"/>
  <c r="T30" i="1"/>
  <c r="T31" i="1"/>
  <c r="T26" i="1"/>
  <c r="U11" i="1"/>
  <c r="U12" i="1"/>
  <c r="U13" i="1"/>
  <c r="U14" i="1"/>
  <c r="U15" i="1"/>
  <c r="U10" i="1"/>
  <c r="T11" i="1"/>
  <c r="T12" i="1"/>
  <c r="T13" i="1"/>
  <c r="T14" i="1"/>
  <c r="T15" i="1"/>
  <c r="T10" i="1"/>
  <c r="U3" i="1"/>
  <c r="U4" i="1"/>
  <c r="U5" i="1"/>
  <c r="U6" i="1"/>
  <c r="U7" i="1"/>
  <c r="U2" i="1"/>
  <c r="T3" i="1"/>
  <c r="T4" i="1"/>
  <c r="T5" i="1"/>
  <c r="T6" i="1"/>
  <c r="T7" i="1"/>
  <c r="T2" i="1"/>
</calcChain>
</file>

<file path=xl/sharedStrings.xml><?xml version="1.0" encoding="utf-8"?>
<sst xmlns="http://schemas.openxmlformats.org/spreadsheetml/2006/main" count="1236" uniqueCount="110">
  <si>
    <t>Oct.</t>
  </si>
  <si>
    <t>Dec.</t>
  </si>
  <si>
    <t>Mar.</t>
  </si>
  <si>
    <t>Apr.</t>
  </si>
  <si>
    <t>Jun.</t>
  </si>
  <si>
    <t>Aug.</t>
  </si>
  <si>
    <t>Chart</t>
  </si>
  <si>
    <t>Pairing</t>
  </si>
  <si>
    <t>Sample Name</t>
  </si>
  <si>
    <t>Targets</t>
  </si>
  <si>
    <t>References</t>
  </si>
  <si>
    <t>Mean Cp</t>
  </si>
  <si>
    <t>Target/Ref</t>
  </si>
  <si>
    <t>D1/A1</t>
  </si>
  <si>
    <t>D7/A7</t>
  </si>
  <si>
    <t>D2/A2</t>
  </si>
  <si>
    <t>D8/A8</t>
  </si>
  <si>
    <t>D3/A3</t>
  </si>
  <si>
    <t>D9/A9</t>
  </si>
  <si>
    <t>D4/A4</t>
  </si>
  <si>
    <t>D10/A10</t>
  </si>
  <si>
    <t>D5/A5</t>
  </si>
  <si>
    <t>D11/A11</t>
  </si>
  <si>
    <t>D6/A6</t>
  </si>
  <si>
    <t>D12/A12</t>
  </si>
  <si>
    <t>BSP1-1B+P</t>
    <phoneticPr fontId="1" type="noConversion"/>
  </si>
  <si>
    <t>BSP1-2B+P</t>
    <phoneticPr fontId="1" type="noConversion"/>
  </si>
  <si>
    <t>BSP1-3B+P</t>
    <phoneticPr fontId="1" type="noConversion"/>
  </si>
  <si>
    <t>ACT1-2B+P</t>
    <phoneticPr fontId="1" type="noConversion"/>
  </si>
  <si>
    <t>ACT1-3B+P</t>
    <phoneticPr fontId="1" type="noConversion"/>
  </si>
  <si>
    <t>ACT1-1B+P</t>
    <phoneticPr fontId="1" type="noConversion"/>
  </si>
  <si>
    <t>BSP1-1X+P</t>
    <phoneticPr fontId="1" type="noConversion"/>
  </si>
  <si>
    <t>ACT1-1X+P</t>
    <phoneticPr fontId="1" type="noConversion"/>
  </si>
  <si>
    <t>BSP1-2X+P</t>
    <phoneticPr fontId="1" type="noConversion"/>
  </si>
  <si>
    <t>ACT1-2X+P</t>
    <phoneticPr fontId="1" type="noConversion"/>
  </si>
  <si>
    <t>BSP1-3X+P</t>
    <phoneticPr fontId="1" type="noConversion"/>
  </si>
  <si>
    <t>ACT1-3X+P</t>
    <phoneticPr fontId="1" type="noConversion"/>
  </si>
  <si>
    <t>BSP1-B+P</t>
    <phoneticPr fontId="1" type="noConversion"/>
  </si>
  <si>
    <t>BSP1-X+P</t>
    <phoneticPr fontId="1" type="noConversion"/>
  </si>
  <si>
    <t>Chart</t>
    <phoneticPr fontId="1" type="noConversion"/>
  </si>
  <si>
    <t>BSP2-1B+P</t>
    <phoneticPr fontId="1" type="noConversion"/>
  </si>
  <si>
    <t>ACT2-1B+P</t>
    <phoneticPr fontId="1" type="noConversion"/>
  </si>
  <si>
    <t>BSP2-2B+P</t>
    <phoneticPr fontId="1" type="noConversion"/>
  </si>
  <si>
    <t>ACT2-2B+P</t>
    <phoneticPr fontId="1" type="noConversion"/>
  </si>
  <si>
    <t>BSP2-3B+P</t>
    <phoneticPr fontId="1" type="noConversion"/>
  </si>
  <si>
    <t>ACT2-3B+P</t>
    <phoneticPr fontId="1" type="noConversion"/>
  </si>
  <si>
    <t>BSP2-1X+P</t>
    <phoneticPr fontId="1" type="noConversion"/>
  </si>
  <si>
    <t>ACT2-1X+P</t>
    <phoneticPr fontId="1" type="noConversion"/>
  </si>
  <si>
    <t>BSP2-2X+P</t>
    <phoneticPr fontId="1" type="noConversion"/>
  </si>
  <si>
    <t>ACT2-2X+P</t>
    <phoneticPr fontId="1" type="noConversion"/>
  </si>
  <si>
    <t>BSP2-3X+P</t>
    <phoneticPr fontId="1" type="noConversion"/>
  </si>
  <si>
    <t>ACT2-3X+P</t>
    <phoneticPr fontId="1" type="noConversion"/>
  </si>
  <si>
    <t>BSP2-B+P</t>
    <phoneticPr fontId="1" type="noConversion"/>
  </si>
  <si>
    <t>BSP2-X+P</t>
    <phoneticPr fontId="1" type="noConversion"/>
  </si>
  <si>
    <t>BSP3-1B+P</t>
    <phoneticPr fontId="1" type="noConversion"/>
  </si>
  <si>
    <t>ACT3-1B+P</t>
    <phoneticPr fontId="1" type="noConversion"/>
  </si>
  <si>
    <t>BSP3-2B+P</t>
    <phoneticPr fontId="1" type="noConversion"/>
  </si>
  <si>
    <t>ACT3-2B+P</t>
    <phoneticPr fontId="1" type="noConversion"/>
  </si>
  <si>
    <t>BSP3-3B+P</t>
    <phoneticPr fontId="1" type="noConversion"/>
  </si>
  <si>
    <t>ACT3-3B+P</t>
    <phoneticPr fontId="1" type="noConversion"/>
  </si>
  <si>
    <t>BSP3-1X+P</t>
    <phoneticPr fontId="1" type="noConversion"/>
  </si>
  <si>
    <t>ACT3-1X+P</t>
    <phoneticPr fontId="1" type="noConversion"/>
  </si>
  <si>
    <t>BSP3-2X+P</t>
    <phoneticPr fontId="1" type="noConversion"/>
  </si>
  <si>
    <t>ACT3-2X+P</t>
    <phoneticPr fontId="1" type="noConversion"/>
  </si>
  <si>
    <t>BSP3-3X+P</t>
    <phoneticPr fontId="1" type="noConversion"/>
  </si>
  <si>
    <t>ACT3-3X+P</t>
    <phoneticPr fontId="1" type="noConversion"/>
  </si>
  <si>
    <t>BSP3-B+P</t>
    <phoneticPr fontId="1" type="noConversion"/>
  </si>
  <si>
    <t>BSP3-X+P</t>
    <phoneticPr fontId="1" type="noConversion"/>
  </si>
  <si>
    <t>BSP4-1B+P</t>
    <phoneticPr fontId="1" type="noConversion"/>
  </si>
  <si>
    <t>ACT4-1B+P</t>
    <phoneticPr fontId="1" type="noConversion"/>
  </si>
  <si>
    <t>BSP4-2B+P</t>
    <phoneticPr fontId="1" type="noConversion"/>
  </si>
  <si>
    <t>ACT4-2B+P</t>
    <phoneticPr fontId="1" type="noConversion"/>
  </si>
  <si>
    <t>BSP4-3B+P</t>
    <phoneticPr fontId="1" type="noConversion"/>
  </si>
  <si>
    <t>ACT4-3B+P</t>
    <phoneticPr fontId="1" type="noConversion"/>
  </si>
  <si>
    <t>BSP4-1X+P</t>
    <phoneticPr fontId="1" type="noConversion"/>
  </si>
  <si>
    <t>ACT4-1X+P</t>
    <phoneticPr fontId="1" type="noConversion"/>
  </si>
  <si>
    <t>BSP4-2X+P</t>
    <phoneticPr fontId="1" type="noConversion"/>
  </si>
  <si>
    <t>ACT4-2X+P</t>
    <phoneticPr fontId="1" type="noConversion"/>
  </si>
  <si>
    <t>BSP4-3X+P</t>
    <phoneticPr fontId="1" type="noConversion"/>
  </si>
  <si>
    <t>ACT4-3X+P</t>
    <phoneticPr fontId="1" type="noConversion"/>
  </si>
  <si>
    <t>BSP4-B+P</t>
    <phoneticPr fontId="1" type="noConversion"/>
  </si>
  <si>
    <t>BSP4-X+P</t>
    <phoneticPr fontId="1" type="noConversion"/>
  </si>
  <si>
    <t>BSP5-1B+P</t>
    <phoneticPr fontId="1" type="noConversion"/>
  </si>
  <si>
    <t>ACT5-1B+P</t>
    <phoneticPr fontId="1" type="noConversion"/>
  </si>
  <si>
    <t>BSP5-2B+P</t>
    <phoneticPr fontId="1" type="noConversion"/>
  </si>
  <si>
    <t>ACT5-2B+P</t>
    <phoneticPr fontId="1" type="noConversion"/>
  </si>
  <si>
    <t>BSP5-3B+P</t>
    <phoneticPr fontId="1" type="noConversion"/>
  </si>
  <si>
    <t>ACT5-3B+P</t>
    <phoneticPr fontId="1" type="noConversion"/>
  </si>
  <si>
    <t>BSP5-1X+P</t>
    <phoneticPr fontId="1" type="noConversion"/>
  </si>
  <si>
    <t>ACT5-1X+P</t>
    <phoneticPr fontId="1" type="noConversion"/>
  </si>
  <si>
    <t>BSP5-2X+P</t>
    <phoneticPr fontId="1" type="noConversion"/>
  </si>
  <si>
    <t>ACT5-2X+P</t>
    <phoneticPr fontId="1" type="noConversion"/>
  </si>
  <si>
    <t>BSP5-3X+P</t>
    <phoneticPr fontId="1" type="noConversion"/>
  </si>
  <si>
    <t>ACT5-3X+P</t>
    <phoneticPr fontId="1" type="noConversion"/>
  </si>
  <si>
    <t>BSP5-B+P</t>
    <phoneticPr fontId="1" type="noConversion"/>
  </si>
  <si>
    <t>BSP5-X+P</t>
    <phoneticPr fontId="1" type="noConversion"/>
  </si>
  <si>
    <t>BSP6-1B+P</t>
    <phoneticPr fontId="1" type="noConversion"/>
  </si>
  <si>
    <t>ACT6-1B+P</t>
    <phoneticPr fontId="1" type="noConversion"/>
  </si>
  <si>
    <t>BSP6-2B+P</t>
    <phoneticPr fontId="1" type="noConversion"/>
  </si>
  <si>
    <t>ACT6-2B+P</t>
    <phoneticPr fontId="1" type="noConversion"/>
  </si>
  <si>
    <t>BSP6-3B+P</t>
    <phoneticPr fontId="1" type="noConversion"/>
  </si>
  <si>
    <t>ACT6-3B+P</t>
    <phoneticPr fontId="1" type="noConversion"/>
  </si>
  <si>
    <t>BSP6-1X+P</t>
    <phoneticPr fontId="1" type="noConversion"/>
  </si>
  <si>
    <t>ACT6-1X+P</t>
    <phoneticPr fontId="1" type="noConversion"/>
  </si>
  <si>
    <t>BSP6-2X+P</t>
    <phoneticPr fontId="1" type="noConversion"/>
  </si>
  <si>
    <t>ACT6-2X+P</t>
    <phoneticPr fontId="1" type="noConversion"/>
  </si>
  <si>
    <t>BSP6-3X+P</t>
    <phoneticPr fontId="1" type="noConversion"/>
  </si>
  <si>
    <t>ACT6-3X+P</t>
    <phoneticPr fontId="1" type="noConversion"/>
  </si>
  <si>
    <t>BSP6-B+P</t>
    <phoneticPr fontId="1" type="noConversion"/>
  </si>
  <si>
    <t>BSP6-X+P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</si>
</sst>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1" fontId="3" fillId="0" borderId="0" xfId="0" applyNumberFormat="1" applyFont="1">
      <alignment vertical="center"/>
    </xf>
    <xf numFmtId="0" fontId="4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3"/>
  <sheetViews>
    <sheetView tabSelected="1" topLeftCell="E121" workbookViewId="0">
      <selection activeCell="U130" sqref="U130:U135"/>
    </sheetView>
  </sheetViews>
  <sheetFormatPr defaultRowHeight="13.5" x14ac:dyDescent="0.15"/>
  <cols>
    <col min="1" max="1" width="10.25" style="3" customWidth="1"/>
    <col min="2" max="3" width="9" style="3"/>
    <col min="4" max="5" width="10" style="3" customWidth="1"/>
    <col min="6" max="6" width="9.75" style="3" customWidth="1"/>
    <col min="7" max="7" width="9.125" style="3" bestFit="1" customWidth="1"/>
    <col min="8" max="8" width="9.5" style="3" bestFit="1" customWidth="1"/>
    <col min="9" max="9" width="9" style="3"/>
    <col min="10" max="10" width="9.125" style="3" bestFit="1" customWidth="1"/>
    <col min="11" max="12" width="9" style="3"/>
    <col min="13" max="13" width="10.5" style="3" customWidth="1"/>
    <col min="14" max="14" width="10.125" style="3" customWidth="1"/>
    <col min="15" max="16" width="9.125" style="3" bestFit="1" customWidth="1"/>
    <col min="17" max="17" width="9.5" style="3" bestFit="1" customWidth="1"/>
    <col min="18" max="19" width="9" style="3"/>
    <col min="20" max="20" width="9.5" style="3" bestFit="1" customWidth="1"/>
    <col min="21" max="21" width="12.75" style="3" bestFit="1" customWidth="1"/>
    <col min="22" max="16384" width="9" style="3"/>
  </cols>
  <sheetData>
    <row r="1" spans="1:21" x14ac:dyDescent="0.15">
      <c r="A1" s="2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11</v>
      </c>
      <c r="H1" s="2" t="s">
        <v>12</v>
      </c>
      <c r="I1" s="2"/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11</v>
      </c>
      <c r="Q1" s="2" t="s">
        <v>12</v>
      </c>
      <c r="S1" s="2" t="s">
        <v>37</v>
      </c>
    </row>
    <row r="2" spans="1:21" x14ac:dyDescent="0.15">
      <c r="A2" s="2" t="b">
        <v>1</v>
      </c>
      <c r="B2" s="2" t="s">
        <v>13</v>
      </c>
      <c r="C2" s="2" t="s">
        <v>0</v>
      </c>
      <c r="D2" s="2" t="s">
        <v>25</v>
      </c>
      <c r="E2" s="2" t="s">
        <v>30</v>
      </c>
      <c r="F2" s="2">
        <v>11.6374470246759</v>
      </c>
      <c r="G2" s="2">
        <v>18.694523502549298</v>
      </c>
      <c r="H2" s="2">
        <v>133.19999999999999</v>
      </c>
      <c r="I2" s="2"/>
      <c r="J2" s="2" t="b">
        <v>1</v>
      </c>
      <c r="K2" s="2" t="s">
        <v>14</v>
      </c>
      <c r="L2" s="2" t="s">
        <v>0</v>
      </c>
      <c r="M2" s="2" t="s">
        <v>31</v>
      </c>
      <c r="N2" s="2" t="s">
        <v>32</v>
      </c>
      <c r="O2" s="2">
        <v>11.328578161984201</v>
      </c>
      <c r="P2" s="2">
        <v>16.8100065113113</v>
      </c>
      <c r="Q2" s="2">
        <v>44.68</v>
      </c>
      <c r="S2" s="2" t="s">
        <v>0</v>
      </c>
      <c r="T2" s="3">
        <f>AVERAGE(H2,H10,H18)</f>
        <v>146.03333333333333</v>
      </c>
      <c r="U2" s="3">
        <f>_xlfn.STDEV.P(H2,H10,H18)</f>
        <v>18.2906776497998</v>
      </c>
    </row>
    <row r="3" spans="1:21" x14ac:dyDescent="0.15">
      <c r="A3" s="2" t="b">
        <v>1</v>
      </c>
      <c r="B3" s="2" t="s">
        <v>15</v>
      </c>
      <c r="C3" s="2" t="s">
        <v>1</v>
      </c>
      <c r="D3" s="2" t="s">
        <v>25</v>
      </c>
      <c r="E3" s="2" t="s">
        <v>30</v>
      </c>
      <c r="F3" s="2">
        <v>12.671066940747099</v>
      </c>
      <c r="G3" s="2">
        <v>19.7896271347797</v>
      </c>
      <c r="H3" s="2">
        <v>139</v>
      </c>
      <c r="I3" s="2"/>
      <c r="J3" s="2" t="b">
        <v>1</v>
      </c>
      <c r="K3" s="2" t="s">
        <v>16</v>
      </c>
      <c r="L3" s="2" t="s">
        <v>1</v>
      </c>
      <c r="M3" s="2" t="s">
        <v>31</v>
      </c>
      <c r="N3" s="2" t="s">
        <v>32</v>
      </c>
      <c r="O3" s="2">
        <v>12.414024620073</v>
      </c>
      <c r="P3" s="2">
        <v>21.808048051402402</v>
      </c>
      <c r="Q3" s="2">
        <v>672.8</v>
      </c>
      <c r="S3" s="2" t="s">
        <v>1</v>
      </c>
      <c r="T3" s="3">
        <f t="shared" ref="T3:T7" si="0">AVERAGE(H3,H11,H19)</f>
        <v>121.97666666666665</v>
      </c>
      <c r="U3" s="3">
        <f t="shared" ref="U3:U7" si="1">_xlfn.STDEV.P(H3,H11,H19)</f>
        <v>25.429964390240361</v>
      </c>
    </row>
    <row r="4" spans="1:21" x14ac:dyDescent="0.15">
      <c r="A4" s="2" t="b">
        <v>1</v>
      </c>
      <c r="B4" s="2" t="s">
        <v>17</v>
      </c>
      <c r="C4" s="2" t="s">
        <v>2</v>
      </c>
      <c r="D4" s="2" t="s">
        <v>25</v>
      </c>
      <c r="E4" s="2" t="s">
        <v>30</v>
      </c>
      <c r="F4" s="2">
        <v>14.5733998185127</v>
      </c>
      <c r="G4" s="2">
        <v>16.625723738230899</v>
      </c>
      <c r="H4" s="2">
        <v>4.1479999999999997</v>
      </c>
      <c r="I4" s="2"/>
      <c r="J4" s="2" t="b">
        <v>1</v>
      </c>
      <c r="K4" s="2" t="s">
        <v>18</v>
      </c>
      <c r="L4" s="2" t="s">
        <v>2</v>
      </c>
      <c r="M4" s="2" t="s">
        <v>31</v>
      </c>
      <c r="N4" s="2" t="s">
        <v>32</v>
      </c>
      <c r="O4" s="2">
        <v>11.8398597522727</v>
      </c>
      <c r="P4" s="2">
        <v>14.3433340794189</v>
      </c>
      <c r="Q4" s="2">
        <v>5.67</v>
      </c>
      <c r="S4" s="2" t="s">
        <v>2</v>
      </c>
      <c r="T4" s="3">
        <f t="shared" si="0"/>
        <v>3.9906666666666659</v>
      </c>
      <c r="U4" s="3">
        <f t="shared" si="1"/>
        <v>0.14770766925097523</v>
      </c>
    </row>
    <row r="5" spans="1:21" x14ac:dyDescent="0.15">
      <c r="A5" s="2" t="b">
        <v>1</v>
      </c>
      <c r="B5" s="2" t="s">
        <v>19</v>
      </c>
      <c r="C5" s="2" t="s">
        <v>3</v>
      </c>
      <c r="D5" s="2" t="s">
        <v>25</v>
      </c>
      <c r="E5" s="2" t="s">
        <v>30</v>
      </c>
      <c r="F5" s="2">
        <v>13.8935095474601</v>
      </c>
      <c r="G5" s="2">
        <v>18.605438210811801</v>
      </c>
      <c r="H5" s="2">
        <v>26.21</v>
      </c>
      <c r="I5" s="2"/>
      <c r="J5" s="2" t="b">
        <v>1</v>
      </c>
      <c r="K5" s="2" t="s">
        <v>20</v>
      </c>
      <c r="L5" s="2" t="s">
        <v>3</v>
      </c>
      <c r="M5" s="2" t="s">
        <v>31</v>
      </c>
      <c r="N5" s="2" t="s">
        <v>32</v>
      </c>
      <c r="O5" s="2">
        <v>13.603297603954299</v>
      </c>
      <c r="P5" s="2">
        <v>17.905180037128599</v>
      </c>
      <c r="Q5" s="2">
        <v>19.72</v>
      </c>
      <c r="S5" s="2" t="s">
        <v>3</v>
      </c>
      <c r="T5" s="3">
        <f t="shared" si="0"/>
        <v>24.926666666666666</v>
      </c>
      <c r="U5" s="3">
        <f t="shared" si="1"/>
        <v>6.2430993015399752</v>
      </c>
    </row>
    <row r="6" spans="1:21" x14ac:dyDescent="0.15">
      <c r="A6" s="2" t="b">
        <v>1</v>
      </c>
      <c r="B6" s="2" t="s">
        <v>21</v>
      </c>
      <c r="C6" s="2" t="s">
        <v>4</v>
      </c>
      <c r="D6" s="2" t="s">
        <v>25</v>
      </c>
      <c r="E6" s="2" t="s">
        <v>30</v>
      </c>
      <c r="F6" s="2">
        <v>13.8027914124054</v>
      </c>
      <c r="G6" s="2">
        <v>18.215912110827698</v>
      </c>
      <c r="H6" s="2">
        <v>21.31</v>
      </c>
      <c r="I6" s="2"/>
      <c r="J6" s="2" t="b">
        <v>1</v>
      </c>
      <c r="K6" s="2" t="s">
        <v>22</v>
      </c>
      <c r="L6" s="2" t="s">
        <v>4</v>
      </c>
      <c r="M6" s="2" t="s">
        <v>31</v>
      </c>
      <c r="N6" s="2" t="s">
        <v>32</v>
      </c>
      <c r="O6" s="2">
        <v>12.8003801743073</v>
      </c>
      <c r="P6" s="2">
        <v>17.350093849244299</v>
      </c>
      <c r="Q6" s="2">
        <v>23.42</v>
      </c>
      <c r="S6" s="2" t="s">
        <v>4</v>
      </c>
      <c r="T6" s="3">
        <f t="shared" si="0"/>
        <v>23.77333333333333</v>
      </c>
      <c r="U6" s="3">
        <f t="shared" si="1"/>
        <v>4.5778621890815261</v>
      </c>
    </row>
    <row r="7" spans="1:21" x14ac:dyDescent="0.15">
      <c r="A7" s="2" t="b">
        <v>1</v>
      </c>
      <c r="B7" s="2" t="s">
        <v>23</v>
      </c>
      <c r="C7" s="2" t="s">
        <v>5</v>
      </c>
      <c r="D7" s="2" t="s">
        <v>25</v>
      </c>
      <c r="E7" s="2" t="s">
        <v>30</v>
      </c>
      <c r="F7" s="2">
        <v>12.668236921234699</v>
      </c>
      <c r="G7" s="2">
        <v>16.878968085539601</v>
      </c>
      <c r="H7" s="2">
        <v>18.52</v>
      </c>
      <c r="I7" s="2"/>
      <c r="J7" s="2" t="b">
        <v>1</v>
      </c>
      <c r="K7" s="2" t="s">
        <v>24</v>
      </c>
      <c r="L7" s="2" t="s">
        <v>5</v>
      </c>
      <c r="M7" s="2" t="s">
        <v>31</v>
      </c>
      <c r="N7" s="2" t="s">
        <v>32</v>
      </c>
      <c r="O7" s="2">
        <v>13.9217595449309</v>
      </c>
      <c r="P7" s="2">
        <v>16.510031953228101</v>
      </c>
      <c r="Q7" s="2">
        <v>6.0140000000000002</v>
      </c>
      <c r="S7" s="2" t="s">
        <v>5</v>
      </c>
      <c r="T7" s="3">
        <f t="shared" si="0"/>
        <v>32.619999999999997</v>
      </c>
      <c r="U7" s="3">
        <f t="shared" si="1"/>
        <v>17.416612759087226</v>
      </c>
    </row>
    <row r="8" spans="1:2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21" x14ac:dyDescent="0.15">
      <c r="A9" s="2" t="s">
        <v>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11</v>
      </c>
      <c r="G9" s="2" t="s">
        <v>11</v>
      </c>
      <c r="H9" s="2" t="s">
        <v>12</v>
      </c>
      <c r="I9" s="2"/>
      <c r="J9" s="2" t="s">
        <v>6</v>
      </c>
      <c r="K9" s="2" t="s">
        <v>7</v>
      </c>
      <c r="L9" s="2" t="s">
        <v>8</v>
      </c>
      <c r="M9" s="2" t="s">
        <v>9</v>
      </c>
      <c r="N9" s="2" t="s">
        <v>10</v>
      </c>
      <c r="O9" s="2" t="s">
        <v>11</v>
      </c>
      <c r="P9" s="2" t="s">
        <v>11</v>
      </c>
      <c r="Q9" s="2" t="s">
        <v>12</v>
      </c>
      <c r="S9" s="2" t="s">
        <v>38</v>
      </c>
    </row>
    <row r="10" spans="1:21" x14ac:dyDescent="0.15">
      <c r="A10" s="2" t="b">
        <v>1</v>
      </c>
      <c r="B10" s="2" t="s">
        <v>13</v>
      </c>
      <c r="C10" s="2" t="s">
        <v>0</v>
      </c>
      <c r="D10" s="2" t="s">
        <v>26</v>
      </c>
      <c r="E10" s="2" t="s">
        <v>28</v>
      </c>
      <c r="F10" s="2">
        <v>12.464388545034801</v>
      </c>
      <c r="G10" s="2">
        <v>19.5201584026604</v>
      </c>
      <c r="H10" s="2">
        <v>133</v>
      </c>
      <c r="I10" s="2"/>
      <c r="J10" s="2" t="b">
        <v>1</v>
      </c>
      <c r="K10" s="2" t="s">
        <v>14</v>
      </c>
      <c r="L10" s="2" t="s">
        <v>0</v>
      </c>
      <c r="M10" s="2" t="s">
        <v>33</v>
      </c>
      <c r="N10" s="2" t="s">
        <v>34</v>
      </c>
      <c r="O10" s="2">
        <v>11.870680773722</v>
      </c>
      <c r="P10" s="2">
        <v>16.479043374791399</v>
      </c>
      <c r="Q10" s="2">
        <v>24.39</v>
      </c>
      <c r="S10" s="2" t="s">
        <v>0</v>
      </c>
      <c r="T10" s="3">
        <f>AVERAGE(Q2,Q10,Q18)</f>
        <v>46.483333333333327</v>
      </c>
      <c r="U10" s="3">
        <f>_xlfn.STDEV.P(Q2,Q10,Q18)</f>
        <v>18.818590689941569</v>
      </c>
    </row>
    <row r="11" spans="1:21" x14ac:dyDescent="0.15">
      <c r="A11" s="2" t="b">
        <v>1</v>
      </c>
      <c r="B11" s="2" t="s">
        <v>15</v>
      </c>
      <c r="C11" s="2" t="s">
        <v>1</v>
      </c>
      <c r="D11" s="2" t="s">
        <v>26</v>
      </c>
      <c r="E11" s="2" t="s">
        <v>28</v>
      </c>
      <c r="F11" s="2">
        <v>13.6876770707168</v>
      </c>
      <c r="G11" s="2">
        <v>20.825844302041901</v>
      </c>
      <c r="H11" s="2">
        <v>140.9</v>
      </c>
      <c r="I11" s="2"/>
      <c r="J11" s="2" t="b">
        <v>1</v>
      </c>
      <c r="K11" s="2" t="s">
        <v>16</v>
      </c>
      <c r="L11" s="2" t="s">
        <v>1</v>
      </c>
      <c r="M11" s="2" t="s">
        <v>33</v>
      </c>
      <c r="N11" s="2" t="s">
        <v>34</v>
      </c>
      <c r="O11" s="2">
        <v>13.252250712177901</v>
      </c>
      <c r="P11" s="2">
        <v>20.8601375008401</v>
      </c>
      <c r="Q11" s="2">
        <v>195.1</v>
      </c>
      <c r="S11" s="2" t="s">
        <v>1</v>
      </c>
      <c r="T11" s="3">
        <f t="shared" ref="T11:T15" si="2">AVERAGE(Q3,Q11,Q19)</f>
        <v>478.59999999999997</v>
      </c>
      <c r="U11" s="3">
        <f t="shared" ref="U11:U15" si="3">_xlfn.STDEV.P(Q3,Q11,Q19)</f>
        <v>204.98811347652992</v>
      </c>
    </row>
    <row r="12" spans="1:21" x14ac:dyDescent="0.15">
      <c r="A12" s="2" t="b">
        <v>1</v>
      </c>
      <c r="B12" s="2" t="s">
        <v>17</v>
      </c>
      <c r="C12" s="2" t="s">
        <v>2</v>
      </c>
      <c r="D12" s="2" t="s">
        <v>26</v>
      </c>
      <c r="E12" s="2" t="s">
        <v>28</v>
      </c>
      <c r="F12" s="2">
        <v>14.891629700739401</v>
      </c>
      <c r="G12" s="2">
        <v>16.9029404280855</v>
      </c>
      <c r="H12" s="2">
        <v>4.0309999999999997</v>
      </c>
      <c r="I12" s="2"/>
      <c r="J12" s="2" t="b">
        <v>1</v>
      </c>
      <c r="K12" s="2" t="s">
        <v>18</v>
      </c>
      <c r="L12" s="2" t="s">
        <v>2</v>
      </c>
      <c r="M12" s="2" t="s">
        <v>33</v>
      </c>
      <c r="N12" s="2" t="s">
        <v>34</v>
      </c>
      <c r="O12" s="2">
        <v>12.6530415478538</v>
      </c>
      <c r="P12" s="2">
        <v>13.5736609628495</v>
      </c>
      <c r="Q12" s="2">
        <v>1.893</v>
      </c>
      <c r="S12" s="2" t="s">
        <v>2</v>
      </c>
      <c r="T12" s="3">
        <f t="shared" si="2"/>
        <v>4.1079999999999997</v>
      </c>
      <c r="U12" s="3">
        <f t="shared" si="3"/>
        <v>1.6096042991990296</v>
      </c>
    </row>
    <row r="13" spans="1:21" x14ac:dyDescent="0.15">
      <c r="A13" s="2" t="b">
        <v>1</v>
      </c>
      <c r="B13" s="2" t="s">
        <v>19</v>
      </c>
      <c r="C13" s="2" t="s">
        <v>3</v>
      </c>
      <c r="D13" s="2" t="s">
        <v>26</v>
      </c>
      <c r="E13" s="2" t="s">
        <v>28</v>
      </c>
      <c r="F13" s="2">
        <v>14.706264145050699</v>
      </c>
      <c r="G13" s="2">
        <v>18.769587382944898</v>
      </c>
      <c r="H13" s="2">
        <v>16.72</v>
      </c>
      <c r="I13" s="2"/>
      <c r="J13" s="2" t="b">
        <v>1</v>
      </c>
      <c r="K13" s="2" t="s">
        <v>20</v>
      </c>
      <c r="L13" s="2" t="s">
        <v>3</v>
      </c>
      <c r="M13" s="2" t="s">
        <v>33</v>
      </c>
      <c r="N13" s="2" t="s">
        <v>34</v>
      </c>
      <c r="O13" s="2">
        <v>14.3605820349391</v>
      </c>
      <c r="P13" s="2">
        <v>17.594276860175299</v>
      </c>
      <c r="Q13" s="2">
        <v>9.407</v>
      </c>
      <c r="S13" s="2" t="s">
        <v>3</v>
      </c>
      <c r="T13" s="3">
        <f t="shared" si="2"/>
        <v>27.899000000000001</v>
      </c>
      <c r="U13" s="3">
        <f t="shared" si="3"/>
        <v>19.323494732233783</v>
      </c>
    </row>
    <row r="14" spans="1:21" x14ac:dyDescent="0.15">
      <c r="A14" s="2" t="b">
        <v>1</v>
      </c>
      <c r="B14" s="2" t="s">
        <v>21</v>
      </c>
      <c r="C14" s="2" t="s">
        <v>4</v>
      </c>
      <c r="D14" s="2" t="s">
        <v>26</v>
      </c>
      <c r="E14" s="2" t="s">
        <v>28</v>
      </c>
      <c r="F14" s="2">
        <v>14.441450427053701</v>
      </c>
      <c r="G14" s="2">
        <v>18.7503839590117</v>
      </c>
      <c r="H14" s="2">
        <v>19.82</v>
      </c>
      <c r="I14" s="2"/>
      <c r="J14" s="2" t="b">
        <v>1</v>
      </c>
      <c r="K14" s="2" t="s">
        <v>22</v>
      </c>
      <c r="L14" s="2" t="s">
        <v>4</v>
      </c>
      <c r="M14" s="2" t="s">
        <v>33</v>
      </c>
      <c r="N14" s="2" t="s">
        <v>34</v>
      </c>
      <c r="O14" s="2">
        <v>13.6354998212213</v>
      </c>
      <c r="P14" s="2">
        <v>16.653519231157301</v>
      </c>
      <c r="Q14" s="2">
        <v>8.1010000000000009</v>
      </c>
      <c r="S14" s="2" t="s">
        <v>4</v>
      </c>
      <c r="T14" s="3">
        <f t="shared" si="2"/>
        <v>25.570333333333334</v>
      </c>
      <c r="U14" s="3">
        <f t="shared" si="3"/>
        <v>15.217674599695648</v>
      </c>
    </row>
    <row r="15" spans="1:21" x14ac:dyDescent="0.15">
      <c r="A15" s="2" t="b">
        <v>1</v>
      </c>
      <c r="B15" s="2" t="s">
        <v>23</v>
      </c>
      <c r="C15" s="2" t="s">
        <v>5</v>
      </c>
      <c r="D15" s="2" t="s">
        <v>26</v>
      </c>
      <c r="E15" s="2" t="s">
        <v>28</v>
      </c>
      <c r="F15" s="2">
        <v>12.9789494575883</v>
      </c>
      <c r="G15" s="2">
        <v>17.450143331489699</v>
      </c>
      <c r="H15" s="2">
        <v>22.18</v>
      </c>
      <c r="I15" s="2"/>
      <c r="J15" s="2" t="b">
        <v>1</v>
      </c>
      <c r="K15" s="2" t="s">
        <v>24</v>
      </c>
      <c r="L15" s="2" t="s">
        <v>5</v>
      </c>
      <c r="M15" s="2" t="s">
        <v>33</v>
      </c>
      <c r="N15" s="2" t="s">
        <v>34</v>
      </c>
      <c r="O15" s="2">
        <v>14.394066287768</v>
      </c>
      <c r="P15" s="2">
        <v>15.692848446387201</v>
      </c>
      <c r="Q15" s="2">
        <v>2.46</v>
      </c>
      <c r="S15" s="2" t="s">
        <v>5</v>
      </c>
      <c r="T15" s="3">
        <f t="shared" si="2"/>
        <v>5.4859999999999998</v>
      </c>
      <c r="U15" s="3">
        <f t="shared" si="3"/>
        <v>2.2858597215635679</v>
      </c>
    </row>
    <row r="16" spans="1:21" x14ac:dyDescent="0.15">
      <c r="C16" s="4"/>
      <c r="D16" s="4"/>
      <c r="H16" s="4"/>
      <c r="I16" s="4"/>
    </row>
    <row r="17" spans="1:21" x14ac:dyDescent="0.15">
      <c r="A17" s="2" t="s">
        <v>6</v>
      </c>
      <c r="B17" s="2" t="s">
        <v>7</v>
      </c>
      <c r="C17" s="2" t="s">
        <v>8</v>
      </c>
      <c r="D17" s="2" t="s">
        <v>9</v>
      </c>
      <c r="E17" s="2" t="s">
        <v>10</v>
      </c>
      <c r="F17" s="2" t="s">
        <v>11</v>
      </c>
      <c r="G17" s="2" t="s">
        <v>11</v>
      </c>
      <c r="H17" s="2" t="s">
        <v>12</v>
      </c>
      <c r="I17" s="2"/>
      <c r="J17" s="2" t="s">
        <v>6</v>
      </c>
      <c r="K17" s="2" t="s">
        <v>7</v>
      </c>
      <c r="L17" s="2" t="s">
        <v>8</v>
      </c>
      <c r="M17" s="2" t="s">
        <v>9</v>
      </c>
      <c r="N17" s="2" t="s">
        <v>10</v>
      </c>
      <c r="O17" s="2" t="s">
        <v>11</v>
      </c>
      <c r="P17" s="2" t="s">
        <v>11</v>
      </c>
      <c r="Q17" s="2" t="s">
        <v>12</v>
      </c>
    </row>
    <row r="18" spans="1:21" x14ac:dyDescent="0.15">
      <c r="A18" s="2" t="b">
        <v>1</v>
      </c>
      <c r="B18" s="2" t="s">
        <v>13</v>
      </c>
      <c r="C18" s="2" t="s">
        <v>0</v>
      </c>
      <c r="D18" s="2" t="s">
        <v>27</v>
      </c>
      <c r="E18" s="2" t="s">
        <v>29</v>
      </c>
      <c r="F18" s="2">
        <v>13.9340430570461</v>
      </c>
      <c r="G18" s="2">
        <v>21.359266175091701</v>
      </c>
      <c r="H18" s="2">
        <v>171.9</v>
      </c>
      <c r="I18" s="2"/>
      <c r="J18" s="2" t="b">
        <v>1</v>
      </c>
      <c r="K18" s="2" t="s">
        <v>14</v>
      </c>
      <c r="L18" s="2" t="s">
        <v>0</v>
      </c>
      <c r="M18" s="2" t="s">
        <v>35</v>
      </c>
      <c r="N18" s="2" t="s">
        <v>36</v>
      </c>
      <c r="O18" s="2">
        <v>12.6839300865366</v>
      </c>
      <c r="P18" s="2">
        <v>18.820981027870999</v>
      </c>
      <c r="Q18" s="2">
        <v>70.38</v>
      </c>
    </row>
    <row r="19" spans="1:21" x14ac:dyDescent="0.15">
      <c r="A19" s="2" t="b">
        <v>1</v>
      </c>
      <c r="B19" s="2" t="s">
        <v>15</v>
      </c>
      <c r="C19" s="2" t="s">
        <v>1</v>
      </c>
      <c r="D19" s="2" t="s">
        <v>27</v>
      </c>
      <c r="E19" s="2" t="s">
        <v>29</v>
      </c>
      <c r="F19" s="2">
        <v>15.352772396374601</v>
      </c>
      <c r="G19" s="2">
        <v>21.779579228622001</v>
      </c>
      <c r="H19" s="2">
        <v>86.03</v>
      </c>
      <c r="I19" s="2"/>
      <c r="J19" s="2" t="b">
        <v>1</v>
      </c>
      <c r="K19" s="2" t="s">
        <v>16</v>
      </c>
      <c r="L19" s="2" t="s">
        <v>1</v>
      </c>
      <c r="M19" s="2" t="s">
        <v>35</v>
      </c>
      <c r="N19" s="2" t="s">
        <v>36</v>
      </c>
      <c r="O19" s="2">
        <v>13.3908032135498</v>
      </c>
      <c r="P19" s="2">
        <v>22.540208812788499</v>
      </c>
      <c r="Q19" s="2">
        <v>567.9</v>
      </c>
    </row>
    <row r="20" spans="1:21" x14ac:dyDescent="0.15">
      <c r="A20" s="2" t="b">
        <v>1</v>
      </c>
      <c r="B20" s="2" t="s">
        <v>17</v>
      </c>
      <c r="C20" s="2" t="s">
        <v>2</v>
      </c>
      <c r="D20" s="2" t="s">
        <v>27</v>
      </c>
      <c r="E20" s="2" t="s">
        <v>29</v>
      </c>
      <c r="F20" s="2">
        <v>16.647464987302701</v>
      </c>
      <c r="G20" s="2">
        <v>18.5706499531993</v>
      </c>
      <c r="H20" s="2">
        <v>3.7930000000000001</v>
      </c>
      <c r="I20" s="2"/>
      <c r="J20" s="2" t="b">
        <v>1</v>
      </c>
      <c r="K20" s="2" t="s">
        <v>18</v>
      </c>
      <c r="L20" s="2" t="s">
        <v>2</v>
      </c>
      <c r="M20" s="2" t="s">
        <v>35</v>
      </c>
      <c r="N20" s="2" t="s">
        <v>36</v>
      </c>
      <c r="O20" s="2">
        <v>13.7139148718113</v>
      </c>
      <c r="P20" s="2">
        <v>15.9650894258513</v>
      </c>
      <c r="Q20" s="2">
        <v>4.7610000000000001</v>
      </c>
    </row>
    <row r="21" spans="1:21" x14ac:dyDescent="0.15">
      <c r="A21" s="2" t="b">
        <v>1</v>
      </c>
      <c r="B21" s="2" t="s">
        <v>19</v>
      </c>
      <c r="C21" s="2" t="s">
        <v>3</v>
      </c>
      <c r="D21" s="2" t="s">
        <v>27</v>
      </c>
      <c r="E21" s="2" t="s">
        <v>29</v>
      </c>
      <c r="F21" s="2">
        <v>15.7984305662815</v>
      </c>
      <c r="G21" s="2">
        <v>20.791873583625101</v>
      </c>
      <c r="H21" s="2">
        <v>31.85</v>
      </c>
      <c r="I21" s="2"/>
      <c r="J21" s="2" t="b">
        <v>1</v>
      </c>
      <c r="K21" s="2" t="s">
        <v>20</v>
      </c>
      <c r="L21" s="2" t="s">
        <v>3</v>
      </c>
      <c r="M21" s="2" t="s">
        <v>35</v>
      </c>
      <c r="N21" s="2" t="s">
        <v>36</v>
      </c>
      <c r="O21" s="2">
        <v>15.8965903630993</v>
      </c>
      <c r="P21" s="2">
        <v>21.666592879314098</v>
      </c>
      <c r="Q21" s="2">
        <v>54.57</v>
      </c>
    </row>
    <row r="22" spans="1:21" x14ac:dyDescent="0.15">
      <c r="A22" s="2" t="b">
        <v>1</v>
      </c>
      <c r="B22" s="2" t="s">
        <v>21</v>
      </c>
      <c r="C22" s="2" t="s">
        <v>4</v>
      </c>
      <c r="D22" s="2" t="s">
        <v>27</v>
      </c>
      <c r="E22" s="2" t="s">
        <v>29</v>
      </c>
      <c r="F22" s="2">
        <v>16.556007028717801</v>
      </c>
      <c r="G22" s="2">
        <v>21.4718243587525</v>
      </c>
      <c r="H22" s="2">
        <v>30.19</v>
      </c>
      <c r="I22" s="2"/>
      <c r="J22" s="2" t="b">
        <v>1</v>
      </c>
      <c r="K22" s="2" t="s">
        <v>22</v>
      </c>
      <c r="L22" s="2" t="s">
        <v>4</v>
      </c>
      <c r="M22" s="2" t="s">
        <v>35</v>
      </c>
      <c r="N22" s="2" t="s">
        <v>36</v>
      </c>
      <c r="O22" s="2">
        <v>15.3919352535505</v>
      </c>
      <c r="P22" s="2">
        <v>20.889993625537201</v>
      </c>
      <c r="Q22" s="2">
        <v>45.19</v>
      </c>
    </row>
    <row r="23" spans="1:21" x14ac:dyDescent="0.15">
      <c r="A23" s="2" t="b">
        <v>1</v>
      </c>
      <c r="B23" s="2" t="s">
        <v>23</v>
      </c>
      <c r="C23" s="2" t="s">
        <v>5</v>
      </c>
      <c r="D23" s="2" t="s">
        <v>27</v>
      </c>
      <c r="E23" s="2" t="s">
        <v>29</v>
      </c>
      <c r="F23" s="2">
        <v>14.8987396437672</v>
      </c>
      <c r="G23" s="2">
        <v>20.735691772086899</v>
      </c>
      <c r="H23" s="2">
        <v>57.16</v>
      </c>
      <c r="I23" s="2"/>
      <c r="J23" s="2" t="b">
        <v>1</v>
      </c>
      <c r="K23" s="2" t="s">
        <v>24</v>
      </c>
      <c r="L23" s="2" t="s">
        <v>5</v>
      </c>
      <c r="M23" s="2" t="s">
        <v>35</v>
      </c>
      <c r="N23" s="2" t="s">
        <v>36</v>
      </c>
      <c r="O23" s="2">
        <v>15.780825749307899</v>
      </c>
      <c r="P23" s="2">
        <v>18.777912866131398</v>
      </c>
      <c r="Q23" s="2">
        <v>7.984</v>
      </c>
    </row>
    <row r="24" spans="1:21" x14ac:dyDescent="0.15">
      <c r="D24" s="4"/>
      <c r="E24" s="2"/>
      <c r="I24" s="4"/>
    </row>
    <row r="25" spans="1:21" x14ac:dyDescent="0.15">
      <c r="A25" s="3" t="s">
        <v>6</v>
      </c>
      <c r="B25" s="3" t="s">
        <v>7</v>
      </c>
      <c r="C25" s="3" t="s">
        <v>8</v>
      </c>
      <c r="D25" s="3" t="s">
        <v>9</v>
      </c>
      <c r="E25" s="3" t="s">
        <v>10</v>
      </c>
      <c r="F25" s="3" t="s">
        <v>11</v>
      </c>
      <c r="G25" s="3" t="s">
        <v>11</v>
      </c>
      <c r="H25" s="3" t="s">
        <v>12</v>
      </c>
      <c r="J25" s="3" t="s">
        <v>39</v>
      </c>
      <c r="K25" s="3" t="s">
        <v>7</v>
      </c>
      <c r="L25" s="3" t="s">
        <v>8</v>
      </c>
      <c r="M25" s="3" t="s">
        <v>9</v>
      </c>
      <c r="N25" s="3" t="s">
        <v>10</v>
      </c>
      <c r="O25" s="3" t="s">
        <v>11</v>
      </c>
      <c r="P25" s="3" t="s">
        <v>11</v>
      </c>
      <c r="Q25" s="3" t="s">
        <v>12</v>
      </c>
      <c r="S25" s="2" t="s">
        <v>52</v>
      </c>
    </row>
    <row r="26" spans="1:21" x14ac:dyDescent="0.15">
      <c r="A26" s="3" t="b">
        <v>1</v>
      </c>
      <c r="B26" s="3" t="s">
        <v>13</v>
      </c>
      <c r="C26" s="3" t="s">
        <v>0</v>
      </c>
      <c r="D26" s="3" t="s">
        <v>40</v>
      </c>
      <c r="E26" s="3" t="s">
        <v>41</v>
      </c>
      <c r="F26" s="3">
        <v>26.754207909025698</v>
      </c>
      <c r="G26" s="3">
        <v>18.904198808900201</v>
      </c>
      <c r="H26" s="4">
        <v>4.3299999999999996E-3</v>
      </c>
      <c r="J26" s="3" t="b">
        <v>1</v>
      </c>
      <c r="K26" s="3" t="s">
        <v>14</v>
      </c>
      <c r="L26" s="3" t="s">
        <v>0</v>
      </c>
      <c r="M26" s="3" t="s">
        <v>46</v>
      </c>
      <c r="N26" s="3" t="s">
        <v>47</v>
      </c>
      <c r="O26" s="3">
        <v>33.849523609011001</v>
      </c>
      <c r="P26" s="3">
        <v>16.460730994433899</v>
      </c>
      <c r="Q26" s="4">
        <v>5.8300000000000001E-6</v>
      </c>
      <c r="S26" s="2" t="s">
        <v>0</v>
      </c>
      <c r="T26" s="4">
        <f>AVERAGE(H26,H34,H42)</f>
        <v>5.1566666666666662E-3</v>
      </c>
      <c r="U26" s="3">
        <f>_xlfn.STDEV.P(H26,H34,H42)</f>
        <v>1.126923047752399E-3</v>
      </c>
    </row>
    <row r="27" spans="1:21" x14ac:dyDescent="0.15">
      <c r="A27" s="3" t="b">
        <v>1</v>
      </c>
      <c r="B27" s="3" t="s">
        <v>15</v>
      </c>
      <c r="C27" s="3" t="s">
        <v>1</v>
      </c>
      <c r="D27" s="3" t="s">
        <v>40</v>
      </c>
      <c r="E27" s="3" t="s">
        <v>41</v>
      </c>
      <c r="F27" s="3">
        <v>29.935191430614498</v>
      </c>
      <c r="G27" s="3">
        <v>20.839631551579199</v>
      </c>
      <c r="H27" s="4">
        <v>1.83E-3</v>
      </c>
      <c r="J27" s="3" t="b">
        <v>1</v>
      </c>
      <c r="K27" s="3" t="s">
        <v>16</v>
      </c>
      <c r="L27" s="3" t="s">
        <v>1</v>
      </c>
      <c r="M27" s="3" t="s">
        <v>46</v>
      </c>
      <c r="N27" s="3" t="s">
        <v>47</v>
      </c>
      <c r="O27" s="3">
        <v>38.8893708057957</v>
      </c>
      <c r="P27" s="3">
        <v>20.593966679680101</v>
      </c>
      <c r="Q27" s="4">
        <v>3.1099999999999999E-6</v>
      </c>
      <c r="S27" s="2" t="s">
        <v>1</v>
      </c>
      <c r="T27" s="4">
        <f t="shared" ref="T27:T31" si="4">AVERAGE(H27,H35,H43)</f>
        <v>1.0993333333333332E-3</v>
      </c>
      <c r="U27" s="3">
        <f t="shared" ref="U27:U31" si="5">_xlfn.STDEV.P(H27,H35,H43)</f>
        <v>6.0520042593801562E-4</v>
      </c>
    </row>
    <row r="28" spans="1:21" x14ac:dyDescent="0.15">
      <c r="A28" s="3" t="b">
        <v>1</v>
      </c>
      <c r="B28" s="3" t="s">
        <v>17</v>
      </c>
      <c r="C28" s="3" t="s">
        <v>2</v>
      </c>
      <c r="D28" s="3" t="s">
        <v>40</v>
      </c>
      <c r="E28" s="3" t="s">
        <v>41</v>
      </c>
      <c r="F28" s="3">
        <v>25.334005081873102</v>
      </c>
      <c r="G28" s="3">
        <v>14.6507134482596</v>
      </c>
      <c r="H28" s="4">
        <v>6.0800000000000003E-4</v>
      </c>
      <c r="J28" s="3" t="b">
        <v>1</v>
      </c>
      <c r="K28" s="3" t="s">
        <v>18</v>
      </c>
      <c r="L28" s="3" t="s">
        <v>2</v>
      </c>
      <c r="M28" s="3" t="s">
        <v>46</v>
      </c>
      <c r="N28" s="3" t="s">
        <v>47</v>
      </c>
      <c r="O28" s="3">
        <v>33.71410113468</v>
      </c>
      <c r="P28" s="3">
        <v>12.6661924144091</v>
      </c>
      <c r="Q28" s="4">
        <v>4.6100000000000001E-7</v>
      </c>
      <c r="S28" s="2" t="s">
        <v>2</v>
      </c>
      <c r="T28" s="4">
        <f t="shared" si="4"/>
        <v>3.5366666666666663E-4</v>
      </c>
      <c r="U28" s="3">
        <f t="shared" si="5"/>
        <v>1.827098489104758E-4</v>
      </c>
    </row>
    <row r="29" spans="1:21" x14ac:dyDescent="0.15">
      <c r="A29" s="3" t="b">
        <v>1</v>
      </c>
      <c r="B29" s="3" t="s">
        <v>19</v>
      </c>
      <c r="C29" s="3" t="s">
        <v>3</v>
      </c>
      <c r="D29" s="3" t="s">
        <v>40</v>
      </c>
      <c r="E29" s="3" t="s">
        <v>41</v>
      </c>
      <c r="F29" s="3">
        <v>26.709153328644</v>
      </c>
      <c r="G29" s="3">
        <v>17.658032074186099</v>
      </c>
      <c r="H29" s="4">
        <v>1.89E-3</v>
      </c>
      <c r="J29" s="3" t="b">
        <v>1</v>
      </c>
      <c r="K29" s="3" t="s">
        <v>20</v>
      </c>
      <c r="L29" s="3" t="s">
        <v>3</v>
      </c>
      <c r="M29" s="3" t="s">
        <v>46</v>
      </c>
      <c r="N29" s="3" t="s">
        <v>47</v>
      </c>
      <c r="O29" s="3">
        <v>37.539166365468802</v>
      </c>
      <c r="P29" s="3">
        <v>17.852171502510199</v>
      </c>
      <c r="Q29" s="4">
        <v>1.1799999999999999E-6</v>
      </c>
      <c r="S29" s="2" t="s">
        <v>3</v>
      </c>
      <c r="T29" s="4">
        <f t="shared" si="4"/>
        <v>1.4809999999999999E-3</v>
      </c>
      <c r="U29" s="3">
        <f t="shared" si="5"/>
        <v>6.3582125370788506E-4</v>
      </c>
    </row>
    <row r="30" spans="1:21" x14ac:dyDescent="0.15">
      <c r="A30" s="3" t="b">
        <v>1</v>
      </c>
      <c r="B30" s="3" t="s">
        <v>21</v>
      </c>
      <c r="C30" s="3" t="s">
        <v>4</v>
      </c>
      <c r="D30" s="3" t="s">
        <v>40</v>
      </c>
      <c r="E30" s="3" t="s">
        <v>41</v>
      </c>
      <c r="F30" s="3">
        <v>26.942821752862201</v>
      </c>
      <c r="G30" s="3">
        <v>18.9088504449144</v>
      </c>
      <c r="H30" s="4">
        <v>3.82E-3</v>
      </c>
      <c r="J30" s="3" t="b">
        <v>1</v>
      </c>
      <c r="K30" s="3" t="s">
        <v>22</v>
      </c>
      <c r="L30" s="3" t="s">
        <v>4</v>
      </c>
      <c r="M30" s="3" t="s">
        <v>46</v>
      </c>
      <c r="N30" s="3" t="s">
        <v>47</v>
      </c>
      <c r="O30" s="3">
        <v>33.7370091851542</v>
      </c>
      <c r="P30" s="3">
        <v>16.6182419106601</v>
      </c>
      <c r="Q30" s="4">
        <v>7.0299999999999996E-6</v>
      </c>
      <c r="S30" s="2" t="s">
        <v>4</v>
      </c>
      <c r="T30" s="4">
        <f t="shared" si="4"/>
        <v>3.1199999999999999E-3</v>
      </c>
      <c r="U30" s="3">
        <f t="shared" si="5"/>
        <v>9.9702891967418214E-4</v>
      </c>
    </row>
    <row r="31" spans="1:21" x14ac:dyDescent="0.15">
      <c r="A31" s="3" t="b">
        <v>1</v>
      </c>
      <c r="B31" s="3" t="s">
        <v>23</v>
      </c>
      <c r="C31" s="3" t="s">
        <v>5</v>
      </c>
      <c r="D31" s="3" t="s">
        <v>40</v>
      </c>
      <c r="E31" s="3" t="s">
        <v>41</v>
      </c>
      <c r="F31" s="3">
        <v>26.3999092225447</v>
      </c>
      <c r="G31" s="3">
        <v>15.6045218948244</v>
      </c>
      <c r="H31" s="4">
        <v>5.6300000000000002E-4</v>
      </c>
      <c r="J31" s="3" t="b">
        <v>1</v>
      </c>
      <c r="K31" s="3" t="s">
        <v>24</v>
      </c>
      <c r="L31" s="3" t="s">
        <v>5</v>
      </c>
      <c r="M31" s="3" t="s">
        <v>46</v>
      </c>
      <c r="N31" s="3" t="s">
        <v>47</v>
      </c>
      <c r="O31" s="3">
        <v>38.657030985591</v>
      </c>
      <c r="P31" s="3">
        <v>17.6995958532743</v>
      </c>
      <c r="Q31" s="4">
        <v>4.9100000000000004E-7</v>
      </c>
      <c r="S31" s="2" t="s">
        <v>5</v>
      </c>
      <c r="T31" s="4">
        <f t="shared" si="4"/>
        <v>7.9866666666666671E-4</v>
      </c>
      <c r="U31" s="3">
        <f t="shared" si="5"/>
        <v>3.4037854743734303E-4</v>
      </c>
    </row>
    <row r="33" spans="1:21" x14ac:dyDescent="0.15">
      <c r="A33" s="3" t="s">
        <v>6</v>
      </c>
      <c r="B33" s="3" t="s">
        <v>7</v>
      </c>
      <c r="C33" s="3" t="s">
        <v>8</v>
      </c>
      <c r="D33" s="3" t="s">
        <v>9</v>
      </c>
      <c r="E33" s="3" t="s">
        <v>10</v>
      </c>
      <c r="F33" s="3" t="s">
        <v>11</v>
      </c>
      <c r="G33" s="3" t="s">
        <v>11</v>
      </c>
      <c r="H33" s="3" t="s">
        <v>12</v>
      </c>
      <c r="J33" s="3" t="s">
        <v>6</v>
      </c>
      <c r="K33" s="3" t="s">
        <v>7</v>
      </c>
      <c r="L33" s="3" t="s">
        <v>8</v>
      </c>
      <c r="M33" s="3" t="s">
        <v>9</v>
      </c>
      <c r="N33" s="3" t="s">
        <v>10</v>
      </c>
      <c r="O33" s="3" t="s">
        <v>11</v>
      </c>
      <c r="P33" s="3" t="s">
        <v>11</v>
      </c>
      <c r="Q33" s="3" t="s">
        <v>12</v>
      </c>
      <c r="S33" s="2" t="s">
        <v>53</v>
      </c>
    </row>
    <row r="34" spans="1:21" x14ac:dyDescent="0.15">
      <c r="A34" s="3" t="b">
        <v>1</v>
      </c>
      <c r="B34" s="3" t="s">
        <v>13</v>
      </c>
      <c r="C34" s="3" t="s">
        <v>0</v>
      </c>
      <c r="D34" s="3" t="s">
        <v>42</v>
      </c>
      <c r="E34" s="3" t="s">
        <v>43</v>
      </c>
      <c r="F34" s="3">
        <v>28.616731926286</v>
      </c>
      <c r="G34" s="3">
        <v>21.405498307433</v>
      </c>
      <c r="H34" s="4">
        <v>6.7499999999999999E-3</v>
      </c>
      <c r="J34" s="3" t="b">
        <v>1</v>
      </c>
      <c r="K34" s="3" t="s">
        <v>14</v>
      </c>
      <c r="L34" s="3" t="s">
        <v>0</v>
      </c>
      <c r="M34" s="3" t="s">
        <v>48</v>
      </c>
      <c r="N34" s="3" t="s">
        <v>49</v>
      </c>
      <c r="O34" s="3">
        <v>33.854363303622698</v>
      </c>
      <c r="P34" s="3">
        <v>16.5614269738514</v>
      </c>
      <c r="Q34" s="4">
        <v>6.2299999999999996E-6</v>
      </c>
      <c r="S34" s="2" t="s">
        <v>0</v>
      </c>
      <c r="T34" s="4">
        <f>AVERAGE(Q26,Q34,Q42)</f>
        <v>4.6500000000000004E-6</v>
      </c>
      <c r="U34" s="3">
        <f>_xlfn.STDEV.P(Q26,Q34,Q42)</f>
        <v>1.9584347491470495E-6</v>
      </c>
    </row>
    <row r="35" spans="1:21" x14ac:dyDescent="0.15">
      <c r="A35" s="3" t="b">
        <v>1</v>
      </c>
      <c r="B35" s="3" t="s">
        <v>15</v>
      </c>
      <c r="C35" s="3" t="s">
        <v>1</v>
      </c>
      <c r="D35" s="3" t="s">
        <v>42</v>
      </c>
      <c r="E35" s="3" t="s">
        <v>43</v>
      </c>
      <c r="F35" s="3">
        <v>32.124252799786099</v>
      </c>
      <c r="G35" s="3">
        <v>22.3261852745722</v>
      </c>
      <c r="H35" s="4">
        <v>1.1199999999999999E-3</v>
      </c>
      <c r="J35" s="3" t="b">
        <v>1</v>
      </c>
      <c r="K35" s="3" t="s">
        <v>16</v>
      </c>
      <c r="L35" s="3" t="s">
        <v>1</v>
      </c>
      <c r="M35" s="3" t="s">
        <v>48</v>
      </c>
      <c r="N35" s="3" t="s">
        <v>49</v>
      </c>
      <c r="O35" s="3">
        <v>36.423487457133596</v>
      </c>
      <c r="P35" s="3">
        <v>18.361491425615799</v>
      </c>
      <c r="Q35" s="4">
        <v>3.6500000000000002E-6</v>
      </c>
      <c r="S35" s="2" t="s">
        <v>1</v>
      </c>
      <c r="T35" s="4">
        <f t="shared" ref="T35:T39" si="6">AVERAGE(Q27,Q35,Q43)</f>
        <v>2.5866666666666667E-6</v>
      </c>
      <c r="U35" s="3">
        <f t="shared" ref="U35:U39" si="7">_xlfn.STDEV.P(Q27,Q35,Q43)</f>
        <v>1.1433964997128318E-6</v>
      </c>
    </row>
    <row r="36" spans="1:21" x14ac:dyDescent="0.15">
      <c r="A36" s="3" t="b">
        <v>1</v>
      </c>
      <c r="B36" s="3" t="s">
        <v>17</v>
      </c>
      <c r="C36" s="3" t="s">
        <v>2</v>
      </c>
      <c r="D36" s="3" t="s">
        <v>42</v>
      </c>
      <c r="E36" s="3" t="s">
        <v>43</v>
      </c>
      <c r="F36" s="3">
        <v>29.606923824128799</v>
      </c>
      <c r="G36" s="3">
        <v>17.733010162701898</v>
      </c>
      <c r="H36" s="4">
        <v>2.6600000000000001E-4</v>
      </c>
      <c r="J36" s="3" t="b">
        <v>1</v>
      </c>
      <c r="K36" s="3" t="s">
        <v>18</v>
      </c>
      <c r="L36" s="3" t="s">
        <v>2</v>
      </c>
      <c r="M36" s="3" t="s">
        <v>48</v>
      </c>
      <c r="N36" s="3" t="s">
        <v>49</v>
      </c>
      <c r="O36" s="3">
        <v>32.502928594798597</v>
      </c>
      <c r="P36" s="3">
        <v>10.2405141331063</v>
      </c>
      <c r="Q36" s="4">
        <v>1.99E-7</v>
      </c>
      <c r="S36" s="2" t="s">
        <v>2</v>
      </c>
      <c r="T36" s="4">
        <f t="shared" si="6"/>
        <v>2.8166666666666669E-7</v>
      </c>
      <c r="U36" s="3">
        <f t="shared" si="7"/>
        <v>1.2693655458097518E-7</v>
      </c>
    </row>
    <row r="37" spans="1:21" x14ac:dyDescent="0.15">
      <c r="A37" s="3" t="b">
        <v>1</v>
      </c>
      <c r="B37" s="3" t="s">
        <v>19</v>
      </c>
      <c r="C37" s="3" t="s">
        <v>3</v>
      </c>
      <c r="D37" s="3" t="s">
        <v>42</v>
      </c>
      <c r="E37" s="3" t="s">
        <v>43</v>
      </c>
      <c r="F37" s="3">
        <v>28.330327001037901</v>
      </c>
      <c r="G37" s="3">
        <v>19.342589502195398</v>
      </c>
      <c r="H37" s="4">
        <v>1.97E-3</v>
      </c>
      <c r="J37" s="3" t="b">
        <v>1</v>
      </c>
      <c r="K37" s="3" t="s">
        <v>20</v>
      </c>
      <c r="L37" s="3" t="s">
        <v>3</v>
      </c>
      <c r="M37" s="3" t="s">
        <v>48</v>
      </c>
      <c r="N37" s="3" t="s">
        <v>49</v>
      </c>
      <c r="O37" s="3">
        <v>37.032618121343702</v>
      </c>
      <c r="P37" s="3">
        <v>16.0884109362209</v>
      </c>
      <c r="Q37" s="4">
        <v>4.9599999999999999E-7</v>
      </c>
      <c r="S37" s="2" t="s">
        <v>3</v>
      </c>
      <c r="T37" s="4">
        <f t="shared" si="6"/>
        <v>7.4066666666666666E-7</v>
      </c>
      <c r="U37" s="3">
        <f t="shared" si="7"/>
        <v>3.1132548169970849E-7</v>
      </c>
    </row>
    <row r="38" spans="1:21" x14ac:dyDescent="0.15">
      <c r="A38" s="3" t="b">
        <v>1</v>
      </c>
      <c r="B38" s="3" t="s">
        <v>21</v>
      </c>
      <c r="C38" s="3" t="s">
        <v>4</v>
      </c>
      <c r="D38" s="3" t="s">
        <v>42</v>
      </c>
      <c r="E38" s="3" t="s">
        <v>43</v>
      </c>
      <c r="F38" s="3">
        <v>28.8136116547002</v>
      </c>
      <c r="G38" s="3">
        <v>20.786343266522699</v>
      </c>
      <c r="H38" s="4">
        <v>3.8300000000000001E-3</v>
      </c>
      <c r="J38" s="3" t="b">
        <v>1</v>
      </c>
      <c r="K38" s="3" t="s">
        <v>22</v>
      </c>
      <c r="L38" s="3" t="s">
        <v>4</v>
      </c>
      <c r="M38" s="3" t="s">
        <v>48</v>
      </c>
      <c r="N38" s="3" t="s">
        <v>49</v>
      </c>
      <c r="O38" s="3">
        <v>33.2438863240668</v>
      </c>
      <c r="P38" s="3">
        <v>15.6395024221973</v>
      </c>
      <c r="Q38" s="4">
        <v>5.0200000000000002E-6</v>
      </c>
      <c r="S38" s="2" t="s">
        <v>4</v>
      </c>
      <c r="T38" s="4">
        <f t="shared" si="6"/>
        <v>4.3699999999999997E-6</v>
      </c>
      <c r="U38" s="3">
        <f t="shared" si="7"/>
        <v>2.4802016047087784E-6</v>
      </c>
    </row>
    <row r="39" spans="1:21" x14ac:dyDescent="0.15">
      <c r="A39" s="3" t="b">
        <v>1</v>
      </c>
      <c r="B39" s="3" t="s">
        <v>23</v>
      </c>
      <c r="C39" s="3" t="s">
        <v>5</v>
      </c>
      <c r="D39" s="3" t="s">
        <v>42</v>
      </c>
      <c r="E39" s="3" t="s">
        <v>43</v>
      </c>
      <c r="F39" s="3">
        <v>28.288317418988701</v>
      </c>
      <c r="G39" s="3">
        <v>18.6745219058459</v>
      </c>
      <c r="H39" s="4">
        <v>1.2800000000000001E-3</v>
      </c>
      <c r="J39" s="3" t="b">
        <v>1</v>
      </c>
      <c r="K39" s="3" t="s">
        <v>24</v>
      </c>
      <c r="L39" s="3" t="s">
        <v>5</v>
      </c>
      <c r="M39" s="3" t="s">
        <v>48</v>
      </c>
      <c r="N39" s="3" t="s">
        <v>49</v>
      </c>
      <c r="O39" s="3">
        <v>40.272916018357499</v>
      </c>
      <c r="P39" s="3">
        <v>17.367630996317999</v>
      </c>
      <c r="Q39" s="4">
        <v>1.2700000000000001E-7</v>
      </c>
      <c r="S39" s="2" t="s">
        <v>5</v>
      </c>
      <c r="T39" s="4">
        <f t="shared" si="6"/>
        <v>2.2170000000000003E-7</v>
      </c>
      <c r="U39" s="3">
        <f t="shared" si="7"/>
        <v>1.9319742924445622E-7</v>
      </c>
    </row>
    <row r="41" spans="1:21" x14ac:dyDescent="0.15">
      <c r="A41" s="3" t="s">
        <v>6</v>
      </c>
      <c r="B41" s="3" t="s">
        <v>7</v>
      </c>
      <c r="C41" s="3" t="s">
        <v>8</v>
      </c>
      <c r="D41" s="3" t="s">
        <v>9</v>
      </c>
      <c r="E41" s="3" t="s">
        <v>10</v>
      </c>
      <c r="F41" s="3" t="s">
        <v>11</v>
      </c>
      <c r="G41" s="3" t="s">
        <v>11</v>
      </c>
      <c r="H41" s="3" t="s">
        <v>12</v>
      </c>
      <c r="J41" s="4" t="s">
        <v>6</v>
      </c>
      <c r="K41" s="3" t="s">
        <v>7</v>
      </c>
      <c r="L41" s="3" t="s">
        <v>8</v>
      </c>
      <c r="M41" s="3" t="s">
        <v>9</v>
      </c>
      <c r="N41" s="3" t="s">
        <v>10</v>
      </c>
      <c r="O41" s="3" t="s">
        <v>11</v>
      </c>
      <c r="P41" s="3" t="s">
        <v>11</v>
      </c>
      <c r="Q41" s="3" t="s">
        <v>12</v>
      </c>
    </row>
    <row r="42" spans="1:21" x14ac:dyDescent="0.15">
      <c r="A42" s="3" t="b">
        <v>1</v>
      </c>
      <c r="B42" s="3" t="s">
        <v>13</v>
      </c>
      <c r="C42" s="3" t="s">
        <v>0</v>
      </c>
      <c r="D42" s="3" t="s">
        <v>44</v>
      </c>
      <c r="E42" s="3" t="s">
        <v>45</v>
      </c>
      <c r="F42" s="3">
        <v>24.718242437182202</v>
      </c>
      <c r="G42" s="3">
        <v>16.887188013664701</v>
      </c>
      <c r="H42" s="4">
        <v>4.3899999999999998E-3</v>
      </c>
      <c r="J42" s="4" t="b">
        <v>1</v>
      </c>
      <c r="K42" s="3" t="s">
        <v>14</v>
      </c>
      <c r="L42" s="3" t="s">
        <v>0</v>
      </c>
      <c r="M42" s="3" t="s">
        <v>50</v>
      </c>
      <c r="N42" s="3" t="s">
        <v>51</v>
      </c>
      <c r="O42" s="3">
        <v>35.6383890148322</v>
      </c>
      <c r="P42" s="3">
        <v>16.628437671890101</v>
      </c>
      <c r="Q42" s="4">
        <v>1.8899999999999999E-6</v>
      </c>
    </row>
    <row r="43" spans="1:21" x14ac:dyDescent="0.15">
      <c r="A43" s="3" t="b">
        <v>1</v>
      </c>
      <c r="B43" s="3" t="s">
        <v>15</v>
      </c>
      <c r="C43" s="3" t="s">
        <v>1</v>
      </c>
      <c r="D43" s="3" t="s">
        <v>44</v>
      </c>
      <c r="E43" s="3" t="s">
        <v>45</v>
      </c>
      <c r="F43" s="3">
        <v>30.386761782165902</v>
      </c>
      <c r="G43" s="3">
        <v>18.896466683417099</v>
      </c>
      <c r="H43" s="4">
        <v>3.48E-4</v>
      </c>
      <c r="J43" s="4" t="b">
        <v>1</v>
      </c>
      <c r="K43" s="3" t="s">
        <v>16</v>
      </c>
      <c r="L43" s="3" t="s">
        <v>1</v>
      </c>
      <c r="M43" s="3" t="s">
        <v>50</v>
      </c>
      <c r="N43" s="3" t="s">
        <v>51</v>
      </c>
      <c r="O43" s="3">
        <v>39.813427241223202</v>
      </c>
      <c r="P43" s="3">
        <v>19.885304691833699</v>
      </c>
      <c r="Q43" s="4">
        <v>9.9999999999999995E-7</v>
      </c>
    </row>
    <row r="44" spans="1:21" x14ac:dyDescent="0.15">
      <c r="A44" s="3" t="b">
        <v>1</v>
      </c>
      <c r="B44" s="3" t="s">
        <v>17</v>
      </c>
      <c r="C44" s="3" t="s">
        <v>2</v>
      </c>
      <c r="D44" s="3" t="s">
        <v>44</v>
      </c>
      <c r="E44" s="3" t="s">
        <v>45</v>
      </c>
      <c r="F44" s="3">
        <v>28.752009164750099</v>
      </c>
      <c r="G44" s="3">
        <v>16.368316341614801</v>
      </c>
      <c r="H44" s="4">
        <v>1.8699999999999999E-4</v>
      </c>
      <c r="J44" s="4" t="b">
        <v>1</v>
      </c>
      <c r="K44" s="3" t="s">
        <v>18</v>
      </c>
      <c r="L44" s="3" t="s">
        <v>2</v>
      </c>
      <c r="M44" s="3" t="s">
        <v>50</v>
      </c>
      <c r="N44" s="3" t="s">
        <v>51</v>
      </c>
      <c r="O44" s="3">
        <v>37.735040966848501</v>
      </c>
      <c r="P44" s="3">
        <v>15.3682637619036</v>
      </c>
      <c r="Q44" s="4">
        <v>1.85E-7</v>
      </c>
    </row>
    <row r="45" spans="1:21" x14ac:dyDescent="0.15">
      <c r="A45" s="3" t="b">
        <v>1</v>
      </c>
      <c r="B45" s="3" t="s">
        <v>19</v>
      </c>
      <c r="C45" s="3" t="s">
        <v>3</v>
      </c>
      <c r="D45" s="3" t="s">
        <v>44</v>
      </c>
      <c r="E45" s="3" t="s">
        <v>45</v>
      </c>
      <c r="F45" s="3">
        <v>29.388883267108799</v>
      </c>
      <c r="G45" s="3">
        <v>18.645331731822299</v>
      </c>
      <c r="H45" s="4">
        <v>5.8299999999999997E-4</v>
      </c>
      <c r="J45" s="4" t="b">
        <v>1</v>
      </c>
      <c r="K45" s="3" t="s">
        <v>20</v>
      </c>
      <c r="L45" s="3" t="s">
        <v>3</v>
      </c>
      <c r="M45" s="3" t="s">
        <v>50</v>
      </c>
      <c r="N45" s="3" t="s">
        <v>51</v>
      </c>
      <c r="O45" s="3">
        <v>39.402411491663003</v>
      </c>
      <c r="P45" s="3">
        <v>18.596975860705701</v>
      </c>
      <c r="Q45" s="4">
        <v>5.4600000000000005E-7</v>
      </c>
    </row>
    <row r="46" spans="1:21" x14ac:dyDescent="0.15">
      <c r="A46" s="3" t="b">
        <v>1</v>
      </c>
      <c r="B46" s="3" t="s">
        <v>21</v>
      </c>
      <c r="C46" s="3" t="s">
        <v>4</v>
      </c>
      <c r="D46" s="3" t="s">
        <v>44</v>
      </c>
      <c r="E46" s="3" t="s">
        <v>45</v>
      </c>
      <c r="F46" s="3">
        <v>27.800362683661199</v>
      </c>
      <c r="G46" s="3">
        <v>18.6102922079777</v>
      </c>
      <c r="H46" s="4">
        <v>1.7099999999999999E-3</v>
      </c>
      <c r="J46" s="4" t="b">
        <v>1</v>
      </c>
      <c r="K46" s="3" t="s">
        <v>22</v>
      </c>
      <c r="L46" s="3" t="s">
        <v>4</v>
      </c>
      <c r="M46" s="3" t="s">
        <v>50</v>
      </c>
      <c r="N46" s="3" t="s">
        <v>51</v>
      </c>
      <c r="O46" s="3">
        <v>37.249393778392601</v>
      </c>
      <c r="P46" s="3">
        <v>17.396184590328701</v>
      </c>
      <c r="Q46" s="4">
        <v>1.06E-6</v>
      </c>
    </row>
    <row r="47" spans="1:21" x14ac:dyDescent="0.15">
      <c r="A47" s="3" t="b">
        <v>1</v>
      </c>
      <c r="B47" s="3" t="s">
        <v>23</v>
      </c>
      <c r="C47" s="3" t="s">
        <v>5</v>
      </c>
      <c r="D47" s="3" t="s">
        <v>44</v>
      </c>
      <c r="E47" s="3" t="s">
        <v>45</v>
      </c>
      <c r="F47" s="3">
        <v>27.468006036304502</v>
      </c>
      <c r="G47" s="3">
        <v>16.647211888821602</v>
      </c>
      <c r="H47" s="4">
        <v>5.53E-4</v>
      </c>
      <c r="J47" s="3" t="b">
        <v>1</v>
      </c>
      <c r="K47" s="3" t="s">
        <v>24</v>
      </c>
      <c r="L47" s="3" t="s">
        <v>5</v>
      </c>
      <c r="M47" s="3" t="s">
        <v>50</v>
      </c>
      <c r="N47" s="3" t="s">
        <v>51</v>
      </c>
      <c r="O47" s="3">
        <v>40.981459405751202</v>
      </c>
      <c r="P47" s="3">
        <v>16.643026627422401</v>
      </c>
      <c r="Q47" s="4">
        <v>4.7099999999999998E-8</v>
      </c>
    </row>
    <row r="49" spans="1:21" x14ac:dyDescent="0.15">
      <c r="A49" t="s">
        <v>6</v>
      </c>
      <c r="B49" t="s">
        <v>7</v>
      </c>
      <c r="C49" t="s">
        <v>8</v>
      </c>
      <c r="D49" t="s">
        <v>9</v>
      </c>
      <c r="E49" t="s">
        <v>10</v>
      </c>
      <c r="F49" t="s">
        <v>11</v>
      </c>
      <c r="G49" t="s">
        <v>11</v>
      </c>
      <c r="H49" t="s">
        <v>12</v>
      </c>
      <c r="I49"/>
      <c r="J49" t="s">
        <v>6</v>
      </c>
      <c r="K49" t="s">
        <v>7</v>
      </c>
      <c r="L49" t="s">
        <v>8</v>
      </c>
      <c r="M49" t="s">
        <v>9</v>
      </c>
      <c r="N49" t="s">
        <v>10</v>
      </c>
      <c r="O49" t="s">
        <v>11</v>
      </c>
      <c r="P49" t="s">
        <v>11</v>
      </c>
      <c r="Q49" t="s">
        <v>12</v>
      </c>
      <c r="S49" s="2" t="s">
        <v>66</v>
      </c>
    </row>
    <row r="50" spans="1:21" x14ac:dyDescent="0.15">
      <c r="A50" t="b">
        <v>1</v>
      </c>
      <c r="B50" t="s">
        <v>13</v>
      </c>
      <c r="C50" t="s">
        <v>0</v>
      </c>
      <c r="D50" t="s">
        <v>54</v>
      </c>
      <c r="E50" t="s">
        <v>55</v>
      </c>
      <c r="F50">
        <v>28.741687003884799</v>
      </c>
      <c r="G50">
        <v>18.4662232484966</v>
      </c>
      <c r="H50" s="1">
        <v>8.0699999999999999E-4</v>
      </c>
      <c r="I50"/>
      <c r="J50" t="b">
        <v>1</v>
      </c>
      <c r="K50" t="s">
        <v>14</v>
      </c>
      <c r="L50" t="s">
        <v>0</v>
      </c>
      <c r="M50" t="s">
        <v>60</v>
      </c>
      <c r="N50" t="s">
        <v>61</v>
      </c>
      <c r="O50">
        <v>28.469799776541599</v>
      </c>
      <c r="P50">
        <v>15.693928560254299</v>
      </c>
      <c r="Q50" s="1">
        <v>1.4300000000000001E-4</v>
      </c>
      <c r="S50" s="2" t="s">
        <v>0</v>
      </c>
      <c r="T50" s="4">
        <f>AVERAGE(H50,H58,H66)</f>
        <v>4.4533333333333333E-4</v>
      </c>
      <c r="U50" s="3">
        <f>_xlfn.STDEV.P(H50,H58,H66)</f>
        <v>2.5623209964578772E-4</v>
      </c>
    </row>
    <row r="51" spans="1:21" x14ac:dyDescent="0.15">
      <c r="A51" t="b">
        <v>1</v>
      </c>
      <c r="B51" t="s">
        <v>15</v>
      </c>
      <c r="C51" t="s">
        <v>1</v>
      </c>
      <c r="D51" t="s">
        <v>54</v>
      </c>
      <c r="E51" t="s">
        <v>55</v>
      </c>
      <c r="F51">
        <v>29.655676649852701</v>
      </c>
      <c r="G51">
        <v>18.9142478147905</v>
      </c>
      <c r="H51" s="1">
        <v>5.8399999999999999E-4</v>
      </c>
      <c r="I51"/>
      <c r="J51" t="b">
        <v>1</v>
      </c>
      <c r="K51" t="s">
        <v>16</v>
      </c>
      <c r="L51" t="s">
        <v>1</v>
      </c>
      <c r="M51" t="s">
        <v>60</v>
      </c>
      <c r="N51" t="s">
        <v>61</v>
      </c>
      <c r="O51">
        <v>28.6609652305177</v>
      </c>
      <c r="P51">
        <v>18.567665697775698</v>
      </c>
      <c r="Q51" s="1">
        <v>9.1500000000000001E-4</v>
      </c>
      <c r="S51" s="2" t="s">
        <v>1</v>
      </c>
      <c r="T51" s="4">
        <f t="shared" ref="T51:T55" si="8">AVERAGE(H51,H59,H67)</f>
        <v>8.0000000000000004E-4</v>
      </c>
      <c r="U51" s="3">
        <f t="shared" ref="U51:U55" si="9">_xlfn.STDEV.P(H51,H59,H67)</f>
        <v>2.0748654574855371E-4</v>
      </c>
    </row>
    <row r="52" spans="1:21" x14ac:dyDescent="0.15">
      <c r="A52" t="b">
        <v>1</v>
      </c>
      <c r="B52" t="s">
        <v>17</v>
      </c>
      <c r="C52" t="s">
        <v>2</v>
      </c>
      <c r="D52" t="s">
        <v>54</v>
      </c>
      <c r="E52" t="s">
        <v>55</v>
      </c>
      <c r="F52">
        <v>27.813916387880401</v>
      </c>
      <c r="G52">
        <v>16.4720365099456</v>
      </c>
      <c r="H52" s="1">
        <v>3.8499999999999998E-4</v>
      </c>
      <c r="I52"/>
      <c r="J52" t="b">
        <v>1</v>
      </c>
      <c r="K52" t="s">
        <v>18</v>
      </c>
      <c r="L52" t="s">
        <v>2</v>
      </c>
      <c r="M52" t="s">
        <v>60</v>
      </c>
      <c r="N52" t="s">
        <v>61</v>
      </c>
      <c r="O52">
        <v>29.877605907232301</v>
      </c>
      <c r="P52">
        <v>14.392010949995001</v>
      </c>
      <c r="Q52" s="1">
        <v>2.1800000000000001E-5</v>
      </c>
      <c r="S52" s="2" t="s">
        <v>2</v>
      </c>
      <c r="T52" s="4">
        <f t="shared" si="8"/>
        <v>4.3833333333333333E-4</v>
      </c>
      <c r="U52" s="3">
        <f t="shared" si="9"/>
        <v>6.2473105324522551E-5</v>
      </c>
    </row>
    <row r="53" spans="1:21" x14ac:dyDescent="0.15">
      <c r="A53" t="b">
        <v>1</v>
      </c>
      <c r="B53" t="s">
        <v>19</v>
      </c>
      <c r="C53" t="s">
        <v>3</v>
      </c>
      <c r="D53" t="s">
        <v>54</v>
      </c>
      <c r="E53" t="s">
        <v>55</v>
      </c>
      <c r="F53">
        <v>29.686620632943399</v>
      </c>
      <c r="G53">
        <v>18.565176471282001</v>
      </c>
      <c r="H53" s="1">
        <v>4.4900000000000002E-4</v>
      </c>
      <c r="I53"/>
      <c r="J53" t="b">
        <v>1</v>
      </c>
      <c r="K53" t="s">
        <v>20</v>
      </c>
      <c r="L53" t="s">
        <v>3</v>
      </c>
      <c r="M53" t="s">
        <v>60</v>
      </c>
      <c r="N53" t="s">
        <v>61</v>
      </c>
      <c r="O53">
        <v>30.659153385896499</v>
      </c>
      <c r="P53">
        <v>17.677494912361201</v>
      </c>
      <c r="Q53" s="1">
        <v>1.2400000000000001E-4</v>
      </c>
      <c r="S53" s="2" t="s">
        <v>3</v>
      </c>
      <c r="T53" s="4">
        <f t="shared" si="8"/>
        <v>3.8900000000000002E-4</v>
      </c>
      <c r="U53" s="3">
        <f t="shared" si="9"/>
        <v>1.9651123801621797E-4</v>
      </c>
    </row>
    <row r="54" spans="1:21" x14ac:dyDescent="0.15">
      <c r="A54" t="b">
        <v>1</v>
      </c>
      <c r="B54" t="s">
        <v>21</v>
      </c>
      <c r="C54" t="s">
        <v>4</v>
      </c>
      <c r="D54" t="s">
        <v>54</v>
      </c>
      <c r="E54" t="s">
        <v>55</v>
      </c>
      <c r="F54">
        <v>28.556241436635698</v>
      </c>
      <c r="G54">
        <v>18.747684646405201</v>
      </c>
      <c r="H54" s="1">
        <v>1.1199999999999999E-3</v>
      </c>
      <c r="I54"/>
      <c r="J54" t="b">
        <v>1</v>
      </c>
      <c r="K54" t="s">
        <v>22</v>
      </c>
      <c r="L54" t="s">
        <v>4</v>
      </c>
      <c r="M54" t="s">
        <v>60</v>
      </c>
      <c r="N54" t="s">
        <v>61</v>
      </c>
      <c r="O54">
        <v>30.3983356067118</v>
      </c>
      <c r="P54">
        <v>16.497691405233599</v>
      </c>
      <c r="Q54" s="1">
        <v>6.5400000000000004E-5</v>
      </c>
      <c r="S54" s="2" t="s">
        <v>4</v>
      </c>
      <c r="T54" s="4">
        <f t="shared" si="8"/>
        <v>1.1326666666666666E-3</v>
      </c>
      <c r="U54" s="3">
        <f t="shared" si="9"/>
        <v>1.5620783875621897E-4</v>
      </c>
    </row>
    <row r="55" spans="1:21" x14ac:dyDescent="0.15">
      <c r="A55" t="b">
        <v>1</v>
      </c>
      <c r="B55" t="s">
        <v>23</v>
      </c>
      <c r="C55" t="s">
        <v>5</v>
      </c>
      <c r="D55" t="s">
        <v>54</v>
      </c>
      <c r="E55" t="s">
        <v>55</v>
      </c>
      <c r="F55">
        <v>28.064562951076802</v>
      </c>
      <c r="G55">
        <v>16.993977100679601</v>
      </c>
      <c r="H55" s="1">
        <v>4.6500000000000003E-4</v>
      </c>
      <c r="I55"/>
      <c r="J55" t="b">
        <v>1</v>
      </c>
      <c r="K55" t="s">
        <v>24</v>
      </c>
      <c r="L55" t="s">
        <v>5</v>
      </c>
      <c r="M55" t="s">
        <v>60</v>
      </c>
      <c r="N55" t="s">
        <v>61</v>
      </c>
      <c r="O55">
        <v>30.580413571603899</v>
      </c>
      <c r="P55">
        <v>15.869944675813599</v>
      </c>
      <c r="Q55" s="1">
        <v>3.7299999999999999E-5</v>
      </c>
      <c r="S55" s="2" t="s">
        <v>5</v>
      </c>
      <c r="T55" s="4">
        <f t="shared" si="8"/>
        <v>6.1933333333333339E-4</v>
      </c>
      <c r="U55" s="3">
        <f t="shared" si="9"/>
        <v>2.0015716047368598E-4</v>
      </c>
    </row>
    <row r="56" spans="1:21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21" x14ac:dyDescent="0.15">
      <c r="A57" s="5" t="s">
        <v>6</v>
      </c>
      <c r="B57" t="s">
        <v>7</v>
      </c>
      <c r="C57" t="s">
        <v>8</v>
      </c>
      <c r="D57" t="s">
        <v>9</v>
      </c>
      <c r="E57" t="s">
        <v>10</v>
      </c>
      <c r="F57" t="s">
        <v>11</v>
      </c>
      <c r="G57" t="s">
        <v>11</v>
      </c>
      <c r="H57" t="s">
        <v>12</v>
      </c>
      <c r="I57"/>
      <c r="J57" t="s">
        <v>6</v>
      </c>
      <c r="K57" t="s">
        <v>7</v>
      </c>
      <c r="L57" t="s">
        <v>8</v>
      </c>
      <c r="M57" t="s">
        <v>9</v>
      </c>
      <c r="N57" t="s">
        <v>10</v>
      </c>
      <c r="O57" t="s">
        <v>11</v>
      </c>
      <c r="P57" t="s">
        <v>11</v>
      </c>
      <c r="Q57" t="s">
        <v>12</v>
      </c>
      <c r="S57" s="2" t="s">
        <v>67</v>
      </c>
    </row>
    <row r="58" spans="1:21" x14ac:dyDescent="0.15">
      <c r="A58" t="b">
        <v>1</v>
      </c>
      <c r="B58" t="s">
        <v>13</v>
      </c>
      <c r="C58" t="s">
        <v>0</v>
      </c>
      <c r="D58" t="s">
        <v>56</v>
      </c>
      <c r="E58" t="s">
        <v>57</v>
      </c>
      <c r="F58">
        <v>31.790188256004502</v>
      </c>
      <c r="G58">
        <v>19.7964274220402</v>
      </c>
      <c r="H58" s="1">
        <v>2.4499999999999999E-4</v>
      </c>
      <c r="I58"/>
      <c r="J58" t="b">
        <v>1</v>
      </c>
      <c r="K58" t="s">
        <v>14</v>
      </c>
      <c r="L58" t="s">
        <v>0</v>
      </c>
      <c r="M58" t="s">
        <v>62</v>
      </c>
      <c r="N58" t="s">
        <v>63</v>
      </c>
      <c r="O58">
        <v>27.715111874542899</v>
      </c>
      <c r="P58">
        <v>15.656499122997801</v>
      </c>
      <c r="Q58" s="1">
        <v>2.34E-4</v>
      </c>
      <c r="S58" s="2" t="s">
        <v>0</v>
      </c>
      <c r="T58" s="4">
        <f>AVERAGE(Q50,Q58,Q66)</f>
        <v>1.9666666666666669E-4</v>
      </c>
      <c r="U58" s="3">
        <f>_xlfn.STDEV.P(Q50,Q58,Q66)</f>
        <v>3.8904441334577152E-5</v>
      </c>
    </row>
    <row r="59" spans="1:21" x14ac:dyDescent="0.15">
      <c r="A59" t="b">
        <v>1</v>
      </c>
      <c r="B59" t="s">
        <v>15</v>
      </c>
      <c r="C59" t="s">
        <v>1</v>
      </c>
      <c r="D59" t="s">
        <v>56</v>
      </c>
      <c r="E59" t="s">
        <v>57</v>
      </c>
      <c r="F59">
        <v>27.669394389835499</v>
      </c>
      <c r="G59">
        <v>17.813719284871802</v>
      </c>
      <c r="H59" s="1">
        <v>1.08E-3</v>
      </c>
      <c r="I59"/>
      <c r="J59" t="b">
        <v>1</v>
      </c>
      <c r="K59" t="s">
        <v>16</v>
      </c>
      <c r="L59" t="s">
        <v>1</v>
      </c>
      <c r="M59" t="s">
        <v>62</v>
      </c>
      <c r="N59" t="s">
        <v>63</v>
      </c>
      <c r="O59">
        <v>29.582507054411199</v>
      </c>
      <c r="P59">
        <v>18.641323000383</v>
      </c>
      <c r="Q59" s="1">
        <v>5.0900000000000001E-4</v>
      </c>
      <c r="S59" s="2" t="s">
        <v>1</v>
      </c>
      <c r="T59" s="4">
        <f t="shared" ref="T59:T63" si="10">AVERAGE(Q51,Q59,Q67)</f>
        <v>6.4866666666666664E-4</v>
      </c>
      <c r="U59" s="3">
        <f t="shared" ref="U59:U63" si="11">_xlfn.STDEV.P(Q51,Q59,Q67)</f>
        <v>1.8840087284534773E-4</v>
      </c>
    </row>
    <row r="60" spans="1:21" x14ac:dyDescent="0.15">
      <c r="A60" t="b">
        <v>1</v>
      </c>
      <c r="B60" t="s">
        <v>17</v>
      </c>
      <c r="C60" t="s">
        <v>2</v>
      </c>
      <c r="D60" t="s">
        <v>56</v>
      </c>
      <c r="E60" t="s">
        <v>57</v>
      </c>
      <c r="F60">
        <v>26.107395495608699</v>
      </c>
      <c r="G60">
        <v>14.834961252619699</v>
      </c>
      <c r="H60" s="1">
        <v>4.0400000000000001E-4</v>
      </c>
      <c r="I60"/>
      <c r="J60" t="b">
        <v>1</v>
      </c>
      <c r="K60" t="s">
        <v>18</v>
      </c>
      <c r="L60" t="s">
        <v>2</v>
      </c>
      <c r="M60" t="s">
        <v>62</v>
      </c>
      <c r="N60" t="s">
        <v>63</v>
      </c>
      <c r="O60">
        <v>30.3295824407206</v>
      </c>
      <c r="P60">
        <v>14.3675942904965</v>
      </c>
      <c r="Q60" s="1">
        <v>1.5699999999999999E-5</v>
      </c>
      <c r="S60" s="2" t="s">
        <v>2</v>
      </c>
      <c r="T60" s="4">
        <f t="shared" si="10"/>
        <v>2.0399999999999998E-5</v>
      </c>
      <c r="U60" s="3">
        <f t="shared" si="11"/>
        <v>3.4127212992957206E-6</v>
      </c>
    </row>
    <row r="61" spans="1:21" x14ac:dyDescent="0.15">
      <c r="A61" t="b">
        <v>1</v>
      </c>
      <c r="B61" t="s">
        <v>19</v>
      </c>
      <c r="C61" t="s">
        <v>3</v>
      </c>
      <c r="D61" t="s">
        <v>56</v>
      </c>
      <c r="E61" t="s">
        <v>57</v>
      </c>
      <c r="F61">
        <v>29.709003331109201</v>
      </c>
      <c r="G61">
        <v>16.735674441846399</v>
      </c>
      <c r="H61" s="1">
        <v>1.2400000000000001E-4</v>
      </c>
      <c r="I61"/>
      <c r="J61" t="b">
        <v>1</v>
      </c>
      <c r="K61" t="s">
        <v>20</v>
      </c>
      <c r="L61" t="s">
        <v>3</v>
      </c>
      <c r="M61" t="s">
        <v>62</v>
      </c>
      <c r="N61" t="s">
        <v>63</v>
      </c>
      <c r="O61">
        <v>32.258683069369503</v>
      </c>
      <c r="P61">
        <v>17.648046492832201</v>
      </c>
      <c r="Q61" s="1">
        <v>4.0000000000000003E-5</v>
      </c>
      <c r="S61" s="2" t="s">
        <v>3</v>
      </c>
      <c r="T61" s="4">
        <f t="shared" si="10"/>
        <v>6.5199999999999999E-5</v>
      </c>
      <c r="U61" s="3">
        <f t="shared" si="11"/>
        <v>4.1719060392103751E-5</v>
      </c>
    </row>
    <row r="62" spans="1:21" x14ac:dyDescent="0.15">
      <c r="A62" t="b">
        <v>1</v>
      </c>
      <c r="B62" t="s">
        <v>21</v>
      </c>
      <c r="C62" t="s">
        <v>4</v>
      </c>
      <c r="D62" t="s">
        <v>56</v>
      </c>
      <c r="E62" t="s">
        <v>57</v>
      </c>
      <c r="F62">
        <v>26.643635409259399</v>
      </c>
      <c r="G62">
        <v>16.601523362648098</v>
      </c>
      <c r="H62" s="1">
        <v>9.4799999999999995E-4</v>
      </c>
      <c r="I62"/>
      <c r="J62" t="b">
        <v>1</v>
      </c>
      <c r="K62" t="s">
        <v>22</v>
      </c>
      <c r="L62" t="s">
        <v>4</v>
      </c>
      <c r="M62" t="s">
        <v>62</v>
      </c>
      <c r="N62" t="s">
        <v>63</v>
      </c>
      <c r="O62">
        <v>29.432525026769401</v>
      </c>
      <c r="P62">
        <v>15.7139163609242</v>
      </c>
      <c r="Q62" s="1">
        <v>7.4200000000000001E-5</v>
      </c>
      <c r="S62" s="2" t="s">
        <v>4</v>
      </c>
      <c r="T62" s="4">
        <f t="shared" si="10"/>
        <v>6.5500000000000006E-5</v>
      </c>
      <c r="U62" s="3">
        <f t="shared" si="11"/>
        <v>7.0630493886611515E-6</v>
      </c>
    </row>
    <row r="63" spans="1:21" x14ac:dyDescent="0.15">
      <c r="A63" t="b">
        <v>1</v>
      </c>
      <c r="B63" t="s">
        <v>23</v>
      </c>
      <c r="C63" t="s">
        <v>5</v>
      </c>
      <c r="D63" t="s">
        <v>56</v>
      </c>
      <c r="E63" t="s">
        <v>57</v>
      </c>
      <c r="F63">
        <v>24.414772746330801</v>
      </c>
      <c r="G63">
        <v>14.3006715111928</v>
      </c>
      <c r="H63" s="1">
        <v>9.0200000000000002E-4</v>
      </c>
      <c r="I63"/>
      <c r="J63" t="b">
        <v>1</v>
      </c>
      <c r="K63" t="s">
        <v>24</v>
      </c>
      <c r="L63" t="s">
        <v>5</v>
      </c>
      <c r="M63" t="s">
        <v>62</v>
      </c>
      <c r="N63" t="s">
        <v>63</v>
      </c>
      <c r="O63">
        <v>30.638079920076201</v>
      </c>
      <c r="P63">
        <v>15.555615596427799</v>
      </c>
      <c r="Q63" s="1">
        <v>2.8799999999999999E-5</v>
      </c>
      <c r="S63" s="2" t="s">
        <v>5</v>
      </c>
      <c r="T63" s="4">
        <f t="shared" si="10"/>
        <v>3.4866666666666663E-5</v>
      </c>
      <c r="U63" s="3">
        <f t="shared" si="11"/>
        <v>4.3176639774561224E-6</v>
      </c>
    </row>
    <row r="64" spans="1:21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21" x14ac:dyDescent="0.15">
      <c r="A65" t="s">
        <v>6</v>
      </c>
      <c r="B65" t="s">
        <v>7</v>
      </c>
      <c r="C65" t="s">
        <v>8</v>
      </c>
      <c r="D65" t="s">
        <v>9</v>
      </c>
      <c r="E65" t="s">
        <v>10</v>
      </c>
      <c r="F65" t="s">
        <v>11</v>
      </c>
      <c r="G65" t="s">
        <v>11</v>
      </c>
      <c r="H65" t="s">
        <v>12</v>
      </c>
      <c r="I65"/>
      <c r="J65" t="s">
        <v>6</v>
      </c>
      <c r="K65" t="s">
        <v>7</v>
      </c>
      <c r="L65" t="s">
        <v>8</v>
      </c>
      <c r="M65" t="s">
        <v>9</v>
      </c>
      <c r="N65" t="s">
        <v>10</v>
      </c>
      <c r="O65" t="s">
        <v>11</v>
      </c>
      <c r="P65" t="s">
        <v>11</v>
      </c>
      <c r="Q65" t="s">
        <v>12</v>
      </c>
    </row>
    <row r="66" spans="1:21" x14ac:dyDescent="0.15">
      <c r="A66" t="b">
        <v>1</v>
      </c>
      <c r="B66" t="s">
        <v>13</v>
      </c>
      <c r="C66" t="s">
        <v>0</v>
      </c>
      <c r="D66" t="s">
        <v>58</v>
      </c>
      <c r="E66" t="s">
        <v>59</v>
      </c>
      <c r="F66">
        <v>32.422868305273802</v>
      </c>
      <c r="G66">
        <v>20.6397974984291</v>
      </c>
      <c r="H66" s="1">
        <v>2.8400000000000002E-4</v>
      </c>
      <c r="I66"/>
      <c r="J66" t="b">
        <v>1</v>
      </c>
      <c r="K66" t="s">
        <v>14</v>
      </c>
      <c r="L66" t="s">
        <v>0</v>
      </c>
      <c r="M66" t="s">
        <v>64</v>
      </c>
      <c r="N66" t="s">
        <v>65</v>
      </c>
      <c r="O66">
        <v>26.756466005983999</v>
      </c>
      <c r="P66">
        <v>14.560050444167301</v>
      </c>
      <c r="Q66" s="1">
        <v>2.13E-4</v>
      </c>
    </row>
    <row r="67" spans="1:21" x14ac:dyDescent="0.15">
      <c r="A67" t="b">
        <v>1</v>
      </c>
      <c r="B67" t="s">
        <v>15</v>
      </c>
      <c r="C67" t="s">
        <v>1</v>
      </c>
      <c r="D67" t="s">
        <v>58</v>
      </c>
      <c r="E67" t="s">
        <v>59</v>
      </c>
      <c r="F67">
        <v>26.871860768661701</v>
      </c>
      <c r="G67">
        <v>16.4643414760341</v>
      </c>
      <c r="H67" s="1">
        <v>7.36E-4</v>
      </c>
      <c r="I67"/>
      <c r="J67" t="b">
        <v>1</v>
      </c>
      <c r="K67" t="s">
        <v>16</v>
      </c>
      <c r="L67" t="s">
        <v>1</v>
      </c>
      <c r="M67" t="s">
        <v>64</v>
      </c>
      <c r="N67" t="s">
        <v>65</v>
      </c>
      <c r="O67">
        <v>28.530015279748799</v>
      </c>
      <c r="P67">
        <v>17.627049664417399</v>
      </c>
      <c r="Q67" s="1">
        <v>5.22E-4</v>
      </c>
    </row>
    <row r="68" spans="1:21" x14ac:dyDescent="0.15">
      <c r="A68" t="b">
        <v>1</v>
      </c>
      <c r="B68" t="s">
        <v>17</v>
      </c>
      <c r="C68" t="s">
        <v>2</v>
      </c>
      <c r="D68" t="s">
        <v>58</v>
      </c>
      <c r="E68" t="s">
        <v>59</v>
      </c>
      <c r="F68">
        <v>23.9820375582309</v>
      </c>
      <c r="G68">
        <v>13.0885579876356</v>
      </c>
      <c r="H68" s="1">
        <v>5.2599999999999999E-4</v>
      </c>
      <c r="I68"/>
      <c r="J68" t="b">
        <v>1</v>
      </c>
      <c r="K68" t="s">
        <v>18</v>
      </c>
      <c r="L68" t="s">
        <v>2</v>
      </c>
      <c r="M68" t="s">
        <v>64</v>
      </c>
      <c r="N68" t="s">
        <v>65</v>
      </c>
      <c r="O68">
        <v>28.823056171579001</v>
      </c>
      <c r="P68">
        <v>13.455660605690801</v>
      </c>
      <c r="Q68" s="1">
        <v>2.37E-5</v>
      </c>
    </row>
    <row r="69" spans="1:21" x14ac:dyDescent="0.15">
      <c r="A69" t="b">
        <v>1</v>
      </c>
      <c r="B69" t="s">
        <v>19</v>
      </c>
      <c r="C69" t="s">
        <v>3</v>
      </c>
      <c r="D69" t="s">
        <v>58</v>
      </c>
      <c r="E69" t="s">
        <v>59</v>
      </c>
      <c r="F69">
        <v>26.9756498873273</v>
      </c>
      <c r="G69">
        <v>16.258105477042101</v>
      </c>
      <c r="H69" s="1">
        <v>5.9400000000000002E-4</v>
      </c>
      <c r="I69"/>
      <c r="J69" t="b">
        <v>1</v>
      </c>
      <c r="K69" t="s">
        <v>20</v>
      </c>
      <c r="L69" t="s">
        <v>3</v>
      </c>
      <c r="M69" t="s">
        <v>64</v>
      </c>
      <c r="N69" t="s">
        <v>65</v>
      </c>
      <c r="O69">
        <v>31.633526497582</v>
      </c>
      <c r="P69">
        <v>16.681678008484301</v>
      </c>
      <c r="Q69" s="1">
        <v>3.1600000000000002E-5</v>
      </c>
    </row>
    <row r="70" spans="1:21" x14ac:dyDescent="0.15">
      <c r="A70" t="b">
        <v>1</v>
      </c>
      <c r="B70" t="s">
        <v>21</v>
      </c>
      <c r="C70" t="s">
        <v>4</v>
      </c>
      <c r="D70" t="s">
        <v>58</v>
      </c>
      <c r="E70" t="s">
        <v>59</v>
      </c>
      <c r="F70">
        <v>24.950184387730602</v>
      </c>
      <c r="G70">
        <v>15.394183062311001</v>
      </c>
      <c r="H70" s="1">
        <v>1.33E-3</v>
      </c>
      <c r="I70"/>
      <c r="J70" t="b">
        <v>1</v>
      </c>
      <c r="K70" t="s">
        <v>22</v>
      </c>
      <c r="L70" t="s">
        <v>4</v>
      </c>
      <c r="M70" t="s">
        <v>64</v>
      </c>
      <c r="N70" t="s">
        <v>65</v>
      </c>
      <c r="O70">
        <v>29.615454316182401</v>
      </c>
      <c r="P70">
        <v>15.514776279908901</v>
      </c>
      <c r="Q70" s="1">
        <v>5.6900000000000001E-5</v>
      </c>
    </row>
    <row r="71" spans="1:21" x14ac:dyDescent="0.15">
      <c r="A71" t="b">
        <v>1</v>
      </c>
      <c r="B71" t="s">
        <v>23</v>
      </c>
      <c r="C71" t="s">
        <v>5</v>
      </c>
      <c r="D71" t="s">
        <v>58</v>
      </c>
      <c r="E71" t="s">
        <v>59</v>
      </c>
      <c r="F71">
        <v>20.353657646475199</v>
      </c>
      <c r="G71">
        <v>9.3605367477972496</v>
      </c>
      <c r="H71" s="1">
        <v>4.9100000000000001E-4</v>
      </c>
      <c r="I71"/>
      <c r="J71" t="b">
        <v>1</v>
      </c>
      <c r="K71" t="s">
        <v>24</v>
      </c>
      <c r="L71" t="s">
        <v>5</v>
      </c>
      <c r="M71" t="s">
        <v>64</v>
      </c>
      <c r="N71" t="s">
        <v>65</v>
      </c>
      <c r="O71">
        <v>29.3736776795235</v>
      </c>
      <c r="P71">
        <v>14.709453333573499</v>
      </c>
      <c r="Q71" s="1">
        <v>3.8500000000000001E-5</v>
      </c>
    </row>
    <row r="73" spans="1:21" x14ac:dyDescent="0.15">
      <c r="A73" t="s">
        <v>6</v>
      </c>
      <c r="B73" t="s">
        <v>7</v>
      </c>
      <c r="C73" t="s">
        <v>8</v>
      </c>
      <c r="D73" t="s">
        <v>9</v>
      </c>
      <c r="E73" t="s">
        <v>10</v>
      </c>
      <c r="F73" t="s">
        <v>11</v>
      </c>
      <c r="G73" t="s">
        <v>11</v>
      </c>
      <c r="H73" t="s">
        <v>12</v>
      </c>
      <c r="I73"/>
      <c r="J73" t="s">
        <v>6</v>
      </c>
      <c r="K73" t="s">
        <v>7</v>
      </c>
      <c r="L73" t="s">
        <v>8</v>
      </c>
      <c r="M73" t="s">
        <v>9</v>
      </c>
      <c r="N73" t="s">
        <v>10</v>
      </c>
      <c r="O73" t="s">
        <v>11</v>
      </c>
      <c r="P73" t="s">
        <v>11</v>
      </c>
      <c r="Q73" t="s">
        <v>12</v>
      </c>
      <c r="S73" s="2" t="s">
        <v>80</v>
      </c>
    </row>
    <row r="74" spans="1:21" x14ac:dyDescent="0.15">
      <c r="A74" t="b">
        <v>1</v>
      </c>
      <c r="B74" t="s">
        <v>13</v>
      </c>
      <c r="C74" t="s">
        <v>0</v>
      </c>
      <c r="D74" t="s">
        <v>68</v>
      </c>
      <c r="E74" t="s">
        <v>69</v>
      </c>
      <c r="F74">
        <v>25.734225938441899</v>
      </c>
      <c r="G74">
        <v>21.876776806479999</v>
      </c>
      <c r="H74" s="1">
        <v>6.9000000000000006E-2</v>
      </c>
      <c r="I74"/>
      <c r="J74" t="b">
        <v>1</v>
      </c>
      <c r="K74" t="s">
        <v>14</v>
      </c>
      <c r="L74" t="s">
        <v>0</v>
      </c>
      <c r="M74" t="s">
        <v>74</v>
      </c>
      <c r="N74" t="s">
        <v>75</v>
      </c>
      <c r="O74">
        <v>20.811184884871299</v>
      </c>
      <c r="P74">
        <v>16.6426990292215</v>
      </c>
      <c r="Q74" s="1">
        <v>5.5599999999999997E-2</v>
      </c>
      <c r="S74" s="2" t="s">
        <v>0</v>
      </c>
      <c r="T74" s="4">
        <f>AVERAGE(H74,H82,H90)</f>
        <v>5.2166666666666667E-2</v>
      </c>
      <c r="U74" s="3">
        <f>_xlfn.STDEV.P(H74,H82,H90)</f>
        <v>1.4740948258356926E-2</v>
      </c>
    </row>
    <row r="75" spans="1:21" x14ac:dyDescent="0.15">
      <c r="A75" t="b">
        <v>1</v>
      </c>
      <c r="B75" t="s">
        <v>15</v>
      </c>
      <c r="C75" t="s">
        <v>1</v>
      </c>
      <c r="D75" t="s">
        <v>68</v>
      </c>
      <c r="E75" t="s">
        <v>69</v>
      </c>
      <c r="F75">
        <v>29.760019256701302</v>
      </c>
      <c r="G75">
        <v>21.673493862404399</v>
      </c>
      <c r="H75" s="1">
        <v>3.6800000000000001E-3</v>
      </c>
      <c r="I75"/>
      <c r="J75" t="b">
        <v>1</v>
      </c>
      <c r="K75" t="s">
        <v>16</v>
      </c>
      <c r="L75" t="s">
        <v>1</v>
      </c>
      <c r="M75" t="s">
        <v>74</v>
      </c>
      <c r="N75" t="s">
        <v>75</v>
      </c>
      <c r="O75">
        <v>25.8893604808957</v>
      </c>
      <c r="P75">
        <v>20.5733464709866</v>
      </c>
      <c r="Q75" s="1">
        <v>2.5100000000000001E-2</v>
      </c>
      <c r="S75" s="2" t="s">
        <v>1</v>
      </c>
      <c r="T75" s="4">
        <f t="shared" ref="T75:T79" si="12">AVERAGE(H75,H83,H91)</f>
        <v>1.9199999999999998E-3</v>
      </c>
      <c r="U75" s="3">
        <f t="shared" ref="U75:U79" si="13">_xlfn.STDEV.P(H75,H83,H91)</f>
        <v>1.2445347189478752E-3</v>
      </c>
    </row>
    <row r="76" spans="1:21" x14ac:dyDescent="0.15">
      <c r="A76" t="b">
        <v>1</v>
      </c>
      <c r="B76" t="s">
        <v>17</v>
      </c>
      <c r="C76" t="s">
        <v>2</v>
      </c>
      <c r="D76" t="s">
        <v>68</v>
      </c>
      <c r="E76" t="s">
        <v>69</v>
      </c>
      <c r="F76">
        <v>21.672790648013599</v>
      </c>
      <c r="G76">
        <v>16.654637198939199</v>
      </c>
      <c r="H76" s="1">
        <v>3.09E-2</v>
      </c>
      <c r="I76"/>
      <c r="J76" t="b">
        <v>1</v>
      </c>
      <c r="K76" t="s">
        <v>18</v>
      </c>
      <c r="L76" t="s">
        <v>2</v>
      </c>
      <c r="M76" t="s">
        <v>74</v>
      </c>
      <c r="N76" t="s">
        <v>75</v>
      </c>
      <c r="O76">
        <v>22.5829213991221</v>
      </c>
      <c r="P76">
        <v>15.337567466754299</v>
      </c>
      <c r="Q76" s="1">
        <v>6.5900000000000004E-3</v>
      </c>
      <c r="S76" s="2" t="s">
        <v>2</v>
      </c>
      <c r="T76" s="4">
        <f t="shared" si="12"/>
        <v>1.9513333333333334E-2</v>
      </c>
      <c r="U76" s="3">
        <f t="shared" si="13"/>
        <v>9.2113167112826792E-3</v>
      </c>
    </row>
    <row r="77" spans="1:21" x14ac:dyDescent="0.15">
      <c r="A77" t="b">
        <v>1</v>
      </c>
      <c r="B77" t="s">
        <v>19</v>
      </c>
      <c r="C77" t="s">
        <v>3</v>
      </c>
      <c r="D77" t="s">
        <v>68</v>
      </c>
      <c r="E77" t="s">
        <v>69</v>
      </c>
      <c r="F77">
        <v>24.794924990680201</v>
      </c>
      <c r="G77">
        <v>20.919491043062401</v>
      </c>
      <c r="H77" s="1">
        <v>6.8099999999999994E-2</v>
      </c>
      <c r="I77"/>
      <c r="J77" t="b">
        <v>1</v>
      </c>
      <c r="K77" t="s">
        <v>20</v>
      </c>
      <c r="L77" t="s">
        <v>3</v>
      </c>
      <c r="M77" t="s">
        <v>74</v>
      </c>
      <c r="N77" t="s">
        <v>75</v>
      </c>
      <c r="O77">
        <v>26.451496716144199</v>
      </c>
      <c r="P77">
        <v>18.933504244510601</v>
      </c>
      <c r="Q77" s="1">
        <v>5.4599999999999996E-3</v>
      </c>
      <c r="S77" s="2" t="s">
        <v>3</v>
      </c>
      <c r="T77" s="4">
        <f t="shared" si="12"/>
        <v>3.5099999999999999E-2</v>
      </c>
      <c r="U77" s="3">
        <f t="shared" si="13"/>
        <v>2.3380761322078451E-2</v>
      </c>
    </row>
    <row r="78" spans="1:21" x14ac:dyDescent="0.15">
      <c r="A78" t="b">
        <v>1</v>
      </c>
      <c r="B78" t="s">
        <v>21</v>
      </c>
      <c r="C78" t="s">
        <v>4</v>
      </c>
      <c r="D78" t="s">
        <v>68</v>
      </c>
      <c r="E78" t="s">
        <v>69</v>
      </c>
      <c r="F78">
        <v>25.232358755467899</v>
      </c>
      <c r="G78">
        <v>19.916073116011599</v>
      </c>
      <c r="H78" s="1">
        <v>2.5100000000000001E-2</v>
      </c>
      <c r="I78"/>
      <c r="J78" t="b">
        <v>1</v>
      </c>
      <c r="K78" t="s">
        <v>22</v>
      </c>
      <c r="L78" t="s">
        <v>4</v>
      </c>
      <c r="M78" t="s">
        <v>74</v>
      </c>
      <c r="N78" t="s">
        <v>75</v>
      </c>
      <c r="O78">
        <v>22.1543428769893</v>
      </c>
      <c r="P78">
        <v>16.798102270772201</v>
      </c>
      <c r="Q78" s="1">
        <v>2.4400000000000002E-2</v>
      </c>
      <c r="S78" s="2" t="s">
        <v>4</v>
      </c>
      <c r="T78" s="4">
        <f t="shared" si="12"/>
        <v>2.0266666666666665E-2</v>
      </c>
      <c r="U78" s="3">
        <f t="shared" si="13"/>
        <v>4.4813192502010189E-3</v>
      </c>
    </row>
    <row r="79" spans="1:21" x14ac:dyDescent="0.15">
      <c r="A79" t="b">
        <v>1</v>
      </c>
      <c r="B79" t="s">
        <v>23</v>
      </c>
      <c r="C79" t="s">
        <v>5</v>
      </c>
      <c r="D79" t="s">
        <v>68</v>
      </c>
      <c r="E79" t="s">
        <v>69</v>
      </c>
      <c r="F79">
        <v>24.309202652518099</v>
      </c>
      <c r="G79">
        <v>18.618480633857299</v>
      </c>
      <c r="H79" s="1">
        <v>1.9400000000000001E-2</v>
      </c>
      <c r="I79"/>
      <c r="J79" t="b">
        <v>1</v>
      </c>
      <c r="K79" t="s">
        <v>24</v>
      </c>
      <c r="L79" t="s">
        <v>5</v>
      </c>
      <c r="M79" t="s">
        <v>74</v>
      </c>
      <c r="N79" t="s">
        <v>75</v>
      </c>
      <c r="O79">
        <v>25.586653292742</v>
      </c>
      <c r="P79">
        <v>17.9031821781054</v>
      </c>
      <c r="Q79" s="1">
        <v>4.8599999999999997E-3</v>
      </c>
      <c r="S79" s="2" t="s">
        <v>5</v>
      </c>
      <c r="T79" s="4">
        <f t="shared" si="12"/>
        <v>1.7100000000000001E-2</v>
      </c>
      <c r="U79" s="3">
        <f t="shared" si="13"/>
        <v>6.4544558252419759E-3</v>
      </c>
    </row>
    <row r="80" spans="1:21" x14ac:dyDescent="0.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21" x14ac:dyDescent="0.15">
      <c r="A81" t="s">
        <v>6</v>
      </c>
      <c r="B81" t="s">
        <v>7</v>
      </c>
      <c r="C81" t="s">
        <v>8</v>
      </c>
      <c r="D81" t="s">
        <v>9</v>
      </c>
      <c r="E81" t="s">
        <v>10</v>
      </c>
      <c r="F81" t="s">
        <v>11</v>
      </c>
      <c r="G81" t="s">
        <v>11</v>
      </c>
      <c r="H81" t="s">
        <v>12</v>
      </c>
      <c r="I81"/>
      <c r="J81" t="s">
        <v>6</v>
      </c>
      <c r="K81" t="s">
        <v>7</v>
      </c>
      <c r="L81" t="s">
        <v>8</v>
      </c>
      <c r="M81" t="s">
        <v>9</v>
      </c>
      <c r="N81" t="s">
        <v>10</v>
      </c>
      <c r="O81" t="s">
        <v>11</v>
      </c>
      <c r="P81" t="s">
        <v>11</v>
      </c>
      <c r="Q81" t="s">
        <v>12</v>
      </c>
      <c r="S81" s="2" t="s">
        <v>81</v>
      </c>
    </row>
    <row r="82" spans="1:21" x14ac:dyDescent="0.15">
      <c r="A82" t="b">
        <v>1</v>
      </c>
      <c r="B82" t="s">
        <v>13</v>
      </c>
      <c r="C82" t="s">
        <v>0</v>
      </c>
      <c r="D82" t="s">
        <v>70</v>
      </c>
      <c r="E82" t="s">
        <v>71</v>
      </c>
      <c r="F82">
        <v>25.759874595058601</v>
      </c>
      <c r="G82">
        <v>21.559022270468301</v>
      </c>
      <c r="H82" s="1">
        <v>5.4399999999999997E-2</v>
      </c>
      <c r="I82"/>
      <c r="J82" t="b">
        <v>1</v>
      </c>
      <c r="K82" t="s">
        <v>14</v>
      </c>
      <c r="L82" t="s">
        <v>0</v>
      </c>
      <c r="M82" t="s">
        <v>76</v>
      </c>
      <c r="N82" t="s">
        <v>77</v>
      </c>
      <c r="O82">
        <v>25.387948408197801</v>
      </c>
      <c r="P82">
        <v>19.752829456220699</v>
      </c>
      <c r="Q82" s="1">
        <v>2.01E-2</v>
      </c>
      <c r="S82" s="2" t="s">
        <v>0</v>
      </c>
      <c r="T82" s="4">
        <f>AVERAGE(Q74,Q82,Q90)</f>
        <v>3.5466666666666667E-2</v>
      </c>
      <c r="U82" s="3">
        <f>_xlfn.STDEV.P(Q74,Q82,Q90)</f>
        <v>1.4879590794851251E-2</v>
      </c>
    </row>
    <row r="83" spans="1:21" x14ac:dyDescent="0.15">
      <c r="A83" t="b">
        <v>1</v>
      </c>
      <c r="B83" t="s">
        <v>15</v>
      </c>
      <c r="C83" t="s">
        <v>1</v>
      </c>
      <c r="D83" t="s">
        <v>70</v>
      </c>
      <c r="E83" t="s">
        <v>71</v>
      </c>
      <c r="F83">
        <v>32.7725305852316</v>
      </c>
      <c r="G83">
        <v>22.8794350157435</v>
      </c>
      <c r="H83" s="1">
        <v>1.0499999999999999E-3</v>
      </c>
      <c r="I83"/>
      <c r="J83" t="b">
        <v>1</v>
      </c>
      <c r="K83" t="s">
        <v>16</v>
      </c>
      <c r="L83" t="s">
        <v>1</v>
      </c>
      <c r="M83" t="s">
        <v>76</v>
      </c>
      <c r="N83" t="s">
        <v>77</v>
      </c>
      <c r="O83">
        <v>28.709816846004198</v>
      </c>
      <c r="P83">
        <v>22.390810995946701</v>
      </c>
      <c r="Q83" s="1">
        <v>1.2500000000000001E-2</v>
      </c>
      <c r="S83" s="2" t="s">
        <v>1</v>
      </c>
      <c r="T83" s="4">
        <f t="shared" ref="T83:T87" si="14">AVERAGE(Q75,Q83,Q91)</f>
        <v>1.6633333333333333E-2</v>
      </c>
      <c r="U83" s="3">
        <f t="shared" ref="U83:U87" si="15">_xlfn.STDEV.P(Q75,Q83,Q91)</f>
        <v>5.9873941651513917E-3</v>
      </c>
    </row>
    <row r="84" spans="1:21" x14ac:dyDescent="0.15">
      <c r="A84" t="b">
        <v>1</v>
      </c>
      <c r="B84" t="s">
        <v>17</v>
      </c>
      <c r="C84" t="s">
        <v>2</v>
      </c>
      <c r="D84" t="s">
        <v>70</v>
      </c>
      <c r="E84" t="s">
        <v>71</v>
      </c>
      <c r="F84">
        <v>26.2715665728199</v>
      </c>
      <c r="G84">
        <v>20.576981283223901</v>
      </c>
      <c r="H84" s="1">
        <v>1.9300000000000001E-2</v>
      </c>
      <c r="I84"/>
      <c r="J84" t="b">
        <v>1</v>
      </c>
      <c r="K84" t="s">
        <v>18</v>
      </c>
      <c r="L84" t="s">
        <v>2</v>
      </c>
      <c r="M84" t="s">
        <v>76</v>
      </c>
      <c r="N84" t="s">
        <v>77</v>
      </c>
      <c r="O84">
        <v>24.4052394246233</v>
      </c>
      <c r="P84">
        <v>15.6561493515929</v>
      </c>
      <c r="Q84" s="1">
        <v>2.32E-3</v>
      </c>
      <c r="S84" s="2" t="s">
        <v>2</v>
      </c>
      <c r="T84" s="4">
        <f t="shared" si="14"/>
        <v>4.1200000000000004E-3</v>
      </c>
      <c r="U84" s="3">
        <f t="shared" si="15"/>
        <v>1.8064514016896958E-3</v>
      </c>
    </row>
    <row r="85" spans="1:21" x14ac:dyDescent="0.15">
      <c r="A85" t="b">
        <v>1</v>
      </c>
      <c r="B85" t="s">
        <v>19</v>
      </c>
      <c r="C85" t="s">
        <v>3</v>
      </c>
      <c r="D85" t="s">
        <v>70</v>
      </c>
      <c r="E85" t="s">
        <v>71</v>
      </c>
      <c r="F85">
        <v>27.652751559934501</v>
      </c>
      <c r="G85">
        <v>21.759415177101399</v>
      </c>
      <c r="H85" s="1">
        <v>1.6799999999999999E-2</v>
      </c>
      <c r="I85"/>
      <c r="J85" t="b">
        <v>1</v>
      </c>
      <c r="K85" t="s">
        <v>20</v>
      </c>
      <c r="L85" t="s">
        <v>3</v>
      </c>
      <c r="M85" t="s">
        <v>76</v>
      </c>
      <c r="N85" t="s">
        <v>77</v>
      </c>
      <c r="O85">
        <v>28.733504361493399</v>
      </c>
      <c r="P85">
        <v>21.611483500912399</v>
      </c>
      <c r="Q85" s="1">
        <v>7.1799999999999998E-3</v>
      </c>
      <c r="S85" s="2" t="s">
        <v>3</v>
      </c>
      <c r="T85" s="4">
        <f t="shared" si="14"/>
        <v>6.6599999999999993E-3</v>
      </c>
      <c r="U85" s="3">
        <f t="shared" si="15"/>
        <v>8.5103858118575743E-4</v>
      </c>
    </row>
    <row r="86" spans="1:21" x14ac:dyDescent="0.15">
      <c r="A86" t="b">
        <v>1</v>
      </c>
      <c r="B86" t="s">
        <v>21</v>
      </c>
      <c r="C86" t="s">
        <v>4</v>
      </c>
      <c r="D86" t="s">
        <v>70</v>
      </c>
      <c r="E86" t="s">
        <v>71</v>
      </c>
      <c r="F86">
        <v>27.833541812341299</v>
      </c>
      <c r="G86">
        <v>22.2860548618537</v>
      </c>
      <c r="H86" s="1">
        <v>2.1399999999999999E-2</v>
      </c>
      <c r="I86"/>
      <c r="J86" t="b">
        <v>1</v>
      </c>
      <c r="K86" t="s">
        <v>22</v>
      </c>
      <c r="L86" t="s">
        <v>4</v>
      </c>
      <c r="M86" t="s">
        <v>76</v>
      </c>
      <c r="N86" t="s">
        <v>77</v>
      </c>
      <c r="O86">
        <v>25.495025448239499</v>
      </c>
      <c r="P86">
        <v>20.4985972083952</v>
      </c>
      <c r="Q86" s="1">
        <v>3.1300000000000001E-2</v>
      </c>
      <c r="S86" s="2" t="s">
        <v>4</v>
      </c>
      <c r="T86" s="4">
        <f t="shared" si="14"/>
        <v>2.4833333333333332E-2</v>
      </c>
      <c r="U86" s="3">
        <f t="shared" si="15"/>
        <v>5.1122945489824522E-3</v>
      </c>
    </row>
    <row r="87" spans="1:21" x14ac:dyDescent="0.15">
      <c r="A87" t="b">
        <v>1</v>
      </c>
      <c r="B87" t="s">
        <v>23</v>
      </c>
      <c r="C87" t="s">
        <v>5</v>
      </c>
      <c r="D87" t="s">
        <v>70</v>
      </c>
      <c r="E87" t="s">
        <v>71</v>
      </c>
      <c r="F87">
        <v>26.740646227436699</v>
      </c>
      <c r="G87">
        <v>21.334887962569201</v>
      </c>
      <c r="H87" s="1">
        <v>2.3599999999999999E-2</v>
      </c>
      <c r="I87"/>
      <c r="J87" t="b">
        <v>1</v>
      </c>
      <c r="K87" t="s">
        <v>24</v>
      </c>
      <c r="L87" t="s">
        <v>5</v>
      </c>
      <c r="M87" t="s">
        <v>76</v>
      </c>
      <c r="N87" t="s">
        <v>77</v>
      </c>
      <c r="O87">
        <v>27.552990846710198</v>
      </c>
      <c r="P87">
        <v>19.754444844664398</v>
      </c>
      <c r="Q87" s="1">
        <v>4.4900000000000001E-3</v>
      </c>
      <c r="S87" s="2" t="s">
        <v>5</v>
      </c>
      <c r="T87" s="4">
        <f t="shared" si="14"/>
        <v>4.3166666666666666E-3</v>
      </c>
      <c r="U87" s="3">
        <f t="shared" si="15"/>
        <v>5.2879317527954365E-4</v>
      </c>
    </row>
    <row r="88" spans="1:21" x14ac:dyDescent="0.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21" x14ac:dyDescent="0.15">
      <c r="A89" t="s">
        <v>6</v>
      </c>
      <c r="B89" t="s">
        <v>7</v>
      </c>
      <c r="C89" t="s">
        <v>8</v>
      </c>
      <c r="D89" t="s">
        <v>9</v>
      </c>
      <c r="E89" t="s">
        <v>10</v>
      </c>
      <c r="F89" t="s">
        <v>11</v>
      </c>
      <c r="G89" t="s">
        <v>11</v>
      </c>
      <c r="H89" t="s">
        <v>12</v>
      </c>
      <c r="I89"/>
      <c r="J89" t="s">
        <v>6</v>
      </c>
      <c r="K89" t="s">
        <v>7</v>
      </c>
      <c r="L89" t="s">
        <v>8</v>
      </c>
      <c r="M89" t="s">
        <v>9</v>
      </c>
      <c r="N89" t="s">
        <v>10</v>
      </c>
      <c r="O89" t="s">
        <v>11</v>
      </c>
      <c r="P89" t="s">
        <v>11</v>
      </c>
      <c r="Q89" t="s">
        <v>12</v>
      </c>
    </row>
    <row r="90" spans="1:21" x14ac:dyDescent="0.15">
      <c r="A90" t="b">
        <v>1</v>
      </c>
      <c r="B90" t="s">
        <v>13</v>
      </c>
      <c r="C90" t="s">
        <v>0</v>
      </c>
      <c r="D90" t="s">
        <v>72</v>
      </c>
      <c r="E90" t="s">
        <v>73</v>
      </c>
      <c r="F90">
        <v>26.729314238650801</v>
      </c>
      <c r="G90">
        <v>21.814442797149301</v>
      </c>
      <c r="H90" s="1">
        <v>3.3099999999999997E-2</v>
      </c>
      <c r="I90"/>
      <c r="J90" t="b">
        <v>1</v>
      </c>
      <c r="K90" t="s">
        <v>14</v>
      </c>
      <c r="L90" t="s">
        <v>0</v>
      </c>
      <c r="M90" t="s">
        <v>78</v>
      </c>
      <c r="N90" t="s">
        <v>79</v>
      </c>
      <c r="O90">
        <v>24.563956988135502</v>
      </c>
      <c r="P90">
        <v>19.5401755658464</v>
      </c>
      <c r="Q90" s="1">
        <v>3.0700000000000002E-2</v>
      </c>
    </row>
    <row r="91" spans="1:21" x14ac:dyDescent="0.15">
      <c r="A91" t="b">
        <v>1</v>
      </c>
      <c r="B91" t="s">
        <v>15</v>
      </c>
      <c r="C91" t="s">
        <v>1</v>
      </c>
      <c r="D91" t="s">
        <v>72</v>
      </c>
      <c r="E91" t="s">
        <v>73</v>
      </c>
      <c r="F91">
        <v>32.812350220220999</v>
      </c>
      <c r="G91">
        <v>22.886076939824601</v>
      </c>
      <c r="H91" s="1">
        <v>1.0300000000000001E-3</v>
      </c>
      <c r="I91"/>
      <c r="J91" t="b">
        <v>1</v>
      </c>
      <c r="K91" t="s">
        <v>16</v>
      </c>
      <c r="L91" t="s">
        <v>1</v>
      </c>
      <c r="M91" t="s">
        <v>78</v>
      </c>
      <c r="N91" t="s">
        <v>79</v>
      </c>
      <c r="O91">
        <v>28.8095798253655</v>
      </c>
      <c r="P91">
        <v>22.4675644569475</v>
      </c>
      <c r="Q91" s="1">
        <v>1.23E-2</v>
      </c>
    </row>
    <row r="92" spans="1:21" x14ac:dyDescent="0.15">
      <c r="A92" t="b">
        <v>1</v>
      </c>
      <c r="B92" t="s">
        <v>17</v>
      </c>
      <c r="C92" t="s">
        <v>2</v>
      </c>
      <c r="D92" t="s">
        <v>72</v>
      </c>
      <c r="E92" t="s">
        <v>73</v>
      </c>
      <c r="F92">
        <v>26.584876243365301</v>
      </c>
      <c r="G92">
        <v>19.679205716658199</v>
      </c>
      <c r="H92" s="1">
        <v>8.3400000000000002E-3</v>
      </c>
      <c r="I92"/>
      <c r="J92" t="b">
        <v>1</v>
      </c>
      <c r="K92" t="s">
        <v>18</v>
      </c>
      <c r="L92" t="s">
        <v>2</v>
      </c>
      <c r="M92" t="s">
        <v>78</v>
      </c>
      <c r="N92" t="s">
        <v>79</v>
      </c>
      <c r="O92">
        <v>23.680509404995401</v>
      </c>
      <c r="P92">
        <v>15.4993484202181</v>
      </c>
      <c r="Q92" s="1">
        <v>3.4499999999999999E-3</v>
      </c>
    </row>
    <row r="93" spans="1:21" x14ac:dyDescent="0.15">
      <c r="A93" t="b">
        <v>1</v>
      </c>
      <c r="B93" t="s">
        <v>19</v>
      </c>
      <c r="C93" t="s">
        <v>3</v>
      </c>
      <c r="D93" t="s">
        <v>72</v>
      </c>
      <c r="E93" t="s">
        <v>73</v>
      </c>
      <c r="F93">
        <v>27.589176996153199</v>
      </c>
      <c r="G93">
        <v>21.9719939458193</v>
      </c>
      <c r="H93" s="1">
        <v>2.0400000000000001E-2</v>
      </c>
      <c r="I93"/>
      <c r="J93" t="b">
        <v>1</v>
      </c>
      <c r="K93" t="s">
        <v>20</v>
      </c>
      <c r="L93" t="s">
        <v>3</v>
      </c>
      <c r="M93" t="s">
        <v>78</v>
      </c>
      <c r="N93" t="s">
        <v>79</v>
      </c>
      <c r="O93">
        <v>28.761786925691101</v>
      </c>
      <c r="P93">
        <v>21.6712866682212</v>
      </c>
      <c r="Q93" s="1">
        <v>7.3400000000000002E-3</v>
      </c>
    </row>
    <row r="94" spans="1:21" x14ac:dyDescent="0.15">
      <c r="A94" t="b">
        <v>1</v>
      </c>
      <c r="B94" t="s">
        <v>21</v>
      </c>
      <c r="C94" t="s">
        <v>4</v>
      </c>
      <c r="D94" t="s">
        <v>72</v>
      </c>
      <c r="E94" t="s">
        <v>73</v>
      </c>
      <c r="F94">
        <v>28.539572007196</v>
      </c>
      <c r="G94">
        <v>22.415232058508</v>
      </c>
      <c r="H94" s="1">
        <v>1.43E-2</v>
      </c>
      <c r="I94"/>
      <c r="J94" t="b">
        <v>1</v>
      </c>
      <c r="K94" t="s">
        <v>22</v>
      </c>
      <c r="L94" t="s">
        <v>4</v>
      </c>
      <c r="M94" t="s">
        <v>78</v>
      </c>
      <c r="N94" t="s">
        <v>79</v>
      </c>
      <c r="O94">
        <v>25.5922460947045</v>
      </c>
      <c r="P94">
        <v>19.855997179805399</v>
      </c>
      <c r="Q94" s="1">
        <v>1.8800000000000001E-2</v>
      </c>
    </row>
    <row r="95" spans="1:21" x14ac:dyDescent="0.15">
      <c r="A95" t="b">
        <v>1</v>
      </c>
      <c r="B95" t="s">
        <v>23</v>
      </c>
      <c r="C95" t="s">
        <v>5</v>
      </c>
      <c r="D95" t="s">
        <v>72</v>
      </c>
      <c r="E95" t="s">
        <v>73</v>
      </c>
      <c r="F95">
        <v>27.632786660491298</v>
      </c>
      <c r="G95">
        <v>20.719277828337901</v>
      </c>
      <c r="H95" s="1">
        <v>8.3000000000000001E-3</v>
      </c>
      <c r="I95"/>
      <c r="J95" t="b">
        <v>1</v>
      </c>
      <c r="K95" t="s">
        <v>24</v>
      </c>
      <c r="L95" t="s">
        <v>5</v>
      </c>
      <c r="M95" t="s">
        <v>78</v>
      </c>
      <c r="N95" t="s">
        <v>79</v>
      </c>
      <c r="O95">
        <v>26.819717669711899</v>
      </c>
      <c r="P95">
        <v>18.700309500319001</v>
      </c>
      <c r="Q95" s="1">
        <v>3.5999999999999999E-3</v>
      </c>
    </row>
    <row r="97" spans="1:21" x14ac:dyDescent="0.15">
      <c r="A97" t="s">
        <v>6</v>
      </c>
      <c r="B97" t="s">
        <v>7</v>
      </c>
      <c r="C97" t="s">
        <v>8</v>
      </c>
      <c r="D97" t="s">
        <v>9</v>
      </c>
      <c r="E97" t="s">
        <v>10</v>
      </c>
      <c r="F97" t="s">
        <v>11</v>
      </c>
      <c r="G97" t="s">
        <v>11</v>
      </c>
      <c r="H97" t="s">
        <v>12</v>
      </c>
      <c r="I97"/>
      <c r="J97" t="s">
        <v>6</v>
      </c>
      <c r="K97" t="s">
        <v>7</v>
      </c>
      <c r="L97" t="s">
        <v>8</v>
      </c>
      <c r="M97" t="s">
        <v>9</v>
      </c>
      <c r="N97" t="s">
        <v>10</v>
      </c>
      <c r="O97" t="s">
        <v>11</v>
      </c>
      <c r="P97" t="s">
        <v>11</v>
      </c>
      <c r="Q97" t="s">
        <v>12</v>
      </c>
      <c r="S97" s="2" t="s">
        <v>94</v>
      </c>
    </row>
    <row r="98" spans="1:21" x14ac:dyDescent="0.15">
      <c r="A98" t="b">
        <v>1</v>
      </c>
      <c r="B98" t="s">
        <v>13</v>
      </c>
      <c r="C98" t="s">
        <v>0</v>
      </c>
      <c r="D98" t="s">
        <v>82</v>
      </c>
      <c r="E98" t="s">
        <v>83</v>
      </c>
      <c r="F98">
        <v>26.3509308429824</v>
      </c>
      <c r="G98">
        <v>21.739897185091301</v>
      </c>
      <c r="H98" s="1">
        <v>4.0899999999999999E-2</v>
      </c>
      <c r="I98"/>
      <c r="J98" t="b">
        <v>1</v>
      </c>
      <c r="K98" t="s">
        <v>14</v>
      </c>
      <c r="L98" t="s">
        <v>0</v>
      </c>
      <c r="M98" t="s">
        <v>88</v>
      </c>
      <c r="N98" t="s">
        <v>89</v>
      </c>
      <c r="O98">
        <v>24.505129976307799</v>
      </c>
      <c r="P98">
        <v>16.4221378884736</v>
      </c>
      <c r="Q98" s="1">
        <v>3.6900000000000001E-3</v>
      </c>
      <c r="S98" s="2" t="s">
        <v>0</v>
      </c>
      <c r="T98" s="4">
        <f>AVERAGE(H98,H106,H114)</f>
        <v>4.07E-2</v>
      </c>
      <c r="U98" s="3">
        <f>_xlfn.STDEV.P(H98,H106,H114)</f>
        <v>4.0849316599750694E-3</v>
      </c>
    </row>
    <row r="99" spans="1:21" x14ac:dyDescent="0.15">
      <c r="A99" t="b">
        <v>1</v>
      </c>
      <c r="B99" t="s">
        <v>15</v>
      </c>
      <c r="C99" t="s">
        <v>1</v>
      </c>
      <c r="D99" t="s">
        <v>82</v>
      </c>
      <c r="E99" t="s">
        <v>83</v>
      </c>
      <c r="F99">
        <v>25.2147077988453</v>
      </c>
      <c r="G99">
        <v>20.920857444504399</v>
      </c>
      <c r="H99" s="1">
        <v>5.0999999999999997E-2</v>
      </c>
      <c r="I99"/>
      <c r="J99" t="b">
        <v>1</v>
      </c>
      <c r="K99" t="s">
        <v>16</v>
      </c>
      <c r="L99" t="s">
        <v>1</v>
      </c>
      <c r="M99" t="s">
        <v>88</v>
      </c>
      <c r="N99" t="s">
        <v>89</v>
      </c>
      <c r="O99">
        <v>25.5504308298888</v>
      </c>
      <c r="P99">
        <v>19.534379838728398</v>
      </c>
      <c r="Q99" s="1">
        <v>1.55E-2</v>
      </c>
      <c r="S99" s="2" t="s">
        <v>1</v>
      </c>
      <c r="T99" s="4">
        <f t="shared" ref="T99:T103" si="16">AVERAGE(H99,H107,H115)</f>
        <v>3.8200000000000005E-2</v>
      </c>
      <c r="U99" s="3">
        <f t="shared" ref="U99:U103" si="17">_xlfn.STDEV.P(H99,H107,H115)</f>
        <v>9.1829552251258655E-3</v>
      </c>
    </row>
    <row r="100" spans="1:21" x14ac:dyDescent="0.15">
      <c r="A100" t="b">
        <v>1</v>
      </c>
      <c r="B100" t="s">
        <v>17</v>
      </c>
      <c r="C100" t="s">
        <v>2</v>
      </c>
      <c r="D100" t="s">
        <v>82</v>
      </c>
      <c r="E100" t="s">
        <v>83</v>
      </c>
      <c r="F100">
        <v>19.097846696050301</v>
      </c>
      <c r="G100">
        <v>15.7337004616403</v>
      </c>
      <c r="H100" s="1">
        <v>9.7100000000000006E-2</v>
      </c>
      <c r="I100"/>
      <c r="J100" t="b">
        <v>1</v>
      </c>
      <c r="K100" t="s">
        <v>18</v>
      </c>
      <c r="L100" t="s">
        <v>2</v>
      </c>
      <c r="M100" t="s">
        <v>88</v>
      </c>
      <c r="N100" t="s">
        <v>89</v>
      </c>
      <c r="O100">
        <v>18.874757959334602</v>
      </c>
      <c r="P100">
        <v>14.4041095841946</v>
      </c>
      <c r="Q100" s="1">
        <v>4.5100000000000001E-2</v>
      </c>
      <c r="S100" s="2" t="s">
        <v>2</v>
      </c>
      <c r="T100" s="4">
        <f t="shared" si="16"/>
        <v>6.8366666666666673E-2</v>
      </c>
      <c r="U100" s="3">
        <f t="shared" si="17"/>
        <v>2.5123870897791382E-2</v>
      </c>
    </row>
    <row r="101" spans="1:21" x14ac:dyDescent="0.15">
      <c r="A101" t="b">
        <v>1</v>
      </c>
      <c r="B101" t="s">
        <v>19</v>
      </c>
      <c r="C101" t="s">
        <v>3</v>
      </c>
      <c r="D101" t="s">
        <v>82</v>
      </c>
      <c r="E101" t="s">
        <v>83</v>
      </c>
      <c r="F101">
        <v>24.658351571267001</v>
      </c>
      <c r="G101">
        <v>20.3441117189446</v>
      </c>
      <c r="H101" s="1">
        <v>5.0299999999999997E-2</v>
      </c>
      <c r="I101"/>
      <c r="J101" t="b">
        <v>1</v>
      </c>
      <c r="K101" t="s">
        <v>20</v>
      </c>
      <c r="L101" t="s">
        <v>3</v>
      </c>
      <c r="M101" t="s">
        <v>88</v>
      </c>
      <c r="N101" t="s">
        <v>89</v>
      </c>
      <c r="O101">
        <v>24.887044773828201</v>
      </c>
      <c r="P101">
        <v>17.815117311869901</v>
      </c>
      <c r="Q101" s="1">
        <v>7.43E-3</v>
      </c>
      <c r="S101" s="2" t="s">
        <v>3</v>
      </c>
      <c r="T101" s="4">
        <f t="shared" si="16"/>
        <v>6.6800000000000012E-2</v>
      </c>
      <c r="U101" s="3">
        <f t="shared" si="17"/>
        <v>1.1798587486079291E-2</v>
      </c>
    </row>
    <row r="102" spans="1:21" x14ac:dyDescent="0.15">
      <c r="A102" t="b">
        <v>1</v>
      </c>
      <c r="B102" t="s">
        <v>21</v>
      </c>
      <c r="C102" t="s">
        <v>4</v>
      </c>
      <c r="D102" t="s">
        <v>82</v>
      </c>
      <c r="E102" t="s">
        <v>83</v>
      </c>
      <c r="F102">
        <v>23.622756062762001</v>
      </c>
      <c r="G102">
        <v>18.464119598546699</v>
      </c>
      <c r="H102" s="1">
        <v>2.8000000000000001E-2</v>
      </c>
      <c r="I102"/>
      <c r="J102" t="b">
        <v>1</v>
      </c>
      <c r="K102" t="s">
        <v>22</v>
      </c>
      <c r="L102" t="s">
        <v>4</v>
      </c>
      <c r="M102" t="s">
        <v>88</v>
      </c>
      <c r="N102" t="s">
        <v>89</v>
      </c>
      <c r="O102">
        <v>23.839148430695499</v>
      </c>
      <c r="P102">
        <v>16.5639065188141</v>
      </c>
      <c r="Q102" s="1">
        <v>6.4599999999999996E-3</v>
      </c>
      <c r="S102" s="2" t="s">
        <v>4</v>
      </c>
      <c r="T102" s="4">
        <f t="shared" si="16"/>
        <v>2.4933333333333335E-2</v>
      </c>
      <c r="U102" s="3">
        <f t="shared" si="17"/>
        <v>8.2115095377700738E-3</v>
      </c>
    </row>
    <row r="103" spans="1:21" x14ac:dyDescent="0.15">
      <c r="A103" t="b">
        <v>1</v>
      </c>
      <c r="B103" t="s">
        <v>23</v>
      </c>
      <c r="C103" t="s">
        <v>5</v>
      </c>
      <c r="D103" t="s">
        <v>82</v>
      </c>
      <c r="E103" t="s">
        <v>83</v>
      </c>
      <c r="F103">
        <v>22.636646400962601</v>
      </c>
      <c r="G103">
        <v>17.391124214025901</v>
      </c>
      <c r="H103" s="1">
        <v>2.64E-2</v>
      </c>
      <c r="I103"/>
      <c r="J103" t="b">
        <v>1</v>
      </c>
      <c r="K103" t="s">
        <v>24</v>
      </c>
      <c r="L103" t="s">
        <v>5</v>
      </c>
      <c r="M103" t="s">
        <v>88</v>
      </c>
      <c r="N103" t="s">
        <v>89</v>
      </c>
      <c r="O103">
        <v>26.407865443129499</v>
      </c>
      <c r="P103">
        <v>19.735648940418201</v>
      </c>
      <c r="Q103" s="1">
        <v>9.8099999999999993E-3</v>
      </c>
      <c r="S103" s="2" t="s">
        <v>5</v>
      </c>
      <c r="T103" s="4">
        <f t="shared" si="16"/>
        <v>1.9343333333333334E-2</v>
      </c>
      <c r="U103" s="3">
        <f t="shared" si="17"/>
        <v>7.4558090700398748E-3</v>
      </c>
    </row>
    <row r="104" spans="1:21" x14ac:dyDescent="0.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21" x14ac:dyDescent="0.15">
      <c r="A105" t="s">
        <v>6</v>
      </c>
      <c r="B105" t="s">
        <v>7</v>
      </c>
      <c r="C105" t="s">
        <v>8</v>
      </c>
      <c r="D105" t="s">
        <v>9</v>
      </c>
      <c r="E105" t="s">
        <v>10</v>
      </c>
      <c r="F105" t="s">
        <v>11</v>
      </c>
      <c r="G105" t="s">
        <v>11</v>
      </c>
      <c r="H105" t="s">
        <v>12</v>
      </c>
      <c r="I105"/>
      <c r="J105" t="s">
        <v>6</v>
      </c>
      <c r="K105" t="s">
        <v>7</v>
      </c>
      <c r="L105" t="s">
        <v>8</v>
      </c>
      <c r="M105" t="s">
        <v>9</v>
      </c>
      <c r="N105" t="s">
        <v>10</v>
      </c>
      <c r="O105" t="s">
        <v>11</v>
      </c>
      <c r="P105" t="s">
        <v>11</v>
      </c>
      <c r="Q105" t="s">
        <v>12</v>
      </c>
      <c r="S105" s="2" t="s">
        <v>95</v>
      </c>
    </row>
    <row r="106" spans="1:21" x14ac:dyDescent="0.15">
      <c r="A106" t="b">
        <v>1</v>
      </c>
      <c r="B106" t="s">
        <v>13</v>
      </c>
      <c r="C106" t="s">
        <v>0</v>
      </c>
      <c r="D106" t="s">
        <v>84</v>
      </c>
      <c r="E106" t="s">
        <v>85</v>
      </c>
      <c r="F106">
        <v>26.6775636476183</v>
      </c>
      <c r="G106">
        <v>21.864712468352799</v>
      </c>
      <c r="H106" s="1">
        <v>3.56E-2</v>
      </c>
      <c r="I106"/>
      <c r="J106" t="b">
        <v>1</v>
      </c>
      <c r="K106" t="s">
        <v>14</v>
      </c>
      <c r="L106" t="s">
        <v>0</v>
      </c>
      <c r="M106" t="s">
        <v>90</v>
      </c>
      <c r="N106" t="s">
        <v>91</v>
      </c>
      <c r="O106">
        <v>23.676126972967399</v>
      </c>
      <c r="P106">
        <v>16.393569512091201</v>
      </c>
      <c r="Q106" s="1">
        <v>6.4200000000000004E-3</v>
      </c>
      <c r="S106" s="2" t="s">
        <v>0</v>
      </c>
      <c r="T106" s="4">
        <f>AVERAGE(Q98,Q106,Q114)</f>
        <v>4.5100000000000001E-3</v>
      </c>
      <c r="U106" s="3">
        <f>_xlfn.STDEV.P(Q98,Q106,Q114)</f>
        <v>1.3550645741070794E-3</v>
      </c>
    </row>
    <row r="107" spans="1:21" x14ac:dyDescent="0.15">
      <c r="A107" t="b">
        <v>1</v>
      </c>
      <c r="B107" t="s">
        <v>15</v>
      </c>
      <c r="C107" t="s">
        <v>1</v>
      </c>
      <c r="D107" t="s">
        <v>84</v>
      </c>
      <c r="E107" t="s">
        <v>85</v>
      </c>
      <c r="F107">
        <v>26.706778964665901</v>
      </c>
      <c r="G107">
        <v>21.6434856264801</v>
      </c>
      <c r="H107" s="1">
        <v>2.9899999999999999E-2</v>
      </c>
      <c r="I107"/>
      <c r="J107" t="b">
        <v>1</v>
      </c>
      <c r="K107" t="s">
        <v>16</v>
      </c>
      <c r="L107" t="s">
        <v>1</v>
      </c>
      <c r="M107" t="s">
        <v>90</v>
      </c>
      <c r="N107" t="s">
        <v>91</v>
      </c>
      <c r="O107">
        <v>25.5800240001142</v>
      </c>
      <c r="P107">
        <v>19.709983239663</v>
      </c>
      <c r="Q107" s="1">
        <v>1.7100000000000001E-2</v>
      </c>
      <c r="S107" s="2" t="s">
        <v>1</v>
      </c>
      <c r="T107" s="4">
        <f t="shared" ref="T107:T111" si="18">AVERAGE(Q99,Q107,Q115)</f>
        <v>1.4466666666666669E-2</v>
      </c>
      <c r="U107" s="3">
        <f t="shared" ref="U107:U111" si="19">_xlfn.STDEV.P(Q99,Q107,Q115)</f>
        <v>2.6737406173540637E-3</v>
      </c>
    </row>
    <row r="108" spans="1:21" x14ac:dyDescent="0.15">
      <c r="A108" t="b">
        <v>1</v>
      </c>
      <c r="B108" t="s">
        <v>17</v>
      </c>
      <c r="C108" t="s">
        <v>2</v>
      </c>
      <c r="D108" t="s">
        <v>84</v>
      </c>
      <c r="E108" t="s">
        <v>85</v>
      </c>
      <c r="F108">
        <v>19.673401891739299</v>
      </c>
      <c r="G108">
        <v>14.8735072548748</v>
      </c>
      <c r="H108" s="1">
        <v>3.5900000000000001E-2</v>
      </c>
      <c r="I108"/>
      <c r="J108" t="b">
        <v>1</v>
      </c>
      <c r="K108" t="s">
        <v>18</v>
      </c>
      <c r="L108" t="s">
        <v>2</v>
      </c>
      <c r="M108" t="s">
        <v>90</v>
      </c>
      <c r="N108" t="s">
        <v>91</v>
      </c>
      <c r="O108">
        <v>18.5401189607934</v>
      </c>
      <c r="P108">
        <v>13.771411112296599</v>
      </c>
      <c r="Q108" s="1">
        <v>3.6700000000000003E-2</v>
      </c>
      <c r="S108" s="2" t="s">
        <v>2</v>
      </c>
      <c r="T108" s="4">
        <f t="shared" si="18"/>
        <v>3.6266666666666669E-2</v>
      </c>
      <c r="U108" s="3">
        <f t="shared" si="19"/>
        <v>7.3956443637830296E-3</v>
      </c>
    </row>
    <row r="109" spans="1:21" x14ac:dyDescent="0.15">
      <c r="A109" t="b">
        <v>1</v>
      </c>
      <c r="B109" t="s">
        <v>19</v>
      </c>
      <c r="C109" t="s">
        <v>3</v>
      </c>
      <c r="D109" t="s">
        <v>84</v>
      </c>
      <c r="E109" t="s">
        <v>85</v>
      </c>
      <c r="F109">
        <v>26.512226759504699</v>
      </c>
      <c r="G109">
        <v>22.733794973372699</v>
      </c>
      <c r="H109" s="1">
        <v>7.2900000000000006E-2</v>
      </c>
      <c r="I109"/>
      <c r="J109" t="b">
        <v>1</v>
      </c>
      <c r="K109" t="s">
        <v>20</v>
      </c>
      <c r="L109" t="s">
        <v>3</v>
      </c>
      <c r="M109" t="s">
        <v>90</v>
      </c>
      <c r="N109" t="s">
        <v>91</v>
      </c>
      <c r="O109">
        <v>24.6489607626024</v>
      </c>
      <c r="P109">
        <v>17.790950796273599</v>
      </c>
      <c r="Q109" s="1">
        <v>8.6199999999999992E-3</v>
      </c>
      <c r="S109" s="2" t="s">
        <v>3</v>
      </c>
      <c r="T109" s="4">
        <f t="shared" si="18"/>
        <v>7.4933333333333336E-3</v>
      </c>
      <c r="U109" s="3">
        <f t="shared" si="19"/>
        <v>8.9518464886053251E-4</v>
      </c>
    </row>
    <row r="110" spans="1:21" x14ac:dyDescent="0.15">
      <c r="A110" t="b">
        <v>1</v>
      </c>
      <c r="B110" t="s">
        <v>21</v>
      </c>
      <c r="C110" t="s">
        <v>4</v>
      </c>
      <c r="D110" t="s">
        <v>84</v>
      </c>
      <c r="E110" t="s">
        <v>85</v>
      </c>
      <c r="F110">
        <v>23.869169191001902</v>
      </c>
      <c r="G110">
        <v>17.683683600379801</v>
      </c>
      <c r="H110" s="1">
        <v>1.37E-2</v>
      </c>
      <c r="I110"/>
      <c r="J110" t="b">
        <v>1</v>
      </c>
      <c r="K110" t="s">
        <v>22</v>
      </c>
      <c r="L110" t="s">
        <v>4</v>
      </c>
      <c r="M110" t="s">
        <v>90</v>
      </c>
      <c r="N110" t="s">
        <v>91</v>
      </c>
      <c r="O110">
        <v>25.444877697923499</v>
      </c>
      <c r="P110">
        <v>19.659041977964101</v>
      </c>
      <c r="Q110" s="1">
        <v>1.8100000000000002E-2</v>
      </c>
      <c r="S110" s="2" t="s">
        <v>4</v>
      </c>
      <c r="T110" s="4">
        <f t="shared" si="18"/>
        <v>1.017E-2</v>
      </c>
      <c r="U110" s="3">
        <f t="shared" si="19"/>
        <v>5.6112209010161047E-3</v>
      </c>
    </row>
    <row r="111" spans="1:21" x14ac:dyDescent="0.15">
      <c r="A111" t="b">
        <v>1</v>
      </c>
      <c r="B111" t="s">
        <v>23</v>
      </c>
      <c r="C111" t="s">
        <v>5</v>
      </c>
      <c r="D111" t="s">
        <v>84</v>
      </c>
      <c r="E111" t="s">
        <v>85</v>
      </c>
      <c r="F111">
        <v>24.567778523387599</v>
      </c>
      <c r="G111">
        <v>17.7764566406947</v>
      </c>
      <c r="H111" s="1">
        <v>9.0299999999999998E-3</v>
      </c>
      <c r="I111"/>
      <c r="J111" t="b">
        <v>1</v>
      </c>
      <c r="K111" t="s">
        <v>24</v>
      </c>
      <c r="L111" t="s">
        <v>5</v>
      </c>
      <c r="M111" t="s">
        <v>90</v>
      </c>
      <c r="N111" t="s">
        <v>91</v>
      </c>
      <c r="O111">
        <v>27.333126408017499</v>
      </c>
      <c r="P111">
        <v>20.799758366387401</v>
      </c>
      <c r="Q111" s="1">
        <v>1.0800000000000001E-2</v>
      </c>
      <c r="S111" s="2" t="s">
        <v>5</v>
      </c>
      <c r="T111" s="4">
        <f t="shared" si="18"/>
        <v>9.4333333333333335E-3</v>
      </c>
      <c r="U111" s="3">
        <f t="shared" si="19"/>
        <v>1.2972877689840278E-3</v>
      </c>
    </row>
    <row r="112" spans="1:21" x14ac:dyDescent="0.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21" x14ac:dyDescent="0.15">
      <c r="A113" t="s">
        <v>6</v>
      </c>
      <c r="B113" t="s">
        <v>7</v>
      </c>
      <c r="C113" t="s">
        <v>8</v>
      </c>
      <c r="D113" t="s">
        <v>9</v>
      </c>
      <c r="E113" t="s">
        <v>10</v>
      </c>
      <c r="F113" t="s">
        <v>11</v>
      </c>
      <c r="G113" t="s">
        <v>11</v>
      </c>
      <c r="H113" t="s">
        <v>12</v>
      </c>
      <c r="I113"/>
      <c r="J113" t="s">
        <v>6</v>
      </c>
      <c r="K113" t="s">
        <v>7</v>
      </c>
      <c r="L113" t="s">
        <v>8</v>
      </c>
      <c r="M113" t="s">
        <v>9</v>
      </c>
      <c r="N113" t="s">
        <v>10</v>
      </c>
      <c r="O113" t="s">
        <v>11</v>
      </c>
      <c r="P113" t="s">
        <v>11</v>
      </c>
      <c r="Q113" t="s">
        <v>12</v>
      </c>
    </row>
    <row r="114" spans="1:21" x14ac:dyDescent="0.15">
      <c r="A114" t="b">
        <v>1</v>
      </c>
      <c r="B114" t="s">
        <v>13</v>
      </c>
      <c r="C114" t="s">
        <v>0</v>
      </c>
      <c r="D114" t="s">
        <v>86</v>
      </c>
      <c r="E114" t="s">
        <v>87</v>
      </c>
      <c r="F114">
        <v>26.728168716014999</v>
      </c>
      <c r="G114">
        <v>22.272500914264501</v>
      </c>
      <c r="H114" s="1">
        <v>4.5600000000000002E-2</v>
      </c>
      <c r="I114"/>
      <c r="J114" t="b">
        <v>1</v>
      </c>
      <c r="K114" t="s">
        <v>14</v>
      </c>
      <c r="L114" t="s">
        <v>0</v>
      </c>
      <c r="M114" t="s">
        <v>92</v>
      </c>
      <c r="N114" t="s">
        <v>93</v>
      </c>
      <c r="O114">
        <v>25.728477426754498</v>
      </c>
      <c r="P114">
        <v>17.536804046905502</v>
      </c>
      <c r="Q114" s="1">
        <v>3.4199999999999999E-3</v>
      </c>
    </row>
    <row r="115" spans="1:21" x14ac:dyDescent="0.15">
      <c r="A115" t="b">
        <v>1</v>
      </c>
      <c r="B115" t="s">
        <v>15</v>
      </c>
      <c r="C115" t="s">
        <v>1</v>
      </c>
      <c r="D115" t="s">
        <v>86</v>
      </c>
      <c r="E115" t="s">
        <v>87</v>
      </c>
      <c r="F115">
        <v>27.4882690454629</v>
      </c>
      <c r="G115">
        <v>22.597786937678499</v>
      </c>
      <c r="H115" s="1">
        <v>3.3700000000000001E-2</v>
      </c>
      <c r="I115"/>
      <c r="J115" t="b">
        <v>1</v>
      </c>
      <c r="K115" t="s">
        <v>16</v>
      </c>
      <c r="L115" t="s">
        <v>1</v>
      </c>
      <c r="M115" t="s">
        <v>92</v>
      </c>
      <c r="N115" t="s">
        <v>93</v>
      </c>
      <c r="O115">
        <v>27.265479492687898</v>
      </c>
      <c r="P115">
        <v>20.731713108090599</v>
      </c>
      <c r="Q115" s="1">
        <v>1.0800000000000001E-2</v>
      </c>
    </row>
    <row r="116" spans="1:21" x14ac:dyDescent="0.15">
      <c r="A116" t="b">
        <v>1</v>
      </c>
      <c r="B116" t="s">
        <v>17</v>
      </c>
      <c r="C116" t="s">
        <v>2</v>
      </c>
      <c r="D116" t="s">
        <v>86</v>
      </c>
      <c r="E116" t="s">
        <v>87</v>
      </c>
      <c r="F116">
        <v>19.8386826517362</v>
      </c>
      <c r="G116">
        <v>16.044619292547999</v>
      </c>
      <c r="H116" s="1">
        <v>7.2099999999999997E-2</v>
      </c>
      <c r="I116"/>
      <c r="J116" t="b">
        <v>1</v>
      </c>
      <c r="K116" t="s">
        <v>18</v>
      </c>
      <c r="L116" t="s">
        <v>2</v>
      </c>
      <c r="M116" t="s">
        <v>92</v>
      </c>
      <c r="N116" t="s">
        <v>93</v>
      </c>
      <c r="O116">
        <v>19.793074461625402</v>
      </c>
      <c r="P116">
        <v>14.5804952216976</v>
      </c>
      <c r="Q116" s="1">
        <v>2.7E-2</v>
      </c>
    </row>
    <row r="117" spans="1:21" x14ac:dyDescent="0.15">
      <c r="A117" t="b">
        <v>1</v>
      </c>
      <c r="B117" t="s">
        <v>19</v>
      </c>
      <c r="C117" t="s">
        <v>3</v>
      </c>
      <c r="D117" t="s">
        <v>86</v>
      </c>
      <c r="E117" t="s">
        <v>87</v>
      </c>
      <c r="F117">
        <v>26.612005364325999</v>
      </c>
      <c r="G117">
        <v>22.915949341036502</v>
      </c>
      <c r="H117" s="1">
        <v>7.7200000000000005E-2</v>
      </c>
      <c r="I117"/>
      <c r="J117" t="b">
        <v>1</v>
      </c>
      <c r="K117" t="s">
        <v>20</v>
      </c>
      <c r="L117" t="s">
        <v>3</v>
      </c>
      <c r="M117" t="s">
        <v>92</v>
      </c>
      <c r="N117" t="s">
        <v>93</v>
      </c>
      <c r="O117">
        <v>26.7648455196227</v>
      </c>
      <c r="P117">
        <v>19.4829751592669</v>
      </c>
      <c r="Q117" s="1">
        <v>6.43E-3</v>
      </c>
    </row>
    <row r="118" spans="1:21" x14ac:dyDescent="0.15">
      <c r="A118" t="b">
        <v>1</v>
      </c>
      <c r="B118" t="s">
        <v>21</v>
      </c>
      <c r="C118" t="s">
        <v>4</v>
      </c>
      <c r="D118" t="s">
        <v>86</v>
      </c>
      <c r="E118" t="s">
        <v>87</v>
      </c>
      <c r="F118">
        <v>23.635053105523401</v>
      </c>
      <c r="G118">
        <v>18.719129252535598</v>
      </c>
      <c r="H118" s="1">
        <v>3.3099999999999997E-2</v>
      </c>
      <c r="I118"/>
      <c r="J118" t="b">
        <v>1</v>
      </c>
      <c r="K118" t="s">
        <v>22</v>
      </c>
      <c r="L118" t="s">
        <v>4</v>
      </c>
      <c r="M118" t="s">
        <v>92</v>
      </c>
      <c r="N118" t="s">
        <v>93</v>
      </c>
      <c r="O118">
        <v>27.803959892531399</v>
      </c>
      <c r="P118">
        <v>20.412220468529501</v>
      </c>
      <c r="Q118" s="1">
        <v>5.9500000000000004E-3</v>
      </c>
    </row>
    <row r="119" spans="1:21" x14ac:dyDescent="0.15">
      <c r="A119" t="b">
        <v>1</v>
      </c>
      <c r="B119" t="s">
        <v>23</v>
      </c>
      <c r="C119" t="s">
        <v>5</v>
      </c>
      <c r="D119" t="s">
        <v>86</v>
      </c>
      <c r="E119" t="s">
        <v>87</v>
      </c>
      <c r="F119">
        <v>25.5167466504302</v>
      </c>
      <c r="G119">
        <v>20.0484260004798</v>
      </c>
      <c r="H119" s="1">
        <v>2.2599999999999999E-2</v>
      </c>
      <c r="I119"/>
      <c r="J119" t="b">
        <v>1</v>
      </c>
      <c r="K119" t="s">
        <v>24</v>
      </c>
      <c r="L119" t="s">
        <v>5</v>
      </c>
      <c r="M119" t="s">
        <v>92</v>
      </c>
      <c r="N119" t="s">
        <v>93</v>
      </c>
      <c r="O119">
        <v>26.478055185009801</v>
      </c>
      <c r="P119">
        <v>19.454355859001801</v>
      </c>
      <c r="Q119" s="1">
        <v>7.6899999999999998E-3</v>
      </c>
    </row>
    <row r="121" spans="1:21" x14ac:dyDescent="0.15">
      <c r="A121" t="s">
        <v>6</v>
      </c>
      <c r="B121" t="s">
        <v>7</v>
      </c>
      <c r="C121" t="s">
        <v>8</v>
      </c>
      <c r="D121" t="s">
        <v>9</v>
      </c>
      <c r="E121" t="s">
        <v>10</v>
      </c>
      <c r="F121" t="s">
        <v>11</v>
      </c>
      <c r="G121" t="s">
        <v>11</v>
      </c>
      <c r="H121" t="s">
        <v>12</v>
      </c>
      <c r="I121"/>
      <c r="J121" t="s">
        <v>6</v>
      </c>
      <c r="K121" t="s">
        <v>7</v>
      </c>
      <c r="L121" t="s">
        <v>8</v>
      </c>
      <c r="M121" t="s">
        <v>9</v>
      </c>
      <c r="N121" t="s">
        <v>10</v>
      </c>
      <c r="O121" t="s">
        <v>11</v>
      </c>
      <c r="P121" t="s">
        <v>11</v>
      </c>
      <c r="Q121" t="s">
        <v>12</v>
      </c>
      <c r="S121" s="2" t="s">
        <v>108</v>
      </c>
    </row>
    <row r="122" spans="1:21" x14ac:dyDescent="0.15">
      <c r="A122" t="b">
        <v>1</v>
      </c>
      <c r="B122" t="s">
        <v>13</v>
      </c>
      <c r="C122" t="s">
        <v>0</v>
      </c>
      <c r="D122" t="s">
        <v>96</v>
      </c>
      <c r="E122" t="s">
        <v>97</v>
      </c>
      <c r="F122">
        <v>30.779323158667999</v>
      </c>
      <c r="G122">
        <v>21.441035637966401</v>
      </c>
      <c r="H122" s="1">
        <v>1.5399999999999999E-3</v>
      </c>
      <c r="I122"/>
      <c r="J122" t="b">
        <v>1</v>
      </c>
      <c r="K122" t="s">
        <v>14</v>
      </c>
      <c r="L122" t="s">
        <v>0</v>
      </c>
      <c r="M122" t="s">
        <v>102</v>
      </c>
      <c r="N122" t="s">
        <v>103</v>
      </c>
      <c r="O122">
        <v>29.053138134413</v>
      </c>
      <c r="P122">
        <v>18.622504556945898</v>
      </c>
      <c r="Q122" s="1">
        <v>7.2499999999999995E-4</v>
      </c>
      <c r="S122" s="2" t="s">
        <v>0</v>
      </c>
      <c r="T122" s="4">
        <f>AVERAGE(H122,H130,H138)</f>
        <v>1.9266666666666668E-3</v>
      </c>
      <c r="U122" s="3">
        <f>_xlfn.STDEV.P(H122,H130,H138)</f>
        <v>5.0499724971748332E-4</v>
      </c>
    </row>
    <row r="123" spans="1:21" x14ac:dyDescent="0.15">
      <c r="A123" t="b">
        <v>1</v>
      </c>
      <c r="B123" t="s">
        <v>15</v>
      </c>
      <c r="C123" t="s">
        <v>1</v>
      </c>
      <c r="D123" t="s">
        <v>96</v>
      </c>
      <c r="E123" t="s">
        <v>97</v>
      </c>
      <c r="F123">
        <v>32.411261050022098</v>
      </c>
      <c r="G123">
        <v>23.107256657252801</v>
      </c>
      <c r="H123" s="1">
        <v>1.58E-3</v>
      </c>
      <c r="I123"/>
      <c r="J123" t="b">
        <v>1</v>
      </c>
      <c r="K123" t="s">
        <v>16</v>
      </c>
      <c r="L123" t="s">
        <v>1</v>
      </c>
      <c r="M123" t="s">
        <v>102</v>
      </c>
      <c r="N123" t="s">
        <v>103</v>
      </c>
      <c r="O123">
        <v>31.476100824722302</v>
      </c>
      <c r="P123">
        <v>21.913984741157901</v>
      </c>
      <c r="Q123" s="1">
        <v>1.32E-3</v>
      </c>
      <c r="S123" s="2" t="s">
        <v>1</v>
      </c>
      <c r="T123" s="4">
        <f t="shared" ref="T123:T127" si="20">AVERAGE(H123,H131,H139)</f>
        <v>1.7133333333333334E-3</v>
      </c>
      <c r="U123" s="3">
        <f t="shared" ref="U123:U127" si="21">_xlfn.STDEV.P(H123,H131,H139)</f>
        <v>3.7142368739157661E-4</v>
      </c>
    </row>
    <row r="124" spans="1:21" x14ac:dyDescent="0.15">
      <c r="A124" t="b">
        <v>1</v>
      </c>
      <c r="B124" t="s">
        <v>17</v>
      </c>
      <c r="C124" t="s">
        <v>2</v>
      </c>
      <c r="D124" t="s">
        <v>96</v>
      </c>
      <c r="E124" t="s">
        <v>97</v>
      </c>
      <c r="F124">
        <v>26.591979726562599</v>
      </c>
      <c r="G124">
        <v>16.8541461026626</v>
      </c>
      <c r="H124" s="1">
        <v>1.17E-3</v>
      </c>
      <c r="I124"/>
      <c r="J124" t="b">
        <v>1</v>
      </c>
      <c r="K124" t="s">
        <v>18</v>
      </c>
      <c r="L124" t="s">
        <v>2</v>
      </c>
      <c r="M124" t="s">
        <v>102</v>
      </c>
      <c r="N124" t="s">
        <v>103</v>
      </c>
      <c r="O124">
        <v>25.630172566839398</v>
      </c>
      <c r="P124">
        <v>14.5694897593973</v>
      </c>
      <c r="Q124" s="1">
        <v>4.6799999999999999E-4</v>
      </c>
      <c r="S124" s="2" t="s">
        <v>2</v>
      </c>
      <c r="T124" s="4">
        <f t="shared" si="20"/>
        <v>6.826666666666666E-4</v>
      </c>
      <c r="U124" s="3">
        <f t="shared" si="21"/>
        <v>3.4552504331170493E-4</v>
      </c>
    </row>
    <row r="125" spans="1:21" x14ac:dyDescent="0.15">
      <c r="A125" t="b">
        <v>1</v>
      </c>
      <c r="B125" t="s">
        <v>19</v>
      </c>
      <c r="C125" t="s">
        <v>3</v>
      </c>
      <c r="D125" t="s">
        <v>96</v>
      </c>
      <c r="E125" t="s">
        <v>97</v>
      </c>
      <c r="F125">
        <v>27.6175048818553</v>
      </c>
      <c r="G125">
        <v>18.4020662769118</v>
      </c>
      <c r="H125" s="1">
        <v>1.6800000000000001E-3</v>
      </c>
      <c r="I125"/>
      <c r="J125" t="b">
        <v>1</v>
      </c>
      <c r="K125" t="s">
        <v>20</v>
      </c>
      <c r="L125" t="s">
        <v>3</v>
      </c>
      <c r="M125" t="s">
        <v>102</v>
      </c>
      <c r="N125" t="s">
        <v>103</v>
      </c>
      <c r="O125">
        <v>34.629637346684497</v>
      </c>
      <c r="P125">
        <v>20.488775894804999</v>
      </c>
      <c r="Q125" s="1">
        <v>5.5399999999999998E-5</v>
      </c>
      <c r="S125" s="2" t="s">
        <v>3</v>
      </c>
      <c r="T125" s="4">
        <f t="shared" si="20"/>
        <v>1.4566666666666669E-3</v>
      </c>
      <c r="U125" s="3">
        <f t="shared" si="21"/>
        <v>3.0879694874715903E-4</v>
      </c>
    </row>
    <row r="126" spans="1:21" x14ac:dyDescent="0.15">
      <c r="A126" t="b">
        <v>1</v>
      </c>
      <c r="B126" t="s">
        <v>21</v>
      </c>
      <c r="C126" t="s">
        <v>4</v>
      </c>
      <c r="D126" t="s">
        <v>96</v>
      </c>
      <c r="E126" t="s">
        <v>97</v>
      </c>
      <c r="F126">
        <v>28.906456683192101</v>
      </c>
      <c r="G126">
        <v>19.779132109056199</v>
      </c>
      <c r="H126" s="1">
        <v>1.7899999999999999E-3</v>
      </c>
      <c r="I126"/>
      <c r="J126" t="b">
        <v>1</v>
      </c>
      <c r="K126" t="s">
        <v>22</v>
      </c>
      <c r="L126" t="s">
        <v>4</v>
      </c>
      <c r="M126" t="s">
        <v>102</v>
      </c>
      <c r="N126" t="s">
        <v>103</v>
      </c>
      <c r="O126">
        <v>29.9501590208869</v>
      </c>
      <c r="P126">
        <v>18.8067890193539</v>
      </c>
      <c r="Q126" s="1">
        <v>4.4200000000000001E-4</v>
      </c>
      <c r="S126" s="2" t="s">
        <v>4</v>
      </c>
      <c r="T126" s="4">
        <f t="shared" si="20"/>
        <v>1.0413333333333333E-3</v>
      </c>
      <c r="U126" s="3">
        <f t="shared" si="21"/>
        <v>5.9512762403444931E-4</v>
      </c>
    </row>
    <row r="127" spans="1:21" x14ac:dyDescent="0.15">
      <c r="A127" t="b">
        <v>1</v>
      </c>
      <c r="B127" t="s">
        <v>23</v>
      </c>
      <c r="C127" t="s">
        <v>5</v>
      </c>
      <c r="D127" t="s">
        <v>96</v>
      </c>
      <c r="E127" t="s">
        <v>97</v>
      </c>
      <c r="F127">
        <v>29.8157258548414</v>
      </c>
      <c r="G127">
        <v>20.615646816625901</v>
      </c>
      <c r="H127" s="1">
        <v>1.6999999999999999E-3</v>
      </c>
      <c r="I127"/>
      <c r="J127" t="b">
        <v>1</v>
      </c>
      <c r="K127" t="s">
        <v>24</v>
      </c>
      <c r="L127" t="s">
        <v>5</v>
      </c>
      <c r="M127" t="s">
        <v>102</v>
      </c>
      <c r="N127" t="s">
        <v>103</v>
      </c>
      <c r="O127">
        <v>29.300464563139499</v>
      </c>
      <c r="P127">
        <v>17.434223431296601</v>
      </c>
      <c r="Q127" s="1">
        <v>2.6800000000000001E-4</v>
      </c>
      <c r="S127" s="2" t="s">
        <v>5</v>
      </c>
      <c r="T127" s="4">
        <f t="shared" si="20"/>
        <v>2.3233333333333331E-3</v>
      </c>
      <c r="U127" s="3">
        <f t="shared" si="21"/>
        <v>1.0557882784388586E-3</v>
      </c>
    </row>
    <row r="128" spans="1:21" x14ac:dyDescent="0.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21" x14ac:dyDescent="0.15">
      <c r="A129" t="s">
        <v>6</v>
      </c>
      <c r="B129" t="s">
        <v>7</v>
      </c>
      <c r="C129" t="s">
        <v>8</v>
      </c>
      <c r="D129" t="s">
        <v>9</v>
      </c>
      <c r="E129" t="s">
        <v>10</v>
      </c>
      <c r="F129" t="s">
        <v>11</v>
      </c>
      <c r="G129" t="s">
        <v>11</v>
      </c>
      <c r="H129" t="s">
        <v>12</v>
      </c>
      <c r="I129"/>
      <c r="J129" t="s">
        <v>6</v>
      </c>
      <c r="K129" t="s">
        <v>7</v>
      </c>
      <c r="L129" t="s">
        <v>8</v>
      </c>
      <c r="M129" t="s">
        <v>9</v>
      </c>
      <c r="N129" t="s">
        <v>10</v>
      </c>
      <c r="O129" t="s">
        <v>11</v>
      </c>
      <c r="P129" t="s">
        <v>11</v>
      </c>
      <c r="Q129" t="s">
        <v>12</v>
      </c>
      <c r="S129" s="2" t="s">
        <v>109</v>
      </c>
    </row>
    <row r="130" spans="1:21" x14ac:dyDescent="0.15">
      <c r="A130" t="b">
        <v>1</v>
      </c>
      <c r="B130" t="s">
        <v>13</v>
      </c>
      <c r="C130" t="s">
        <v>0</v>
      </c>
      <c r="D130" t="s">
        <v>98</v>
      </c>
      <c r="E130" t="s">
        <v>99</v>
      </c>
      <c r="F130">
        <v>31.594339684823399</v>
      </c>
      <c r="G130">
        <v>22.305642515409598</v>
      </c>
      <c r="H130" s="1">
        <v>1.6000000000000001E-3</v>
      </c>
      <c r="I130"/>
      <c r="J130" t="b">
        <v>1</v>
      </c>
      <c r="K130" t="s">
        <v>14</v>
      </c>
      <c r="L130" t="s">
        <v>0</v>
      </c>
      <c r="M130" t="s">
        <v>104</v>
      </c>
      <c r="N130" t="s">
        <v>105</v>
      </c>
      <c r="O130">
        <v>29.803774470713499</v>
      </c>
      <c r="P130">
        <v>20.093560734424901</v>
      </c>
      <c r="Q130" s="1">
        <v>1.1900000000000001E-3</v>
      </c>
      <c r="S130" s="2" t="s">
        <v>0</v>
      </c>
      <c r="T130" s="4">
        <f>AVERAGE(Q122,Q130,Q138)</f>
        <v>8.6133333333333331E-4</v>
      </c>
      <c r="U130" s="3">
        <f>_xlfn.STDEV.P(Q122,Q130,Q138)</f>
        <v>2.3352420764356655E-4</v>
      </c>
    </row>
    <row r="131" spans="1:21" x14ac:dyDescent="0.15">
      <c r="A131" t="b">
        <v>1</v>
      </c>
      <c r="B131" t="s">
        <v>15</v>
      </c>
      <c r="C131" t="s">
        <v>1</v>
      </c>
      <c r="D131" t="s">
        <v>98</v>
      </c>
      <c r="E131" t="s">
        <v>99</v>
      </c>
      <c r="F131">
        <v>33.064568117739697</v>
      </c>
      <c r="G131">
        <v>23.516694994662199</v>
      </c>
      <c r="H131" s="1">
        <v>1.34E-3</v>
      </c>
      <c r="I131"/>
      <c r="J131" t="b">
        <v>1</v>
      </c>
      <c r="K131" t="s">
        <v>16</v>
      </c>
      <c r="L131" t="s">
        <v>1</v>
      </c>
      <c r="M131" t="s">
        <v>104</v>
      </c>
      <c r="N131" t="s">
        <v>105</v>
      </c>
      <c r="O131">
        <v>30.496106238749199</v>
      </c>
      <c r="P131">
        <v>22.204276983342499</v>
      </c>
      <c r="Q131" s="1">
        <v>3.1900000000000001E-3</v>
      </c>
      <c r="S131" s="2" t="s">
        <v>1</v>
      </c>
      <c r="T131" s="4">
        <f t="shared" ref="T131:T135" si="22">AVERAGE(Q123,Q131,Q139)</f>
        <v>1.9166666666666666E-3</v>
      </c>
      <c r="U131" s="3">
        <f t="shared" ref="U131:U135" si="23">_xlfn.STDEV.P(Q123,Q131,Q139)</f>
        <v>9.0097478075446458E-4</v>
      </c>
    </row>
    <row r="132" spans="1:21" x14ac:dyDescent="0.15">
      <c r="A132" t="b">
        <v>1</v>
      </c>
      <c r="B132" t="s">
        <v>17</v>
      </c>
      <c r="C132" t="s">
        <v>2</v>
      </c>
      <c r="D132" t="s">
        <v>98</v>
      </c>
      <c r="E132" t="s">
        <v>99</v>
      </c>
      <c r="F132">
        <v>31.427900993218401</v>
      </c>
      <c r="G132">
        <v>20.373294632358999</v>
      </c>
      <c r="H132" s="1">
        <v>4.6999999999999999E-4</v>
      </c>
      <c r="I132"/>
      <c r="J132" t="b">
        <v>1</v>
      </c>
      <c r="K132" t="s">
        <v>18</v>
      </c>
      <c r="L132" t="s">
        <v>2</v>
      </c>
      <c r="M132" t="s">
        <v>104</v>
      </c>
      <c r="N132" t="s">
        <v>105</v>
      </c>
      <c r="O132">
        <v>24.6438679952876</v>
      </c>
      <c r="P132">
        <v>13.7644033539326</v>
      </c>
      <c r="Q132" s="1">
        <v>5.31E-4</v>
      </c>
      <c r="S132" s="2" t="s">
        <v>2</v>
      </c>
      <c r="T132" s="4">
        <f t="shared" si="22"/>
        <v>3.793333333333333E-4</v>
      </c>
      <c r="U132" s="3">
        <f t="shared" si="23"/>
        <v>1.7187657069989371E-4</v>
      </c>
    </row>
    <row r="133" spans="1:21" x14ac:dyDescent="0.15">
      <c r="A133" t="b">
        <v>1</v>
      </c>
      <c r="B133" t="s">
        <v>19</v>
      </c>
      <c r="C133" t="s">
        <v>3</v>
      </c>
      <c r="D133" t="s">
        <v>98</v>
      </c>
      <c r="E133" t="s">
        <v>99</v>
      </c>
      <c r="F133">
        <v>27.5140255596706</v>
      </c>
      <c r="G133">
        <v>18.291070457241201</v>
      </c>
      <c r="H133" s="1">
        <v>1.67E-3</v>
      </c>
      <c r="I133"/>
      <c r="J133" t="b">
        <v>1</v>
      </c>
      <c r="K133" t="s">
        <v>20</v>
      </c>
      <c r="L133" t="s">
        <v>3</v>
      </c>
      <c r="M133" t="s">
        <v>104</v>
      </c>
      <c r="N133" t="s">
        <v>105</v>
      </c>
      <c r="O133">
        <v>32.150474866674898</v>
      </c>
      <c r="P133">
        <v>21.494473034538998</v>
      </c>
      <c r="Q133" s="1">
        <v>6.2E-4</v>
      </c>
      <c r="S133" s="2" t="s">
        <v>3</v>
      </c>
      <c r="T133" s="4">
        <f t="shared" si="22"/>
        <v>2.353666666666667E-4</v>
      </c>
      <c r="U133" s="3">
        <f t="shared" si="23"/>
        <v>2.7216370482160588E-4</v>
      </c>
    </row>
    <row r="134" spans="1:21" x14ac:dyDescent="0.15">
      <c r="A134" t="b">
        <v>1</v>
      </c>
      <c r="B134" t="s">
        <v>21</v>
      </c>
      <c r="C134" t="s">
        <v>4</v>
      </c>
      <c r="D134" t="s">
        <v>98</v>
      </c>
      <c r="E134" t="s">
        <v>99</v>
      </c>
      <c r="F134">
        <v>32.440117168575497</v>
      </c>
      <c r="G134">
        <v>22.473977163854801</v>
      </c>
      <c r="H134" s="1">
        <v>1E-3</v>
      </c>
      <c r="I134"/>
      <c r="J134" t="b">
        <v>1</v>
      </c>
      <c r="K134" t="s">
        <v>22</v>
      </c>
      <c r="L134" t="s">
        <v>4</v>
      </c>
      <c r="M134" t="s">
        <v>104</v>
      </c>
      <c r="N134" t="s">
        <v>105</v>
      </c>
      <c r="O134">
        <v>29.079036273594699</v>
      </c>
      <c r="P134">
        <v>18.069543374333001</v>
      </c>
      <c r="Q134" s="1">
        <v>4.8500000000000003E-4</v>
      </c>
      <c r="S134" s="2" t="s">
        <v>4</v>
      </c>
      <c r="T134" s="4">
        <f t="shared" si="22"/>
        <v>4.2666666666666672E-4</v>
      </c>
      <c r="U134" s="3">
        <f t="shared" si="23"/>
        <v>5.4968677949861193E-5</v>
      </c>
    </row>
    <row r="135" spans="1:21" x14ac:dyDescent="0.15">
      <c r="A135" t="b">
        <v>1</v>
      </c>
      <c r="B135" t="s">
        <v>23</v>
      </c>
      <c r="C135" t="s">
        <v>5</v>
      </c>
      <c r="D135" t="s">
        <v>98</v>
      </c>
      <c r="E135" t="s">
        <v>99</v>
      </c>
      <c r="F135">
        <v>30.0463598732332</v>
      </c>
      <c r="G135">
        <v>20.625706737524801</v>
      </c>
      <c r="H135" s="1">
        <v>1.4599999999999999E-3</v>
      </c>
      <c r="I135"/>
      <c r="J135" t="b">
        <v>1</v>
      </c>
      <c r="K135" t="s">
        <v>24</v>
      </c>
      <c r="L135" t="s">
        <v>5</v>
      </c>
      <c r="M135" t="s">
        <v>104</v>
      </c>
      <c r="N135" t="s">
        <v>105</v>
      </c>
      <c r="O135">
        <v>34.201391410445197</v>
      </c>
      <c r="P135">
        <v>17.645766359175202</v>
      </c>
      <c r="Q135" s="1">
        <v>1.04E-5</v>
      </c>
      <c r="S135" s="2" t="s">
        <v>5</v>
      </c>
      <c r="T135" s="4">
        <f t="shared" si="22"/>
        <v>1.2403333333333333E-4</v>
      </c>
      <c r="U135" s="3">
        <f t="shared" si="23"/>
        <v>1.0732978254996244E-4</v>
      </c>
    </row>
    <row r="136" spans="1:21" x14ac:dyDescent="0.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21" x14ac:dyDescent="0.15">
      <c r="A137" t="s">
        <v>6</v>
      </c>
      <c r="B137" t="s">
        <v>7</v>
      </c>
      <c r="C137" t="s">
        <v>8</v>
      </c>
      <c r="D137" t="s">
        <v>9</v>
      </c>
      <c r="E137" t="s">
        <v>10</v>
      </c>
      <c r="F137" t="s">
        <v>11</v>
      </c>
      <c r="G137" t="s">
        <v>11</v>
      </c>
      <c r="H137" t="s">
        <v>12</v>
      </c>
      <c r="I137"/>
      <c r="J137" t="s">
        <v>6</v>
      </c>
      <c r="K137" t="s">
        <v>7</v>
      </c>
      <c r="L137" t="s">
        <v>8</v>
      </c>
      <c r="M137" t="s">
        <v>9</v>
      </c>
      <c r="N137" t="s">
        <v>10</v>
      </c>
      <c r="O137" t="s">
        <v>11</v>
      </c>
      <c r="P137" t="s">
        <v>11</v>
      </c>
      <c r="Q137" t="s">
        <v>12</v>
      </c>
    </row>
    <row r="138" spans="1:21" x14ac:dyDescent="0.15">
      <c r="A138" t="b">
        <v>1</v>
      </c>
      <c r="B138" t="s">
        <v>13</v>
      </c>
      <c r="C138" t="s">
        <v>0</v>
      </c>
      <c r="D138" t="s">
        <v>100</v>
      </c>
      <c r="E138" t="s">
        <v>101</v>
      </c>
      <c r="F138">
        <v>30.6794418758207</v>
      </c>
      <c r="G138">
        <v>22.114056710839801</v>
      </c>
      <c r="H138" s="1">
        <v>2.64E-3</v>
      </c>
      <c r="I138"/>
      <c r="J138" t="b">
        <v>1</v>
      </c>
      <c r="K138" t="s">
        <v>14</v>
      </c>
      <c r="L138" t="s">
        <v>0</v>
      </c>
      <c r="M138" t="s">
        <v>106</v>
      </c>
      <c r="N138" t="s">
        <v>107</v>
      </c>
      <c r="O138">
        <v>28.409673571080901</v>
      </c>
      <c r="P138">
        <v>17.863330811973398</v>
      </c>
      <c r="Q138" s="1">
        <v>6.69E-4</v>
      </c>
    </row>
    <row r="139" spans="1:21" x14ac:dyDescent="0.15">
      <c r="A139" t="b">
        <v>1</v>
      </c>
      <c r="B139" t="s">
        <v>15</v>
      </c>
      <c r="C139" t="s">
        <v>1</v>
      </c>
      <c r="D139" t="s">
        <v>100</v>
      </c>
      <c r="E139" t="s">
        <v>101</v>
      </c>
      <c r="F139">
        <v>31.348013763914601</v>
      </c>
      <c r="G139">
        <v>22.529556886774099</v>
      </c>
      <c r="H139" s="1">
        <v>2.2200000000000002E-3</v>
      </c>
      <c r="I139"/>
      <c r="J139" t="b">
        <v>1</v>
      </c>
      <c r="K139" t="s">
        <v>16</v>
      </c>
      <c r="L139" t="s">
        <v>1</v>
      </c>
      <c r="M139" t="s">
        <v>106</v>
      </c>
      <c r="N139" t="s">
        <v>107</v>
      </c>
      <c r="O139">
        <v>32.1072290558498</v>
      </c>
      <c r="P139">
        <v>22.456624007621802</v>
      </c>
      <c r="Q139" s="1">
        <v>1.24E-3</v>
      </c>
    </row>
    <row r="140" spans="1:21" x14ac:dyDescent="0.15">
      <c r="A140" t="b">
        <v>1</v>
      </c>
      <c r="B140" t="s">
        <v>17</v>
      </c>
      <c r="C140" t="s">
        <v>2</v>
      </c>
      <c r="D140" t="s">
        <v>100</v>
      </c>
      <c r="E140" t="s">
        <v>101</v>
      </c>
      <c r="F140">
        <v>30.808694385496899</v>
      </c>
      <c r="G140">
        <v>19.549475763829498</v>
      </c>
      <c r="H140" s="1">
        <v>4.08E-4</v>
      </c>
      <c r="I140"/>
      <c r="J140" t="b">
        <v>1</v>
      </c>
      <c r="K140" t="s">
        <v>18</v>
      </c>
      <c r="L140" t="s">
        <v>2</v>
      </c>
      <c r="M140" t="s">
        <v>106</v>
      </c>
      <c r="N140" t="s">
        <v>107</v>
      </c>
      <c r="O140">
        <v>26.641091739481801</v>
      </c>
      <c r="P140">
        <v>13.831979678662099</v>
      </c>
      <c r="Q140" s="1">
        <v>1.3899999999999999E-4</v>
      </c>
    </row>
    <row r="141" spans="1:21" x14ac:dyDescent="0.15">
      <c r="A141" t="b">
        <v>1</v>
      </c>
      <c r="B141" t="s">
        <v>19</v>
      </c>
      <c r="C141" t="s">
        <v>3</v>
      </c>
      <c r="D141" t="s">
        <v>100</v>
      </c>
      <c r="E141" t="s">
        <v>101</v>
      </c>
      <c r="F141">
        <v>27.699179098525399</v>
      </c>
      <c r="G141">
        <v>17.757370357858001</v>
      </c>
      <c r="H141" s="1">
        <v>1.0200000000000001E-3</v>
      </c>
      <c r="I141"/>
      <c r="J141" t="b">
        <v>1</v>
      </c>
      <c r="K141" t="s">
        <v>20</v>
      </c>
      <c r="L141" t="s">
        <v>3</v>
      </c>
      <c r="M141" t="s">
        <v>106</v>
      </c>
      <c r="N141" t="s">
        <v>107</v>
      </c>
      <c r="O141">
        <v>36.545827365784298</v>
      </c>
      <c r="P141">
        <v>21.553616104802099</v>
      </c>
      <c r="Q141" s="1">
        <v>3.0700000000000001E-5</v>
      </c>
    </row>
    <row r="142" spans="1:21" x14ac:dyDescent="0.15">
      <c r="A142" t="b">
        <v>1</v>
      </c>
      <c r="B142" t="s">
        <v>21</v>
      </c>
      <c r="C142" t="s">
        <v>4</v>
      </c>
      <c r="D142" t="s">
        <v>100</v>
      </c>
      <c r="E142" t="s">
        <v>101</v>
      </c>
      <c r="F142">
        <v>33.653056806754201</v>
      </c>
      <c r="G142">
        <v>22.1038534417983</v>
      </c>
      <c r="H142" s="1">
        <v>3.3399999999999999E-4</v>
      </c>
      <c r="I142"/>
      <c r="J142" t="b">
        <v>1</v>
      </c>
      <c r="K142" t="s">
        <v>22</v>
      </c>
      <c r="L142" t="s">
        <v>4</v>
      </c>
      <c r="M142" t="s">
        <v>106</v>
      </c>
      <c r="N142" t="s">
        <v>107</v>
      </c>
      <c r="O142">
        <v>30.1188001515035</v>
      </c>
      <c r="P142">
        <v>18.652495529473502</v>
      </c>
      <c r="Q142" s="1">
        <v>3.5300000000000002E-4</v>
      </c>
    </row>
    <row r="143" spans="1:21" x14ac:dyDescent="0.15">
      <c r="A143" t="b">
        <v>1</v>
      </c>
      <c r="B143" t="s">
        <v>23</v>
      </c>
      <c r="C143" t="s">
        <v>5</v>
      </c>
      <c r="D143" t="s">
        <v>100</v>
      </c>
      <c r="E143" t="s">
        <v>101</v>
      </c>
      <c r="F143">
        <v>28.605953682028801</v>
      </c>
      <c r="G143">
        <v>20.569462672066798</v>
      </c>
      <c r="H143" s="1">
        <v>3.81E-3</v>
      </c>
      <c r="I143"/>
      <c r="J143" t="b">
        <v>1</v>
      </c>
      <c r="K143" t="s">
        <v>24</v>
      </c>
      <c r="L143" t="s">
        <v>5</v>
      </c>
      <c r="M143" t="s">
        <v>106</v>
      </c>
      <c r="N143" t="s">
        <v>107</v>
      </c>
      <c r="O143">
        <v>31.072406506838799</v>
      </c>
      <c r="P143">
        <v>17.690948992815301</v>
      </c>
      <c r="Q143" s="1">
        <v>9.3700000000000001E-5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jun</cp:lastModifiedBy>
  <dcterms:created xsi:type="dcterms:W3CDTF">2021-05-08T12:52:00Z</dcterms:created>
  <dcterms:modified xsi:type="dcterms:W3CDTF">2021-11-03T03:14:11Z</dcterms:modified>
</cp:coreProperties>
</file>