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210" tabRatio="951"/>
  </bookViews>
  <sheets>
    <sheet name="Element content" sheetId="20" r:id="rId1"/>
    <sheet name=" Element ratio" sheetId="21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<sst xmlns="http://schemas.openxmlformats.org/spreadsheetml/2006/main" count="106" uniqueCount="69">
  <si>
    <t>sample plot</t>
  </si>
  <si>
    <t>Mean annual precipitation</t>
  </si>
  <si>
    <t>Mean annual temperature</t>
  </si>
  <si>
    <t>C（Root）</t>
  </si>
  <si>
    <t>N（Root）</t>
  </si>
  <si>
    <t>P（Root）</t>
  </si>
  <si>
    <t>C（Stem)</t>
  </si>
  <si>
    <t>N(Stem)</t>
  </si>
  <si>
    <t>P(Stem)</t>
  </si>
  <si>
    <t>C(Leaf)</t>
  </si>
  <si>
    <t>N(Leaf)</t>
  </si>
  <si>
    <t>P(Leaf)</t>
  </si>
  <si>
    <t>C(Litter)</t>
  </si>
  <si>
    <t>N(Litter)</t>
  </si>
  <si>
    <t>P(Litter)</t>
  </si>
  <si>
    <t>C(Soil)</t>
  </si>
  <si>
    <t>N(Soil)</t>
  </si>
  <si>
    <t>P(Soil)</t>
  </si>
  <si>
    <t>C(Aboveground)</t>
  </si>
  <si>
    <t>N(Aboveground)</t>
  </si>
  <si>
    <t>P(Aboveground)</t>
  </si>
  <si>
    <t>C(Underground)</t>
  </si>
  <si>
    <t>N(Underground)</t>
  </si>
  <si>
    <t>P(Underground)</t>
  </si>
  <si>
    <t>YN001</t>
  </si>
  <si>
    <t>YN002</t>
  </si>
  <si>
    <t>/</t>
  </si>
  <si>
    <t>YN005</t>
  </si>
  <si>
    <t>YN009</t>
  </si>
  <si>
    <t>YN011</t>
  </si>
  <si>
    <t>YN012</t>
  </si>
  <si>
    <t>YN015</t>
  </si>
  <si>
    <t>YN016</t>
  </si>
  <si>
    <t>YN018</t>
  </si>
  <si>
    <t>YN022</t>
  </si>
  <si>
    <t>YN023</t>
  </si>
  <si>
    <t>YN026</t>
  </si>
  <si>
    <t>YN039</t>
  </si>
  <si>
    <t>YN041</t>
  </si>
  <si>
    <t>YN042</t>
  </si>
  <si>
    <t>YN043</t>
  </si>
  <si>
    <t>YN048</t>
  </si>
  <si>
    <t>YN049</t>
  </si>
  <si>
    <t>YN051</t>
  </si>
  <si>
    <t>YN059</t>
  </si>
  <si>
    <t>YN061</t>
  </si>
  <si>
    <t>YN070</t>
  </si>
  <si>
    <t>YN071</t>
  </si>
  <si>
    <t>C/N(Root)</t>
  </si>
  <si>
    <t>C/P(Root)</t>
  </si>
  <si>
    <t>N/P(Root)</t>
  </si>
  <si>
    <t>C/N(Stem)</t>
  </si>
  <si>
    <t>C/P(Stem)</t>
  </si>
  <si>
    <t>N/P(Stem)</t>
  </si>
  <si>
    <t>C/N(Leaf)</t>
  </si>
  <si>
    <t>C/P(Leaf)</t>
  </si>
  <si>
    <t>N/P(Leaf)</t>
  </si>
  <si>
    <t>C/N(Aboveground)</t>
  </si>
  <si>
    <t>C/P(Aboveground)</t>
  </si>
  <si>
    <t>N/P(Aboveground)</t>
  </si>
  <si>
    <t>C/N（Underground）</t>
  </si>
  <si>
    <t>C/P（Underground）</t>
  </si>
  <si>
    <t>N/P（Underground）</t>
  </si>
  <si>
    <t>C/N(Soil)</t>
  </si>
  <si>
    <t>C/P(Soil)</t>
  </si>
  <si>
    <t>N/P(Soil)</t>
  </si>
  <si>
    <t>C/N(Litter)</t>
  </si>
  <si>
    <t>C/P(Litter)</t>
  </si>
  <si>
    <t>N/P(Litter)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</si>
</sst>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_ "/>
    <numFmt numFmtId="178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8" fillId="0" borderId="0"/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/>
    </xf>
    <xf numFmtId="178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常规_Sheet8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10730-&#31532;4&#31687;-&#24180;&#22343;&#27668;&#28201;&#38477;&#27700;excel&#34920;\&#27668;&#28201;&#38477;&#27700;&#22343;&#2054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年平均温度"/>
      <sheetName val="年平均雨量"/>
      <sheetName val="统计"/>
    </sheetNames>
    <sheetDataSet>
      <sheetData sheetId="0">
        <row r="2">
          <cell r="G2">
            <v>9.325833</v>
          </cell>
        </row>
        <row r="3">
          <cell r="G3">
            <v>11.506734</v>
          </cell>
        </row>
        <row r="4">
          <cell r="G4">
            <v>14.906734</v>
          </cell>
        </row>
        <row r="5">
          <cell r="G5">
            <v>18.179199</v>
          </cell>
        </row>
        <row r="6">
          <cell r="G6">
            <v>20.506733</v>
          </cell>
        </row>
        <row r="7">
          <cell r="G7">
            <v>21.420574</v>
          </cell>
        </row>
        <row r="8">
          <cell r="G8">
            <v>21.120575</v>
          </cell>
        </row>
        <row r="9">
          <cell r="G9">
            <v>20.679199</v>
          </cell>
        </row>
        <row r="10">
          <cell r="G10">
            <v>19.106733</v>
          </cell>
        </row>
        <row r="11">
          <cell r="G11">
            <v>16.606733</v>
          </cell>
        </row>
        <row r="12">
          <cell r="G12">
            <v>12.706734</v>
          </cell>
        </row>
        <row r="13">
          <cell r="G13">
            <v>9.411992</v>
          </cell>
        </row>
        <row r="15">
          <cell r="G15">
            <v>7.625519</v>
          </cell>
        </row>
        <row r="16">
          <cell r="G16">
            <v>9.706753</v>
          </cell>
        </row>
        <row r="17">
          <cell r="G17">
            <v>12.941428</v>
          </cell>
        </row>
        <row r="18">
          <cell r="G18">
            <v>16.001974</v>
          </cell>
        </row>
        <row r="19">
          <cell r="G19">
            <v>18.341427</v>
          </cell>
        </row>
        <row r="20">
          <cell r="G20">
            <v>19.32074</v>
          </cell>
        </row>
        <row r="21">
          <cell r="G21">
            <v>18.92552</v>
          </cell>
        </row>
        <row r="22">
          <cell r="G22">
            <v>18.546207</v>
          </cell>
        </row>
        <row r="23">
          <cell r="G23">
            <v>17.020741</v>
          </cell>
        </row>
        <row r="24">
          <cell r="G24">
            <v>14.546207</v>
          </cell>
        </row>
        <row r="25">
          <cell r="G25">
            <v>10.806752</v>
          </cell>
        </row>
        <row r="26">
          <cell r="G26">
            <v>7.72074</v>
          </cell>
        </row>
        <row r="28">
          <cell r="G28">
            <v>8.070001</v>
          </cell>
        </row>
        <row r="29">
          <cell r="G29">
            <v>10.126</v>
          </cell>
        </row>
        <row r="30">
          <cell r="G30">
            <v>13.426001</v>
          </cell>
        </row>
        <row r="31">
          <cell r="G31">
            <v>16.526001</v>
          </cell>
        </row>
        <row r="32">
          <cell r="G32">
            <v>18.834167</v>
          </cell>
        </row>
        <row r="33">
          <cell r="G33">
            <v>19.869999</v>
          </cell>
        </row>
        <row r="34">
          <cell r="G34">
            <v>19.626001</v>
          </cell>
        </row>
        <row r="35">
          <cell r="G35">
            <v>19.226</v>
          </cell>
        </row>
        <row r="36">
          <cell r="G36">
            <v>17.720167</v>
          </cell>
        </row>
        <row r="37">
          <cell r="G37">
            <v>15.220167</v>
          </cell>
        </row>
        <row r="38">
          <cell r="G38">
            <v>11.37</v>
          </cell>
        </row>
        <row r="39">
          <cell r="G39">
            <v>8.220167</v>
          </cell>
        </row>
        <row r="41">
          <cell r="G41">
            <v>11.579849</v>
          </cell>
        </row>
        <row r="42">
          <cell r="G42">
            <v>14.082079</v>
          </cell>
        </row>
        <row r="43">
          <cell r="G43">
            <v>17.493813</v>
          </cell>
        </row>
        <row r="44">
          <cell r="G44">
            <v>20.677042</v>
          </cell>
        </row>
        <row r="45">
          <cell r="G45">
            <v>22.793812</v>
          </cell>
        </row>
        <row r="46">
          <cell r="G46">
            <v>23.508354</v>
          </cell>
        </row>
        <row r="47">
          <cell r="G47">
            <v>23.182079</v>
          </cell>
        </row>
        <row r="48">
          <cell r="G48">
            <v>22.591583</v>
          </cell>
        </row>
        <row r="49">
          <cell r="G49">
            <v>20.882078</v>
          </cell>
        </row>
        <row r="50">
          <cell r="G50">
            <v>18.379848</v>
          </cell>
        </row>
        <row r="51">
          <cell r="G51">
            <v>14.482079</v>
          </cell>
        </row>
        <row r="52">
          <cell r="G52">
            <v>11.29662</v>
          </cell>
        </row>
        <row r="54">
          <cell r="G54">
            <v>7.352207</v>
          </cell>
        </row>
        <row r="55">
          <cell r="G55">
            <v>9.434007</v>
          </cell>
        </row>
        <row r="56">
          <cell r="G56">
            <v>12.62831</v>
          </cell>
        </row>
        <row r="57">
          <cell r="G57">
            <v>15.528311</v>
          </cell>
        </row>
        <row r="58">
          <cell r="G58">
            <v>18.028311</v>
          </cell>
        </row>
        <row r="59">
          <cell r="G59">
            <v>19.152208</v>
          </cell>
        </row>
        <row r="60">
          <cell r="G60">
            <v>19.034006</v>
          </cell>
        </row>
        <row r="61">
          <cell r="G61">
            <v>18.452208</v>
          </cell>
        </row>
        <row r="62">
          <cell r="G62">
            <v>16.834007</v>
          </cell>
        </row>
        <row r="63">
          <cell r="G63">
            <v>14.334006</v>
          </cell>
        </row>
        <row r="64">
          <cell r="G64">
            <v>10.452207</v>
          </cell>
        </row>
        <row r="65">
          <cell r="G65">
            <v>7.352207</v>
          </cell>
        </row>
        <row r="67">
          <cell r="G67">
            <v>6.471781</v>
          </cell>
        </row>
        <row r="68">
          <cell r="G68">
            <v>8.415381</v>
          </cell>
        </row>
        <row r="69">
          <cell r="G69">
            <v>11.449741</v>
          </cell>
        </row>
        <row r="70">
          <cell r="G70">
            <v>14.191181</v>
          </cell>
        </row>
        <row r="71">
          <cell r="G71">
            <v>16.749741</v>
          </cell>
        </row>
        <row r="72">
          <cell r="G72">
            <v>18.015381</v>
          </cell>
        </row>
        <row r="73">
          <cell r="G73">
            <v>17.913221</v>
          </cell>
        </row>
        <row r="74">
          <cell r="G74">
            <v>17.373941</v>
          </cell>
        </row>
        <row r="75">
          <cell r="G75">
            <v>15.773941</v>
          </cell>
        </row>
        <row r="76">
          <cell r="G76">
            <v>13.313221</v>
          </cell>
        </row>
        <row r="77">
          <cell r="G77">
            <v>9.473941</v>
          </cell>
        </row>
        <row r="78">
          <cell r="G78">
            <v>6.571781</v>
          </cell>
        </row>
        <row r="80">
          <cell r="G80">
            <v>10.393253</v>
          </cell>
        </row>
        <row r="81">
          <cell r="G81">
            <v>12.791121</v>
          </cell>
        </row>
        <row r="82">
          <cell r="G82">
            <v>16.193655</v>
          </cell>
        </row>
        <row r="83">
          <cell r="G83">
            <v>19.295732</v>
          </cell>
        </row>
        <row r="84">
          <cell r="G84">
            <v>21.591122</v>
          </cell>
        </row>
        <row r="85">
          <cell r="G85">
            <v>22.391121</v>
          </cell>
        </row>
        <row r="86">
          <cell r="G86">
            <v>21.995733</v>
          </cell>
        </row>
        <row r="87">
          <cell r="G87">
            <v>21.493254</v>
          </cell>
        </row>
        <row r="88">
          <cell r="G88">
            <v>19.991121</v>
          </cell>
        </row>
        <row r="89">
          <cell r="G89">
            <v>17.491121</v>
          </cell>
        </row>
        <row r="90">
          <cell r="G90">
            <v>13.495733</v>
          </cell>
        </row>
        <row r="91">
          <cell r="G91">
            <v>10.195733</v>
          </cell>
        </row>
        <row r="93">
          <cell r="G93">
            <v>8.199643</v>
          </cell>
        </row>
        <row r="94">
          <cell r="G94">
            <v>10.364544</v>
          </cell>
        </row>
        <row r="95">
          <cell r="G95">
            <v>13.756604</v>
          </cell>
        </row>
        <row r="96">
          <cell r="G96">
            <v>16.825798</v>
          </cell>
        </row>
        <row r="97">
          <cell r="G97">
            <v>19.125797</v>
          </cell>
        </row>
        <row r="98">
          <cell r="G98">
            <v>20.056604</v>
          </cell>
        </row>
        <row r="99">
          <cell r="G99">
            <v>19.764544</v>
          </cell>
        </row>
        <row r="100">
          <cell r="G100">
            <v>19.368837</v>
          </cell>
        </row>
        <row r="101">
          <cell r="G101">
            <v>17.864544</v>
          </cell>
        </row>
        <row r="102">
          <cell r="G102">
            <v>15.356605</v>
          </cell>
        </row>
        <row r="103">
          <cell r="G103">
            <v>11.464543</v>
          </cell>
        </row>
        <row r="104">
          <cell r="G104">
            <v>8.199643</v>
          </cell>
        </row>
        <row r="106">
          <cell r="G106">
            <v>6.681824</v>
          </cell>
        </row>
        <row r="107">
          <cell r="G107">
            <v>8.522891</v>
          </cell>
        </row>
        <row r="108">
          <cell r="G108">
            <v>11.629598</v>
          </cell>
        </row>
        <row r="109">
          <cell r="G109">
            <v>14.663958</v>
          </cell>
        </row>
        <row r="110">
          <cell r="G110">
            <v>17.173582</v>
          </cell>
        </row>
        <row r="111">
          <cell r="G111">
            <v>18.322891</v>
          </cell>
        </row>
        <row r="112">
          <cell r="G112">
            <v>18.12289</v>
          </cell>
        </row>
        <row r="113">
          <cell r="G113">
            <v>17.722891</v>
          </cell>
        </row>
        <row r="114">
          <cell r="G114">
            <v>16.222891</v>
          </cell>
        </row>
        <row r="115">
          <cell r="G115">
            <v>13.722891</v>
          </cell>
        </row>
        <row r="116">
          <cell r="G116">
            <v>9.922891</v>
          </cell>
        </row>
        <row r="117">
          <cell r="G117">
            <v>6.916183</v>
          </cell>
        </row>
        <row r="119">
          <cell r="G119">
            <v>7.642189</v>
          </cell>
        </row>
        <row r="120">
          <cell r="G120">
            <v>9.793021</v>
          </cell>
        </row>
        <row r="121">
          <cell r="G121">
            <v>13.181567</v>
          </cell>
        </row>
        <row r="122">
          <cell r="G122">
            <v>16.281567</v>
          </cell>
        </row>
        <row r="123">
          <cell r="G123">
            <v>18.442188</v>
          </cell>
        </row>
        <row r="124">
          <cell r="G124">
            <v>19.242189</v>
          </cell>
        </row>
        <row r="125">
          <cell r="G125">
            <v>19.093021</v>
          </cell>
        </row>
        <row r="126">
          <cell r="G126">
            <v>18.704102</v>
          </cell>
        </row>
        <row r="127">
          <cell r="G127">
            <v>17.193022</v>
          </cell>
        </row>
        <row r="128">
          <cell r="G128">
            <v>14.642189</v>
          </cell>
        </row>
        <row r="129">
          <cell r="G129">
            <v>10.9041</v>
          </cell>
        </row>
        <row r="130">
          <cell r="G130">
            <v>7.604101</v>
          </cell>
        </row>
        <row r="132">
          <cell r="G132">
            <v>9.279851</v>
          </cell>
        </row>
        <row r="133">
          <cell r="G133">
            <v>11.602367</v>
          </cell>
        </row>
        <row r="134">
          <cell r="G134">
            <v>15.179852</v>
          </cell>
        </row>
        <row r="135">
          <cell r="G135">
            <v>18.37985</v>
          </cell>
        </row>
        <row r="136">
          <cell r="G136">
            <v>20.602367</v>
          </cell>
        </row>
        <row r="137">
          <cell r="G137">
            <v>21.334066</v>
          </cell>
        </row>
        <row r="138">
          <cell r="G138">
            <v>21.112818</v>
          </cell>
        </row>
        <row r="139">
          <cell r="G139">
            <v>20.712818</v>
          </cell>
        </row>
        <row r="140">
          <cell r="G140">
            <v>19.134068</v>
          </cell>
        </row>
        <row r="141">
          <cell r="G141">
            <v>16.612818</v>
          </cell>
        </row>
        <row r="142">
          <cell r="G142">
            <v>12.656583</v>
          </cell>
        </row>
        <row r="143">
          <cell r="G143">
            <v>9.212818</v>
          </cell>
        </row>
        <row r="145">
          <cell r="G145">
            <v>8.165415</v>
          </cell>
        </row>
        <row r="146">
          <cell r="G146">
            <v>10.265415</v>
          </cell>
        </row>
        <row r="147">
          <cell r="G147">
            <v>13.71413</v>
          </cell>
        </row>
        <row r="148">
          <cell r="G148">
            <v>16.965414</v>
          </cell>
        </row>
        <row r="149">
          <cell r="G149">
            <v>19.165415</v>
          </cell>
        </row>
        <row r="150">
          <cell r="G150">
            <v>19.914129</v>
          </cell>
        </row>
        <row r="151">
          <cell r="G151">
            <v>19.703848</v>
          </cell>
        </row>
        <row r="152">
          <cell r="G152">
            <v>19.303848</v>
          </cell>
        </row>
        <row r="153">
          <cell r="G153">
            <v>17.765415</v>
          </cell>
        </row>
        <row r="154">
          <cell r="G154">
            <v>15.403849</v>
          </cell>
        </row>
        <row r="155">
          <cell r="G155">
            <v>11.565415</v>
          </cell>
        </row>
        <row r="156">
          <cell r="G156">
            <v>8.19743</v>
          </cell>
        </row>
        <row r="158">
          <cell r="G158">
            <v>7.329558</v>
          </cell>
        </row>
        <row r="159">
          <cell r="G159">
            <v>9.41707</v>
          </cell>
        </row>
        <row r="160">
          <cell r="G160">
            <v>12.867971</v>
          </cell>
        </row>
        <row r="161">
          <cell r="G161">
            <v>16.06797</v>
          </cell>
        </row>
        <row r="162">
          <cell r="G162">
            <v>18.167971</v>
          </cell>
        </row>
        <row r="163">
          <cell r="G163">
            <v>18.942505</v>
          </cell>
        </row>
        <row r="164">
          <cell r="G164">
            <v>18.642504</v>
          </cell>
        </row>
        <row r="165">
          <cell r="G165">
            <v>18.342505</v>
          </cell>
        </row>
        <row r="166">
          <cell r="G166">
            <v>16.742504</v>
          </cell>
        </row>
        <row r="167">
          <cell r="G167">
            <v>14.317071</v>
          </cell>
        </row>
        <row r="168">
          <cell r="G168">
            <v>10.579116</v>
          </cell>
        </row>
        <row r="169">
          <cell r="G169">
            <v>7.391604</v>
          </cell>
        </row>
        <row r="171">
          <cell r="G171">
            <v>7.325397</v>
          </cell>
        </row>
        <row r="172">
          <cell r="G172">
            <v>9.162065</v>
          </cell>
        </row>
        <row r="173">
          <cell r="G173">
            <v>12.862064</v>
          </cell>
        </row>
        <row r="174">
          <cell r="G174">
            <v>16.215666</v>
          </cell>
        </row>
        <row r="175">
          <cell r="G175">
            <v>18.315664</v>
          </cell>
        </row>
        <row r="176">
          <cell r="G176">
            <v>19.162064</v>
          </cell>
        </row>
        <row r="177">
          <cell r="G177">
            <v>19.215666</v>
          </cell>
        </row>
        <row r="178">
          <cell r="G178">
            <v>18.815664</v>
          </cell>
        </row>
        <row r="179">
          <cell r="G179">
            <v>16.962065</v>
          </cell>
        </row>
        <row r="180">
          <cell r="G180">
            <v>14.262064</v>
          </cell>
        </row>
        <row r="181">
          <cell r="G181">
            <v>10.562064</v>
          </cell>
        </row>
        <row r="182">
          <cell r="G182">
            <v>7.425397</v>
          </cell>
        </row>
        <row r="184">
          <cell r="G184">
            <v>7.795335</v>
          </cell>
        </row>
        <row r="185">
          <cell r="G185">
            <v>9.795335</v>
          </cell>
        </row>
        <row r="186">
          <cell r="G186">
            <v>13.415336</v>
          </cell>
        </row>
        <row r="187">
          <cell r="G187">
            <v>16.664669</v>
          </cell>
        </row>
        <row r="188">
          <cell r="G188">
            <v>18.664669</v>
          </cell>
        </row>
        <row r="189">
          <cell r="G189">
            <v>19.544668</v>
          </cell>
        </row>
        <row r="190">
          <cell r="G190">
            <v>19.415335</v>
          </cell>
        </row>
        <row r="191">
          <cell r="G191">
            <v>19.015335</v>
          </cell>
        </row>
        <row r="192">
          <cell r="G192">
            <v>17.257336</v>
          </cell>
        </row>
        <row r="193">
          <cell r="G193">
            <v>14.644669</v>
          </cell>
        </row>
        <row r="194">
          <cell r="G194">
            <v>11.044668</v>
          </cell>
        </row>
        <row r="195">
          <cell r="G195">
            <v>7.895335</v>
          </cell>
        </row>
        <row r="197">
          <cell r="G197">
            <v>7.825556</v>
          </cell>
        </row>
        <row r="198">
          <cell r="G198">
            <v>9.825556</v>
          </cell>
        </row>
        <row r="199">
          <cell r="G199">
            <v>13.442223</v>
          </cell>
        </row>
        <row r="200">
          <cell r="G200">
            <v>16.703333</v>
          </cell>
        </row>
        <row r="201">
          <cell r="G201">
            <v>18.703333</v>
          </cell>
        </row>
        <row r="202">
          <cell r="G202">
            <v>19.586668</v>
          </cell>
        </row>
        <row r="203">
          <cell r="G203">
            <v>19.442223</v>
          </cell>
        </row>
        <row r="204">
          <cell r="G204">
            <v>19.042223</v>
          </cell>
        </row>
        <row r="205">
          <cell r="G205">
            <v>17.294445</v>
          </cell>
        </row>
        <row r="206">
          <cell r="G206">
            <v>14.686667</v>
          </cell>
        </row>
        <row r="207">
          <cell r="G207">
            <v>11.086667</v>
          </cell>
        </row>
        <row r="208">
          <cell r="G208">
            <v>7.925556</v>
          </cell>
        </row>
        <row r="210">
          <cell r="G210">
            <v>2.034004</v>
          </cell>
        </row>
        <row r="211">
          <cell r="G211">
            <v>3.764004</v>
          </cell>
        </row>
        <row r="212">
          <cell r="G212">
            <v>7.184005</v>
          </cell>
        </row>
        <row r="213">
          <cell r="G213">
            <v>10.304006</v>
          </cell>
        </row>
        <row r="214">
          <cell r="G214">
            <v>12.866005</v>
          </cell>
        </row>
        <row r="215">
          <cell r="G215">
            <v>14.266005</v>
          </cell>
        </row>
        <row r="216">
          <cell r="G216">
            <v>14.666004</v>
          </cell>
        </row>
        <row r="217">
          <cell r="G217">
            <v>14.264005</v>
          </cell>
        </row>
        <row r="218">
          <cell r="G218">
            <v>12.264005</v>
          </cell>
        </row>
        <row r="219">
          <cell r="G219">
            <v>9.436004</v>
          </cell>
        </row>
        <row r="220">
          <cell r="G220">
            <v>5.644004</v>
          </cell>
        </row>
        <row r="221">
          <cell r="G221">
            <v>2.614004</v>
          </cell>
        </row>
        <row r="223">
          <cell r="G223">
            <v>2.422002</v>
          </cell>
        </row>
        <row r="224">
          <cell r="G224">
            <v>4.240669</v>
          </cell>
        </row>
        <row r="225">
          <cell r="G225">
            <v>7.640669</v>
          </cell>
        </row>
        <row r="226">
          <cell r="G226">
            <v>10.804003</v>
          </cell>
        </row>
        <row r="227">
          <cell r="G227">
            <v>13.34067</v>
          </cell>
        </row>
        <row r="228">
          <cell r="G228">
            <v>14.740669</v>
          </cell>
        </row>
        <row r="229">
          <cell r="G229">
            <v>15.140669</v>
          </cell>
        </row>
        <row r="230">
          <cell r="G230">
            <v>14.696336</v>
          </cell>
        </row>
        <row r="231">
          <cell r="G231">
            <v>12.696336</v>
          </cell>
        </row>
        <row r="232">
          <cell r="G232">
            <v>9.822002</v>
          </cell>
        </row>
        <row r="233">
          <cell r="G233">
            <v>6.077336</v>
          </cell>
        </row>
        <row r="234">
          <cell r="G234">
            <v>3.003002</v>
          </cell>
        </row>
        <row r="236">
          <cell r="G236">
            <v>6.392</v>
          </cell>
        </row>
        <row r="237">
          <cell r="G237">
            <v>8.584001</v>
          </cell>
        </row>
        <row r="238">
          <cell r="G238">
            <v>12.391999</v>
          </cell>
        </row>
        <row r="239">
          <cell r="G239">
            <v>15.891999</v>
          </cell>
        </row>
        <row r="240">
          <cell r="G240">
            <v>18.492001</v>
          </cell>
        </row>
        <row r="241">
          <cell r="G241">
            <v>19.892</v>
          </cell>
        </row>
        <row r="242">
          <cell r="G242">
            <v>20.362</v>
          </cell>
        </row>
        <row r="243">
          <cell r="G243">
            <v>19.792</v>
          </cell>
        </row>
        <row r="244">
          <cell r="G244">
            <v>17.510666</v>
          </cell>
        </row>
        <row r="245">
          <cell r="G245">
            <v>14.292</v>
          </cell>
        </row>
        <row r="246">
          <cell r="G246">
            <v>10.362</v>
          </cell>
        </row>
        <row r="247">
          <cell r="G247">
            <v>6.962</v>
          </cell>
        </row>
        <row r="249">
          <cell r="G249">
            <v>6.591667</v>
          </cell>
        </row>
        <row r="250">
          <cell r="G250">
            <v>8.301667</v>
          </cell>
        </row>
        <row r="251">
          <cell r="G251">
            <v>12.122667</v>
          </cell>
        </row>
        <row r="252">
          <cell r="G252">
            <v>15.520333</v>
          </cell>
        </row>
        <row r="253">
          <cell r="G253">
            <v>17.443666</v>
          </cell>
        </row>
        <row r="254">
          <cell r="G254">
            <v>18.225</v>
          </cell>
        </row>
        <row r="255">
          <cell r="G255">
            <v>18.301668</v>
          </cell>
        </row>
        <row r="256">
          <cell r="G256">
            <v>18.001667</v>
          </cell>
        </row>
        <row r="257">
          <cell r="G257">
            <v>16.222668</v>
          </cell>
        </row>
        <row r="258">
          <cell r="G258">
            <v>13.622667</v>
          </cell>
        </row>
        <row r="259">
          <cell r="G259">
            <v>10.201667</v>
          </cell>
        </row>
        <row r="260">
          <cell r="G260">
            <v>7.001667</v>
          </cell>
        </row>
        <row r="262">
          <cell r="G262">
            <v>6.043333</v>
          </cell>
        </row>
        <row r="263">
          <cell r="G263">
            <v>7.843332</v>
          </cell>
        </row>
        <row r="264">
          <cell r="G264">
            <v>11.643332</v>
          </cell>
        </row>
        <row r="265">
          <cell r="G265">
            <v>15.043332</v>
          </cell>
        </row>
        <row r="266">
          <cell r="G266">
            <v>17.043333</v>
          </cell>
        </row>
        <row r="267">
          <cell r="G267">
            <v>18.043333</v>
          </cell>
        </row>
        <row r="268">
          <cell r="G268">
            <v>18.143333</v>
          </cell>
        </row>
        <row r="269">
          <cell r="G269">
            <v>17.743332</v>
          </cell>
        </row>
        <row r="270">
          <cell r="G270">
            <v>16.043333</v>
          </cell>
        </row>
        <row r="271">
          <cell r="G271">
            <v>13.443332</v>
          </cell>
        </row>
        <row r="272">
          <cell r="G272">
            <v>9.943333</v>
          </cell>
        </row>
        <row r="273">
          <cell r="G273">
            <v>6.543333</v>
          </cell>
        </row>
        <row r="275">
          <cell r="G275">
            <v>9.435558</v>
          </cell>
        </row>
        <row r="276">
          <cell r="G276">
            <v>11.36778</v>
          </cell>
        </row>
        <row r="277">
          <cell r="G277">
            <v>15.435558</v>
          </cell>
        </row>
        <row r="278">
          <cell r="G278">
            <v>19.135557</v>
          </cell>
        </row>
        <row r="279">
          <cell r="G279">
            <v>21.23667</v>
          </cell>
        </row>
        <row r="280">
          <cell r="G280">
            <v>22.335558</v>
          </cell>
        </row>
        <row r="281">
          <cell r="G281">
            <v>22.338892</v>
          </cell>
        </row>
        <row r="282">
          <cell r="G282">
            <v>21.835558</v>
          </cell>
        </row>
        <row r="283">
          <cell r="G283">
            <v>20.135557</v>
          </cell>
        </row>
        <row r="284">
          <cell r="G284">
            <v>17.335558</v>
          </cell>
        </row>
        <row r="285">
          <cell r="G285">
            <v>13.635558</v>
          </cell>
        </row>
        <row r="286">
          <cell r="G286">
            <v>10.06778</v>
          </cell>
        </row>
        <row r="288">
          <cell r="G288">
            <v>10.706667</v>
          </cell>
        </row>
        <row r="289">
          <cell r="G289">
            <v>12.606668</v>
          </cell>
        </row>
        <row r="290">
          <cell r="G290">
            <v>16.206667</v>
          </cell>
        </row>
        <row r="291">
          <cell r="G291">
            <v>19.406668</v>
          </cell>
        </row>
        <row r="292">
          <cell r="G292">
            <v>21.206667</v>
          </cell>
        </row>
        <row r="293">
          <cell r="G293">
            <v>22.006668</v>
          </cell>
        </row>
        <row r="294">
          <cell r="G294">
            <v>21.806667</v>
          </cell>
        </row>
        <row r="295">
          <cell r="G295">
            <v>21.506668</v>
          </cell>
        </row>
        <row r="296">
          <cell r="G296">
            <v>20.106668</v>
          </cell>
        </row>
        <row r="297">
          <cell r="G297">
            <v>17.706667</v>
          </cell>
        </row>
        <row r="298">
          <cell r="G298">
            <v>14.006667</v>
          </cell>
        </row>
        <row r="299">
          <cell r="G299">
            <v>10.706667</v>
          </cell>
        </row>
      </sheetData>
      <sheetData sheetId="1">
        <row r="2">
          <cell r="G2">
            <v>10</v>
          </cell>
        </row>
        <row r="3">
          <cell r="G3">
            <v>14</v>
          </cell>
        </row>
        <row r="4">
          <cell r="G4">
            <v>21</v>
          </cell>
        </row>
        <row r="5">
          <cell r="G5">
            <v>32</v>
          </cell>
        </row>
        <row r="6">
          <cell r="G6">
            <v>54</v>
          </cell>
        </row>
        <row r="7">
          <cell r="G7">
            <v>120</v>
          </cell>
        </row>
        <row r="8">
          <cell r="G8">
            <v>151</v>
          </cell>
        </row>
        <row r="9">
          <cell r="G9">
            <v>144</v>
          </cell>
        </row>
        <row r="10">
          <cell r="G10">
            <v>103</v>
          </cell>
        </row>
        <row r="11">
          <cell r="G11">
            <v>76</v>
          </cell>
        </row>
        <row r="12">
          <cell r="G12">
            <v>31</v>
          </cell>
        </row>
        <row r="13">
          <cell r="G13">
            <v>12</v>
          </cell>
        </row>
        <row r="15">
          <cell r="G15">
            <v>10</v>
          </cell>
        </row>
        <row r="16">
          <cell r="G16">
            <v>14</v>
          </cell>
        </row>
        <row r="17">
          <cell r="G17">
            <v>22</v>
          </cell>
        </row>
        <row r="18">
          <cell r="G18">
            <v>35</v>
          </cell>
        </row>
        <row r="19">
          <cell r="G19">
            <v>60</v>
          </cell>
        </row>
        <row r="20">
          <cell r="G20">
            <v>125</v>
          </cell>
        </row>
        <row r="21">
          <cell r="G21">
            <v>161</v>
          </cell>
        </row>
        <row r="22">
          <cell r="G22">
            <v>153</v>
          </cell>
        </row>
        <row r="23">
          <cell r="G23">
            <v>109</v>
          </cell>
        </row>
        <row r="24">
          <cell r="G24">
            <v>77</v>
          </cell>
        </row>
        <row r="25">
          <cell r="G25">
            <v>30</v>
          </cell>
        </row>
        <row r="26">
          <cell r="G26">
            <v>11</v>
          </cell>
        </row>
        <row r="28">
          <cell r="G28">
            <v>11</v>
          </cell>
        </row>
        <row r="29">
          <cell r="G29">
            <v>15</v>
          </cell>
        </row>
        <row r="30">
          <cell r="G30">
            <v>23</v>
          </cell>
        </row>
        <row r="31">
          <cell r="G31">
            <v>35</v>
          </cell>
        </row>
        <row r="32">
          <cell r="G32">
            <v>60</v>
          </cell>
        </row>
        <row r="33">
          <cell r="G33">
            <v>124</v>
          </cell>
        </row>
        <row r="34">
          <cell r="G34">
            <v>157</v>
          </cell>
        </row>
        <row r="35">
          <cell r="G35">
            <v>153</v>
          </cell>
        </row>
        <row r="36">
          <cell r="G36">
            <v>107</v>
          </cell>
        </row>
        <row r="37">
          <cell r="G37">
            <v>79</v>
          </cell>
        </row>
        <row r="38">
          <cell r="G38">
            <v>31</v>
          </cell>
        </row>
        <row r="39">
          <cell r="G39">
            <v>13</v>
          </cell>
        </row>
        <row r="41">
          <cell r="G41">
            <v>7</v>
          </cell>
        </row>
        <row r="42">
          <cell r="G42">
            <v>9</v>
          </cell>
        </row>
        <row r="43">
          <cell r="G43">
            <v>15</v>
          </cell>
        </row>
        <row r="44">
          <cell r="G44">
            <v>25</v>
          </cell>
        </row>
        <row r="45">
          <cell r="G45">
            <v>49</v>
          </cell>
        </row>
        <row r="46">
          <cell r="G46">
            <v>121</v>
          </cell>
        </row>
        <row r="47">
          <cell r="G47">
            <v>148</v>
          </cell>
        </row>
        <row r="48">
          <cell r="G48">
            <v>133</v>
          </cell>
        </row>
        <row r="49">
          <cell r="G49">
            <v>100</v>
          </cell>
        </row>
        <row r="50">
          <cell r="G50">
            <v>70</v>
          </cell>
        </row>
        <row r="51">
          <cell r="G51">
            <v>25</v>
          </cell>
        </row>
        <row r="52">
          <cell r="G52">
            <v>10</v>
          </cell>
        </row>
        <row r="54">
          <cell r="G54">
            <v>10</v>
          </cell>
        </row>
        <row r="55">
          <cell r="G55">
            <v>16</v>
          </cell>
        </row>
        <row r="56">
          <cell r="G56">
            <v>27</v>
          </cell>
        </row>
        <row r="57">
          <cell r="G57">
            <v>38</v>
          </cell>
        </row>
        <row r="58">
          <cell r="G58">
            <v>55</v>
          </cell>
        </row>
        <row r="59">
          <cell r="G59">
            <v>120</v>
          </cell>
        </row>
        <row r="60">
          <cell r="G60">
            <v>154</v>
          </cell>
        </row>
        <row r="61">
          <cell r="G61">
            <v>144</v>
          </cell>
        </row>
        <row r="62">
          <cell r="G62">
            <v>107</v>
          </cell>
        </row>
        <row r="63">
          <cell r="G63">
            <v>76</v>
          </cell>
        </row>
        <row r="64">
          <cell r="G64">
            <v>27</v>
          </cell>
        </row>
        <row r="65">
          <cell r="G65">
            <v>11</v>
          </cell>
        </row>
        <row r="67">
          <cell r="G67">
            <v>11</v>
          </cell>
        </row>
        <row r="68">
          <cell r="G68">
            <v>17</v>
          </cell>
        </row>
        <row r="69">
          <cell r="G69">
            <v>30</v>
          </cell>
        </row>
        <row r="70">
          <cell r="G70">
            <v>42</v>
          </cell>
        </row>
        <row r="71">
          <cell r="G71">
            <v>60</v>
          </cell>
        </row>
        <row r="72">
          <cell r="G72">
            <v>128</v>
          </cell>
        </row>
        <row r="73">
          <cell r="G73">
            <v>159</v>
          </cell>
        </row>
        <row r="74">
          <cell r="G74">
            <v>148</v>
          </cell>
        </row>
        <row r="75">
          <cell r="G75">
            <v>111</v>
          </cell>
        </row>
        <row r="76">
          <cell r="G76">
            <v>76</v>
          </cell>
        </row>
        <row r="77">
          <cell r="G77">
            <v>26</v>
          </cell>
        </row>
        <row r="78">
          <cell r="G78">
            <v>10</v>
          </cell>
        </row>
        <row r="80">
          <cell r="G80">
            <v>8</v>
          </cell>
        </row>
        <row r="81">
          <cell r="G81">
            <v>10</v>
          </cell>
        </row>
        <row r="82">
          <cell r="G82">
            <v>15</v>
          </cell>
        </row>
        <row r="83">
          <cell r="G83">
            <v>26</v>
          </cell>
        </row>
        <row r="84">
          <cell r="G84">
            <v>55</v>
          </cell>
        </row>
        <row r="85">
          <cell r="G85">
            <v>122</v>
          </cell>
        </row>
        <row r="86">
          <cell r="G86">
            <v>153</v>
          </cell>
        </row>
        <row r="87">
          <cell r="G87">
            <v>142</v>
          </cell>
        </row>
        <row r="88">
          <cell r="G88">
            <v>102</v>
          </cell>
        </row>
        <row r="89">
          <cell r="G89">
            <v>69</v>
          </cell>
        </row>
        <row r="90">
          <cell r="G90">
            <v>29</v>
          </cell>
        </row>
        <row r="91">
          <cell r="G91">
            <v>10</v>
          </cell>
        </row>
        <row r="93">
          <cell r="G93">
            <v>10</v>
          </cell>
        </row>
        <row r="94">
          <cell r="G94">
            <v>13</v>
          </cell>
        </row>
        <row r="95">
          <cell r="G95">
            <v>19</v>
          </cell>
        </row>
        <row r="96">
          <cell r="G96">
            <v>32</v>
          </cell>
        </row>
        <row r="97">
          <cell r="G97">
            <v>60</v>
          </cell>
        </row>
        <row r="98">
          <cell r="G98">
            <v>123</v>
          </cell>
        </row>
        <row r="99">
          <cell r="G99">
            <v>159</v>
          </cell>
        </row>
        <row r="100">
          <cell r="G100">
            <v>151</v>
          </cell>
        </row>
        <row r="101">
          <cell r="G101">
            <v>107</v>
          </cell>
        </row>
        <row r="102">
          <cell r="G102">
            <v>75</v>
          </cell>
        </row>
        <row r="103">
          <cell r="G103">
            <v>32</v>
          </cell>
        </row>
        <row r="104">
          <cell r="G104">
            <v>12</v>
          </cell>
        </row>
        <row r="106">
          <cell r="G106">
            <v>11</v>
          </cell>
        </row>
        <row r="107">
          <cell r="G107">
            <v>18</v>
          </cell>
        </row>
        <row r="108">
          <cell r="G108">
            <v>27</v>
          </cell>
        </row>
        <row r="109">
          <cell r="G109">
            <v>41</v>
          </cell>
        </row>
        <row r="110">
          <cell r="G110">
            <v>62</v>
          </cell>
        </row>
        <row r="111">
          <cell r="G111">
            <v>124</v>
          </cell>
        </row>
        <row r="112">
          <cell r="G112">
            <v>159</v>
          </cell>
        </row>
        <row r="113">
          <cell r="G113">
            <v>157</v>
          </cell>
        </row>
        <row r="114">
          <cell r="G114">
            <v>110</v>
          </cell>
        </row>
        <row r="115">
          <cell r="G115">
            <v>82</v>
          </cell>
        </row>
        <row r="116">
          <cell r="G116">
            <v>32</v>
          </cell>
        </row>
        <row r="117">
          <cell r="G117">
            <v>12</v>
          </cell>
        </row>
        <row r="119">
          <cell r="G119">
            <v>12</v>
          </cell>
        </row>
        <row r="120">
          <cell r="G120">
            <v>13</v>
          </cell>
        </row>
        <row r="121">
          <cell r="G121">
            <v>18</v>
          </cell>
        </row>
        <row r="122">
          <cell r="G122">
            <v>32</v>
          </cell>
        </row>
        <row r="123">
          <cell r="G123">
            <v>72</v>
          </cell>
        </row>
        <row r="124">
          <cell r="G124">
            <v>135</v>
          </cell>
        </row>
        <row r="125">
          <cell r="G125">
            <v>172</v>
          </cell>
        </row>
        <row r="126">
          <cell r="G126">
            <v>162</v>
          </cell>
        </row>
        <row r="127">
          <cell r="G127">
            <v>112</v>
          </cell>
        </row>
        <row r="128">
          <cell r="G128">
            <v>73</v>
          </cell>
        </row>
        <row r="129">
          <cell r="G129">
            <v>37</v>
          </cell>
        </row>
        <row r="130">
          <cell r="G130">
            <v>14</v>
          </cell>
        </row>
        <row r="132">
          <cell r="G132">
            <v>11</v>
          </cell>
        </row>
        <row r="133">
          <cell r="G133">
            <v>11</v>
          </cell>
        </row>
        <row r="134">
          <cell r="G134">
            <v>15</v>
          </cell>
        </row>
        <row r="135">
          <cell r="G135">
            <v>27</v>
          </cell>
        </row>
        <row r="136">
          <cell r="G136">
            <v>68</v>
          </cell>
        </row>
        <row r="137">
          <cell r="G137">
            <v>128</v>
          </cell>
        </row>
        <row r="138">
          <cell r="G138">
            <v>164</v>
          </cell>
        </row>
        <row r="139">
          <cell r="G139">
            <v>153</v>
          </cell>
        </row>
        <row r="140">
          <cell r="G140">
            <v>105</v>
          </cell>
        </row>
        <row r="141">
          <cell r="G141">
            <v>69</v>
          </cell>
        </row>
        <row r="142">
          <cell r="G142">
            <v>37</v>
          </cell>
        </row>
        <row r="143">
          <cell r="G143">
            <v>14</v>
          </cell>
        </row>
        <row r="145">
          <cell r="G145">
            <v>13</v>
          </cell>
        </row>
        <row r="146">
          <cell r="G146">
            <v>16</v>
          </cell>
        </row>
        <row r="147">
          <cell r="G147">
            <v>20</v>
          </cell>
        </row>
        <row r="148">
          <cell r="G148">
            <v>35</v>
          </cell>
        </row>
        <row r="149">
          <cell r="G149">
            <v>86</v>
          </cell>
        </row>
        <row r="150">
          <cell r="G150">
            <v>143</v>
          </cell>
        </row>
        <row r="151">
          <cell r="G151">
            <v>180</v>
          </cell>
        </row>
        <row r="152">
          <cell r="G152">
            <v>176</v>
          </cell>
        </row>
        <row r="153">
          <cell r="G153">
            <v>111</v>
          </cell>
        </row>
        <row r="154">
          <cell r="G154">
            <v>70</v>
          </cell>
        </row>
        <row r="155">
          <cell r="G155">
            <v>40</v>
          </cell>
        </row>
        <row r="156">
          <cell r="G156">
            <v>13</v>
          </cell>
        </row>
        <row r="158">
          <cell r="G158">
            <v>12</v>
          </cell>
        </row>
        <row r="159">
          <cell r="G159">
            <v>14</v>
          </cell>
        </row>
        <row r="160">
          <cell r="G160">
            <v>19</v>
          </cell>
        </row>
        <row r="161">
          <cell r="G161">
            <v>34</v>
          </cell>
        </row>
        <row r="162">
          <cell r="G162">
            <v>81</v>
          </cell>
        </row>
        <row r="163">
          <cell r="G163">
            <v>143</v>
          </cell>
        </row>
        <row r="164">
          <cell r="G164">
            <v>180</v>
          </cell>
        </row>
        <row r="165">
          <cell r="G165">
            <v>170</v>
          </cell>
        </row>
        <row r="166">
          <cell r="G166">
            <v>113</v>
          </cell>
        </row>
        <row r="167">
          <cell r="G167">
            <v>70</v>
          </cell>
        </row>
        <row r="168">
          <cell r="G168">
            <v>38</v>
          </cell>
        </row>
        <row r="169">
          <cell r="G169">
            <v>13</v>
          </cell>
        </row>
        <row r="171">
          <cell r="G171">
            <v>13</v>
          </cell>
        </row>
        <row r="172">
          <cell r="G172">
            <v>15</v>
          </cell>
        </row>
        <row r="173">
          <cell r="G173">
            <v>18</v>
          </cell>
        </row>
        <row r="174">
          <cell r="G174">
            <v>36</v>
          </cell>
        </row>
        <row r="175">
          <cell r="G175">
            <v>95</v>
          </cell>
        </row>
        <row r="176">
          <cell r="G176">
            <v>174</v>
          </cell>
        </row>
        <row r="177">
          <cell r="G177">
            <v>176</v>
          </cell>
        </row>
        <row r="178">
          <cell r="G178">
            <v>157</v>
          </cell>
        </row>
        <row r="179">
          <cell r="G179">
            <v>121</v>
          </cell>
        </row>
        <row r="180">
          <cell r="G180">
            <v>74</v>
          </cell>
        </row>
        <row r="181">
          <cell r="G181">
            <v>33</v>
          </cell>
        </row>
        <row r="182">
          <cell r="G182">
            <v>12</v>
          </cell>
        </row>
        <row r="184">
          <cell r="G184">
            <v>12</v>
          </cell>
        </row>
        <row r="185">
          <cell r="G185">
            <v>15</v>
          </cell>
        </row>
        <row r="186">
          <cell r="G186">
            <v>18</v>
          </cell>
        </row>
        <row r="187">
          <cell r="G187">
            <v>33</v>
          </cell>
        </row>
        <row r="188">
          <cell r="G188">
            <v>91</v>
          </cell>
        </row>
        <row r="189">
          <cell r="G189">
            <v>165</v>
          </cell>
        </row>
        <row r="190">
          <cell r="G190">
            <v>172</v>
          </cell>
        </row>
        <row r="191">
          <cell r="G191">
            <v>154</v>
          </cell>
        </row>
        <row r="192">
          <cell r="G192">
            <v>116</v>
          </cell>
        </row>
        <row r="193">
          <cell r="G193">
            <v>71</v>
          </cell>
        </row>
        <row r="194">
          <cell r="G194">
            <v>34</v>
          </cell>
        </row>
        <row r="195">
          <cell r="G195">
            <v>11</v>
          </cell>
        </row>
        <row r="197">
          <cell r="G197">
            <v>12</v>
          </cell>
        </row>
        <row r="198">
          <cell r="G198">
            <v>15</v>
          </cell>
        </row>
        <row r="199">
          <cell r="G199">
            <v>18</v>
          </cell>
        </row>
        <row r="200">
          <cell r="G200">
            <v>33</v>
          </cell>
        </row>
        <row r="201">
          <cell r="G201">
            <v>91</v>
          </cell>
        </row>
        <row r="202">
          <cell r="G202">
            <v>165</v>
          </cell>
        </row>
        <row r="203">
          <cell r="G203">
            <v>172</v>
          </cell>
        </row>
        <row r="204">
          <cell r="G204">
            <v>154</v>
          </cell>
        </row>
        <row r="205">
          <cell r="G205">
            <v>116</v>
          </cell>
        </row>
        <row r="206">
          <cell r="G206">
            <v>71</v>
          </cell>
        </row>
        <row r="207">
          <cell r="G207">
            <v>35</v>
          </cell>
        </row>
        <row r="208">
          <cell r="G208">
            <v>11</v>
          </cell>
        </row>
        <row r="210">
          <cell r="G210">
            <v>9</v>
          </cell>
        </row>
        <row r="211">
          <cell r="G211">
            <v>12</v>
          </cell>
        </row>
        <row r="212">
          <cell r="G212">
            <v>19</v>
          </cell>
        </row>
        <row r="213">
          <cell r="G213">
            <v>44</v>
          </cell>
        </row>
        <row r="214">
          <cell r="G214">
            <v>97</v>
          </cell>
        </row>
        <row r="215">
          <cell r="G215">
            <v>173</v>
          </cell>
        </row>
        <row r="216">
          <cell r="G216">
            <v>189</v>
          </cell>
        </row>
        <row r="217">
          <cell r="G217">
            <v>164</v>
          </cell>
        </row>
        <row r="218">
          <cell r="G218">
            <v>139</v>
          </cell>
        </row>
        <row r="219">
          <cell r="G219">
            <v>75</v>
          </cell>
        </row>
        <row r="220">
          <cell r="G220">
            <v>22</v>
          </cell>
        </row>
        <row r="221">
          <cell r="G221">
            <v>7</v>
          </cell>
        </row>
        <row r="223">
          <cell r="G223">
            <v>8</v>
          </cell>
        </row>
        <row r="224">
          <cell r="G224">
            <v>11</v>
          </cell>
        </row>
        <row r="225">
          <cell r="G225">
            <v>19</v>
          </cell>
        </row>
        <row r="226">
          <cell r="G226">
            <v>43</v>
          </cell>
        </row>
        <row r="227">
          <cell r="G227">
            <v>96</v>
          </cell>
        </row>
        <row r="228">
          <cell r="G228">
            <v>172</v>
          </cell>
        </row>
        <row r="229">
          <cell r="G229">
            <v>188</v>
          </cell>
        </row>
        <row r="230">
          <cell r="G230">
            <v>162</v>
          </cell>
        </row>
        <row r="231">
          <cell r="G231">
            <v>138</v>
          </cell>
        </row>
        <row r="232">
          <cell r="G232">
            <v>74</v>
          </cell>
        </row>
        <row r="233">
          <cell r="G233">
            <v>7</v>
          </cell>
        </row>
        <row r="234">
          <cell r="G234">
            <v>22</v>
          </cell>
        </row>
        <row r="236">
          <cell r="G236">
            <v>10</v>
          </cell>
        </row>
        <row r="237">
          <cell r="G237">
            <v>10</v>
          </cell>
        </row>
        <row r="238">
          <cell r="G238">
            <v>13</v>
          </cell>
        </row>
        <row r="239">
          <cell r="G239">
            <v>32</v>
          </cell>
        </row>
        <row r="240">
          <cell r="G240">
            <v>90</v>
          </cell>
        </row>
        <row r="241">
          <cell r="G241">
            <v>176</v>
          </cell>
        </row>
        <row r="242">
          <cell r="G242">
            <v>171</v>
          </cell>
        </row>
        <row r="243">
          <cell r="G243">
            <v>140</v>
          </cell>
        </row>
        <row r="244">
          <cell r="G244">
            <v>125</v>
          </cell>
        </row>
        <row r="245">
          <cell r="G245">
            <v>73</v>
          </cell>
        </row>
        <row r="246">
          <cell r="G246">
            <v>25</v>
          </cell>
        </row>
        <row r="247">
          <cell r="G247">
            <v>9</v>
          </cell>
        </row>
        <row r="249">
          <cell r="G249">
            <v>15</v>
          </cell>
        </row>
        <row r="250">
          <cell r="G250">
            <v>20</v>
          </cell>
        </row>
        <row r="251">
          <cell r="G251">
            <v>23</v>
          </cell>
        </row>
        <row r="252">
          <cell r="G252">
            <v>46</v>
          </cell>
        </row>
        <row r="253">
          <cell r="G253">
            <v>110</v>
          </cell>
        </row>
        <row r="254">
          <cell r="G254">
            <v>191</v>
          </cell>
        </row>
        <row r="255">
          <cell r="G255">
            <v>193</v>
          </cell>
        </row>
        <row r="256">
          <cell r="G256">
            <v>186</v>
          </cell>
        </row>
        <row r="257">
          <cell r="G257">
            <v>129</v>
          </cell>
        </row>
        <row r="258">
          <cell r="G258">
            <v>80</v>
          </cell>
        </row>
        <row r="259">
          <cell r="G259">
            <v>37</v>
          </cell>
        </row>
        <row r="260">
          <cell r="G260">
            <v>13</v>
          </cell>
        </row>
        <row r="262">
          <cell r="G262">
            <v>17</v>
          </cell>
        </row>
        <row r="263">
          <cell r="G263">
            <v>20</v>
          </cell>
        </row>
        <row r="264">
          <cell r="G264">
            <v>25</v>
          </cell>
        </row>
        <row r="265">
          <cell r="G265">
            <v>51</v>
          </cell>
        </row>
        <row r="266">
          <cell r="G266">
            <v>115</v>
          </cell>
        </row>
        <row r="267">
          <cell r="G267">
            <v>193</v>
          </cell>
        </row>
        <row r="268">
          <cell r="G268">
            <v>202</v>
          </cell>
        </row>
        <row r="269">
          <cell r="G269">
            <v>196</v>
          </cell>
        </row>
        <row r="270">
          <cell r="G270">
            <v>132</v>
          </cell>
        </row>
        <row r="271">
          <cell r="G271">
            <v>81</v>
          </cell>
        </row>
        <row r="272">
          <cell r="G272">
            <v>39</v>
          </cell>
        </row>
        <row r="273">
          <cell r="G273">
            <v>15</v>
          </cell>
        </row>
        <row r="275">
          <cell r="G275">
            <v>16</v>
          </cell>
        </row>
        <row r="276">
          <cell r="G276">
            <v>20</v>
          </cell>
        </row>
        <row r="277">
          <cell r="G277">
            <v>24</v>
          </cell>
        </row>
        <row r="278">
          <cell r="G278">
            <v>50</v>
          </cell>
        </row>
        <row r="279">
          <cell r="G279">
            <v>120</v>
          </cell>
        </row>
        <row r="280">
          <cell r="G280">
            <v>193</v>
          </cell>
        </row>
        <row r="281">
          <cell r="G281">
            <v>202</v>
          </cell>
        </row>
        <row r="282">
          <cell r="G282">
            <v>191</v>
          </cell>
        </row>
        <row r="283">
          <cell r="G283">
            <v>117</v>
          </cell>
        </row>
        <row r="284">
          <cell r="G284">
            <v>75</v>
          </cell>
        </row>
        <row r="285">
          <cell r="G285">
            <v>47</v>
          </cell>
        </row>
        <row r="286">
          <cell r="G286">
            <v>20</v>
          </cell>
        </row>
        <row r="288">
          <cell r="G288">
            <v>10</v>
          </cell>
        </row>
        <row r="289">
          <cell r="G289">
            <v>15</v>
          </cell>
        </row>
        <row r="290">
          <cell r="G290">
            <v>19</v>
          </cell>
        </row>
        <row r="291">
          <cell r="G291">
            <v>32</v>
          </cell>
        </row>
        <row r="292">
          <cell r="G292">
            <v>100</v>
          </cell>
        </row>
        <row r="293">
          <cell r="G293">
            <v>162</v>
          </cell>
        </row>
        <row r="294">
          <cell r="G294">
            <v>189</v>
          </cell>
        </row>
        <row r="295">
          <cell r="G295">
            <v>192</v>
          </cell>
        </row>
        <row r="296">
          <cell r="G296">
            <v>101</v>
          </cell>
        </row>
        <row r="297">
          <cell r="G297">
            <v>70</v>
          </cell>
        </row>
        <row r="298">
          <cell r="G298">
            <v>44</v>
          </cell>
        </row>
        <row r="299">
          <cell r="G299">
            <v>15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tabSelected="1" workbookViewId="0">
      <selection activeCell="E30" sqref="E30"/>
    </sheetView>
  </sheetViews>
  <sheetFormatPr defaultColWidth="9" defaultRowHeight="12"/>
  <cols>
    <col min="1" max="1" width="9" style="3"/>
    <col min="2" max="2" width="10.5" style="13" customWidth="1"/>
    <col min="3" max="3" width="10.75" style="13" customWidth="1"/>
    <col min="4" max="4" width="9" style="13" customWidth="1"/>
    <col min="5" max="12" width="8.125" style="13" customWidth="1"/>
    <col min="13" max="13" width="9.875" style="3" customWidth="1"/>
    <col min="14" max="14" width="9.25" style="3" customWidth="1"/>
    <col min="15" max="15" width="9" style="3" customWidth="1"/>
    <col min="16" max="16" width="8.125" style="3" customWidth="1"/>
    <col min="17" max="17" width="7.625" style="3" customWidth="1"/>
    <col min="18" max="18" width="7.375" style="3" customWidth="1"/>
    <col min="19" max="19" width="13.125" style="3" customWidth="1"/>
    <col min="20" max="20" width="13.875" style="3" customWidth="1"/>
    <col min="21" max="21" width="13.125" style="3" customWidth="1"/>
    <col min="22" max="22" width="13.375" style="3" customWidth="1"/>
    <col min="23" max="23" width="13.25" style="3" customWidth="1"/>
    <col min="24" max="24" width="13.5" style="3" customWidth="1"/>
    <col min="25" max="16384" width="9" style="3"/>
  </cols>
  <sheetData>
    <row r="1" s="3" customFormat="1" ht="36" spans="1:24">
      <c r="A1" s="14" t="s">
        <v>0</v>
      </c>
      <c r="B1" s="4" t="s">
        <v>1</v>
      </c>
      <c r="C1" s="4" t="s">
        <v>2</v>
      </c>
      <c r="D1" s="1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7" t="s">
        <v>12</v>
      </c>
      <c r="N1" s="8" t="s">
        <v>13</v>
      </c>
      <c r="O1" s="8" t="s">
        <v>14</v>
      </c>
      <c r="P1" s="7" t="s">
        <v>15</v>
      </c>
      <c r="Q1" s="8" t="s">
        <v>16</v>
      </c>
      <c r="R1" s="8" t="s">
        <v>17</v>
      </c>
      <c r="S1" s="1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</row>
    <row r="2" s="3" customFormat="1" spans="1:24">
      <c r="A2" s="14" t="s">
        <v>24</v>
      </c>
      <c r="B2" s="4">
        <f>SUM([1]年平均雨量!G2:G13)</f>
        <v>768</v>
      </c>
      <c r="C2" s="4">
        <f>AVERAGE([1]年平均温度!G2:G13)</f>
        <v>16.2898144166667</v>
      </c>
      <c r="D2" s="15">
        <v>43.918025970459</v>
      </c>
      <c r="E2" s="4">
        <v>0.474839299917221</v>
      </c>
      <c r="F2" s="4">
        <v>0.510823488770337</v>
      </c>
      <c r="G2" s="4">
        <v>44.310746383667</v>
      </c>
      <c r="H2" s="4">
        <v>0.415663075447083</v>
      </c>
      <c r="I2" s="4">
        <v>0.75479991327151</v>
      </c>
      <c r="J2" s="4">
        <v>45.5515159606934</v>
      </c>
      <c r="K2" s="4">
        <v>1.22204428911209</v>
      </c>
      <c r="L2" s="4">
        <v>1.09021165988837</v>
      </c>
      <c r="M2" s="7">
        <v>38.0541178385417</v>
      </c>
      <c r="N2" s="8">
        <v>1.05551747481028</v>
      </c>
      <c r="O2" s="8">
        <v>0.735921094284829</v>
      </c>
      <c r="P2" s="7">
        <v>1.39125177264213</v>
      </c>
      <c r="Q2" s="8">
        <v>0.163371343165636</v>
      </c>
      <c r="R2" s="8">
        <v>0.35741831022989</v>
      </c>
      <c r="S2" s="7">
        <v>38.5640093485514</v>
      </c>
      <c r="T2" s="8">
        <v>0.667079349358877</v>
      </c>
      <c r="U2" s="8">
        <v>0.754825089575653</v>
      </c>
      <c r="V2" s="8">
        <v>30.157657623291</v>
      </c>
      <c r="W2" s="8">
        <v>0.589937378962835</v>
      </c>
      <c r="X2" s="8">
        <v>0.799511350952002</v>
      </c>
    </row>
    <row r="3" s="3" customFormat="1" spans="1:24">
      <c r="A3" s="14" t="s">
        <v>25</v>
      </c>
      <c r="B3" s="4">
        <f>SUM([1]年平均雨量!G15:G26)</f>
        <v>807</v>
      </c>
      <c r="C3" s="4">
        <f>AVERAGE([1]年平均温度!G15:G26)</f>
        <v>14.2920006666667</v>
      </c>
      <c r="D3" s="15">
        <v>47.4070415496826</v>
      </c>
      <c r="E3" s="4">
        <v>0.379947131499648</v>
      </c>
      <c r="F3" s="4">
        <v>0.14445917685788</v>
      </c>
      <c r="G3" s="4">
        <v>47.2123789787292</v>
      </c>
      <c r="H3" s="4">
        <v>0.470827665179968</v>
      </c>
      <c r="I3" s="4">
        <v>0.170391257381342</v>
      </c>
      <c r="J3" s="4">
        <v>49.0612592697143</v>
      </c>
      <c r="K3" s="4">
        <v>1.25679424405098</v>
      </c>
      <c r="L3" s="4">
        <v>0.503073697569551</v>
      </c>
      <c r="M3" s="7">
        <v>41.7718594868978</v>
      </c>
      <c r="N3" s="8">
        <v>0.90457206964493</v>
      </c>
      <c r="O3" s="8">
        <v>0.298062046493117</v>
      </c>
      <c r="P3" s="7">
        <v>0.879954643547533</v>
      </c>
      <c r="Q3" s="8">
        <v>0.0686685685068369</v>
      </c>
      <c r="R3" s="8">
        <v>0.194776813875218</v>
      </c>
      <c r="S3" s="9" t="s">
        <v>26</v>
      </c>
      <c r="T3" s="3" t="s">
        <v>26</v>
      </c>
      <c r="U3" s="3" t="s">
        <v>26</v>
      </c>
      <c r="V3" s="16" t="s">
        <v>26</v>
      </c>
      <c r="W3" s="16" t="s">
        <v>26</v>
      </c>
      <c r="X3" s="16" t="s">
        <v>26</v>
      </c>
    </row>
    <row r="4" s="3" customFormat="1" spans="1:24">
      <c r="A4" s="14" t="s">
        <v>27</v>
      </c>
      <c r="B4" s="4">
        <f>SUM([1]年平均雨量!G28:G39)</f>
        <v>808</v>
      </c>
      <c r="C4" s="4">
        <f>AVERAGE([1]年平均温度!G28:G39)</f>
        <v>14.85288925</v>
      </c>
      <c r="D4" s="15">
        <v>45.0781219482422</v>
      </c>
      <c r="E4" s="4">
        <v>0.251227489113808</v>
      </c>
      <c r="F4" s="4">
        <v>0.316011388368368</v>
      </c>
      <c r="G4" s="4">
        <v>45.4911949157715</v>
      </c>
      <c r="H4" s="4">
        <v>0.297040250897408</v>
      </c>
      <c r="I4" s="4">
        <v>0.279891333735253</v>
      </c>
      <c r="J4" s="4">
        <v>46.9294342041016</v>
      </c>
      <c r="K4" s="4">
        <v>1.08366168737411</v>
      </c>
      <c r="L4" s="4">
        <v>0.83111582918051</v>
      </c>
      <c r="M4" s="7">
        <v>41.1832796732585</v>
      </c>
      <c r="N4" s="8">
        <v>0.563208778699239</v>
      </c>
      <c r="O4" s="8">
        <v>0.33373855203246</v>
      </c>
      <c r="P4" s="7">
        <v>0.212187057361007</v>
      </c>
      <c r="Q4" s="8">
        <v>0.0333073437213898</v>
      </c>
      <c r="R4" s="8">
        <v>0.17093956745037</v>
      </c>
      <c r="S4" s="7">
        <v>42.2197437286377</v>
      </c>
      <c r="T4" s="8">
        <v>0.666971355676651</v>
      </c>
      <c r="U4" s="8">
        <v>0.542764507920873</v>
      </c>
      <c r="V4" s="8">
        <v>34.256420135498</v>
      </c>
      <c r="W4" s="8">
        <v>0.359447553753853</v>
      </c>
      <c r="X4" s="8">
        <v>0.430013116077284</v>
      </c>
    </row>
    <row r="5" s="3" customFormat="1" spans="1:24">
      <c r="A5" s="14" t="s">
        <v>28</v>
      </c>
      <c r="B5" s="4">
        <f>SUM([1]年平均雨量!G41:G52)</f>
        <v>712</v>
      </c>
      <c r="C5" s="4">
        <f>AVERAGE([1]年平均温度!G41:G52)</f>
        <v>18.4124363333333</v>
      </c>
      <c r="D5" s="15">
        <v>44.5211835588728</v>
      </c>
      <c r="E5" s="4">
        <v>0.279016774679934</v>
      </c>
      <c r="F5" s="4">
        <v>0.892112285746681</v>
      </c>
      <c r="G5" s="4">
        <v>43.705807025616</v>
      </c>
      <c r="H5" s="4">
        <v>0.269358365581586</v>
      </c>
      <c r="I5" s="4">
        <v>0.820857144260198</v>
      </c>
      <c r="J5" s="4">
        <v>47.2623067583356</v>
      </c>
      <c r="K5" s="4">
        <v>1.08569516028677</v>
      </c>
      <c r="L5" s="4">
        <v>1.26699954937766</v>
      </c>
      <c r="M5" s="7">
        <v>40.2140350341797</v>
      </c>
      <c r="N5" s="8">
        <v>0.754401584466298</v>
      </c>
      <c r="O5" s="8">
        <v>0.660093918081586</v>
      </c>
      <c r="P5" s="7">
        <v>1.04731132090092</v>
      </c>
      <c r="Q5" s="8">
        <v>0.107643699273467</v>
      </c>
      <c r="R5" s="8">
        <v>0.196872063037652</v>
      </c>
      <c r="S5" s="7">
        <v>40.4721374511719</v>
      </c>
      <c r="T5" s="8">
        <v>0.460752487182617</v>
      </c>
      <c r="U5" s="8">
        <v>0.596296296296296</v>
      </c>
      <c r="V5" s="8">
        <v>39.3978118896484</v>
      </c>
      <c r="W5" s="8">
        <v>0.461916983127594</v>
      </c>
      <c r="X5" s="8">
        <v>0.627272727272727</v>
      </c>
    </row>
    <row r="6" s="3" customFormat="1" spans="1:24">
      <c r="A6" s="14" t="s">
        <v>29</v>
      </c>
      <c r="B6" s="4">
        <f>SUM([1]年平均雨量!G54:G65)</f>
        <v>785</v>
      </c>
      <c r="C6" s="4">
        <f>AVERAGE([1]年平均温度!G54:G65)</f>
        <v>14.0484995833333</v>
      </c>
      <c r="D6" s="15">
        <v>46.5195617675781</v>
      </c>
      <c r="E6" s="4">
        <v>0.37029764354229</v>
      </c>
      <c r="F6" s="4">
        <v>0.120070977123543</v>
      </c>
      <c r="G6" s="4">
        <v>46.5180145263672</v>
      </c>
      <c r="H6" s="4">
        <v>0.395936045050621</v>
      </c>
      <c r="I6" s="4">
        <v>0.128870852981386</v>
      </c>
      <c r="J6" s="4">
        <v>49.4853706359863</v>
      </c>
      <c r="K6" s="4">
        <v>1.42446112632751</v>
      </c>
      <c r="L6" s="4">
        <v>0.548572447453044</v>
      </c>
      <c r="M6" s="7">
        <v>46.6509030659994</v>
      </c>
      <c r="N6" s="8">
        <v>0.748392045497894</v>
      </c>
      <c r="O6" s="8">
        <v>0.445998886557964</v>
      </c>
      <c r="P6" s="7">
        <v>1.46008236706257</v>
      </c>
      <c r="Q6" s="8">
        <v>0.0987471826374531</v>
      </c>
      <c r="R6" s="8">
        <v>0.214033434939785</v>
      </c>
      <c r="S6" s="7">
        <v>42.4329299926758</v>
      </c>
      <c r="T6" s="8">
        <v>1.67239964008331</v>
      </c>
      <c r="U6" s="8">
        <v>1.63333333333333</v>
      </c>
      <c r="V6" s="8">
        <v>44.2822113037109</v>
      </c>
      <c r="W6" s="8">
        <v>0.561877131462097</v>
      </c>
      <c r="X6" s="8">
        <v>0.73589164785553</v>
      </c>
    </row>
    <row r="7" s="3" customFormat="1" spans="1:24">
      <c r="A7" s="14" t="s">
        <v>30</v>
      </c>
      <c r="B7" s="4">
        <f>SUM([1]年平均雨量!G67:G78)</f>
        <v>818</v>
      </c>
      <c r="C7" s="4">
        <f>AVERAGE([1]年平均温度!G67:G78)</f>
        <v>12.9761043333333</v>
      </c>
      <c r="D7" s="15">
        <v>46.8299338022868</v>
      </c>
      <c r="E7" s="4">
        <v>0.265076592564583</v>
      </c>
      <c r="F7" s="4">
        <v>0.344466240966216</v>
      </c>
      <c r="G7" s="4">
        <v>47.2925834655762</v>
      </c>
      <c r="H7" s="4">
        <v>0.295713238418102</v>
      </c>
      <c r="I7" s="4">
        <v>0.403339950744542</v>
      </c>
      <c r="J7" s="4">
        <v>48.7192459106446</v>
      </c>
      <c r="K7" s="4">
        <v>1.03400231401126</v>
      </c>
      <c r="L7" s="4">
        <v>0.908878248507171</v>
      </c>
      <c r="M7" s="7">
        <v>45.2726542154948</v>
      </c>
      <c r="N7" s="8">
        <v>0.926567415396371</v>
      </c>
      <c r="O7" s="8">
        <v>0.779364465559361</v>
      </c>
      <c r="P7" s="7">
        <v>4.29477816820144</v>
      </c>
      <c r="Q7" s="8">
        <v>0.247853238135576</v>
      </c>
      <c r="R7" s="8">
        <v>0.579620030510713</v>
      </c>
      <c r="S7" s="7">
        <v>37.4799766540527</v>
      </c>
      <c r="T7" s="8">
        <v>1.62712872028351</v>
      </c>
      <c r="U7" s="8">
        <v>3.67588932806324</v>
      </c>
      <c r="V7" s="8">
        <v>34.725456237793</v>
      </c>
      <c r="W7" s="8">
        <v>0.670004606246948</v>
      </c>
      <c r="X7" s="8">
        <v>1.38812785388128</v>
      </c>
    </row>
    <row r="8" s="3" customFormat="1" spans="1:24">
      <c r="A8" s="14" t="s">
        <v>31</v>
      </c>
      <c r="B8" s="4">
        <f>SUM([1]年平均雨量!G80:G91)</f>
        <v>741</v>
      </c>
      <c r="C8" s="4">
        <f>AVERAGE([1]年平均温度!G80:G91)</f>
        <v>17.27655825</v>
      </c>
      <c r="D8" s="15">
        <v>45.63148244222</v>
      </c>
      <c r="E8" s="4">
        <v>0.270963713526726</v>
      </c>
      <c r="F8" s="4">
        <v>0.773558793900856</v>
      </c>
      <c r="G8" s="4">
        <v>45.4012451171875</v>
      </c>
      <c r="H8" s="4">
        <v>0.226796532670657</v>
      </c>
      <c r="I8" s="4">
        <v>0.57345681306294</v>
      </c>
      <c r="J8" s="4">
        <v>49.7683881123861</v>
      </c>
      <c r="K8" s="4">
        <v>1.71347320079803</v>
      </c>
      <c r="L8" s="4">
        <v>1.88824574386511</v>
      </c>
      <c r="M8" s="7">
        <v>38.3158620198568</v>
      </c>
      <c r="N8" s="8">
        <v>1.00412255525589</v>
      </c>
      <c r="O8" s="8">
        <v>0.642535310444246</v>
      </c>
      <c r="P8" s="7">
        <v>0.912477821111679</v>
      </c>
      <c r="Q8" s="8">
        <v>0.111486364156008</v>
      </c>
      <c r="R8" s="8">
        <v>0.437525896110573</v>
      </c>
      <c r="S8" s="7">
        <v>40.981071472168</v>
      </c>
      <c r="T8" s="8">
        <v>0.699341982603074</v>
      </c>
      <c r="U8" s="8">
        <v>1.14106174497613</v>
      </c>
      <c r="V8" s="8">
        <v>33.8586794535319</v>
      </c>
      <c r="W8" s="8">
        <v>0.487328191598256</v>
      </c>
      <c r="X8" s="8">
        <v>0.706808836406651</v>
      </c>
    </row>
    <row r="9" s="3" customFormat="1" spans="1:24">
      <c r="A9" s="14" t="s">
        <v>32</v>
      </c>
      <c r="B9" s="4">
        <f>SUM([1]年平均雨量!G93:G104)</f>
        <v>793</v>
      </c>
      <c r="C9" s="4">
        <f>AVERAGE([1]年平均温度!G93:G104)</f>
        <v>15.0289755</v>
      </c>
      <c r="D9" s="15">
        <v>47.0110479990641</v>
      </c>
      <c r="E9" s="4">
        <v>0.355134648581346</v>
      </c>
      <c r="F9" s="4">
        <v>0.120161882741808</v>
      </c>
      <c r="G9" s="4">
        <v>47.0140851338705</v>
      </c>
      <c r="H9" s="4">
        <v>0.58127710968256</v>
      </c>
      <c r="I9" s="4">
        <v>0.247637003412537</v>
      </c>
      <c r="J9" s="4">
        <v>49.1776231129964</v>
      </c>
      <c r="K9" s="4">
        <v>1.27625203132629</v>
      </c>
      <c r="L9" s="4">
        <v>0.436757092238215</v>
      </c>
      <c r="M9" s="7">
        <v>44.2923215230306</v>
      </c>
      <c r="N9" s="8">
        <v>0.901596367359161</v>
      </c>
      <c r="O9" s="8">
        <v>0.381754701720135</v>
      </c>
      <c r="P9" s="7">
        <v>2.70047223567962</v>
      </c>
      <c r="Q9" s="8">
        <v>0.126783847808838</v>
      </c>
      <c r="R9" s="8">
        <v>0.259373648905264</v>
      </c>
      <c r="S9" s="7">
        <v>43.1547431945801</v>
      </c>
      <c r="T9" s="8">
        <v>0.727170745531718</v>
      </c>
      <c r="U9" s="8">
        <v>0.596180543449666</v>
      </c>
      <c r="V9" s="8">
        <v>37.5161641438802</v>
      </c>
      <c r="W9" s="8">
        <v>0.387125323216121</v>
      </c>
      <c r="X9" s="8">
        <v>0.411030833638558</v>
      </c>
    </row>
    <row r="10" s="3" customFormat="1" spans="1:24">
      <c r="A10" s="14" t="s">
        <v>33</v>
      </c>
      <c r="B10" s="4">
        <f>SUM([1]年平均雨量!G106:G117)</f>
        <v>835</v>
      </c>
      <c r="C10" s="4">
        <f>AVERAGE([1]年平均温度!G106:G117)</f>
        <v>13.3021150833333</v>
      </c>
      <c r="D10" s="15">
        <v>46.2992238998413</v>
      </c>
      <c r="E10" s="4">
        <v>0.452217545360326</v>
      </c>
      <c r="F10" s="4">
        <v>0.48097611254464</v>
      </c>
      <c r="G10" s="4">
        <v>46.1993236541748</v>
      </c>
      <c r="H10" s="4">
        <v>0.539389498531819</v>
      </c>
      <c r="I10" s="4">
        <v>0.564923194851574</v>
      </c>
      <c r="J10" s="4">
        <v>48.4806718826294</v>
      </c>
      <c r="K10" s="4">
        <v>1.44173613190651</v>
      </c>
      <c r="L10" s="4">
        <v>0.702211990725046</v>
      </c>
      <c r="M10" s="7">
        <v>43.9723154703776</v>
      </c>
      <c r="N10" s="8">
        <v>0.907194991906484</v>
      </c>
      <c r="O10" s="8">
        <v>0.552473664356197</v>
      </c>
      <c r="P10" s="7">
        <v>1.03532187640667</v>
      </c>
      <c r="Q10" s="8">
        <v>0.0858453651890158</v>
      </c>
      <c r="R10" s="8">
        <v>0.23847186660206</v>
      </c>
      <c r="S10" s="7">
        <v>45.7745399475098</v>
      </c>
      <c r="T10" s="8">
        <v>0.768245458602905</v>
      </c>
      <c r="U10" s="8">
        <v>0.638461538461539</v>
      </c>
      <c r="V10" s="8">
        <v>25.8042240142822</v>
      </c>
      <c r="W10" s="8">
        <v>0.627201974391937</v>
      </c>
      <c r="X10" s="8">
        <v>1.37028824833703</v>
      </c>
    </row>
    <row r="11" s="3" customFormat="1" spans="1:24">
      <c r="A11" s="14" t="s">
        <v>34</v>
      </c>
      <c r="B11" s="4">
        <f>SUM([1]年平均雨量!G119:G130)</f>
        <v>852</v>
      </c>
      <c r="C11" s="4">
        <f>AVERAGE([1]年平均温度!G119:G130)</f>
        <v>14.3936046666667</v>
      </c>
      <c r="D11" s="15">
        <v>47.032506942749</v>
      </c>
      <c r="E11" s="4">
        <v>0.467960454523563</v>
      </c>
      <c r="F11" s="4">
        <v>0.263414121051421</v>
      </c>
      <c r="G11" s="4">
        <v>46.7270421981812</v>
      </c>
      <c r="H11" s="4">
        <v>0.547155998647213</v>
      </c>
      <c r="I11" s="4">
        <v>0.339193953634382</v>
      </c>
      <c r="J11" s="4">
        <v>49.5639181137085</v>
      </c>
      <c r="K11" s="4">
        <v>1.64042621850967</v>
      </c>
      <c r="L11" s="4">
        <v>0.553325574903039</v>
      </c>
      <c r="M11" s="7">
        <v>47.6783091227214</v>
      </c>
      <c r="N11" s="8">
        <v>1.1346564690272</v>
      </c>
      <c r="O11" s="8">
        <v>0.40574302073813</v>
      </c>
      <c r="P11" s="7">
        <v>1.23370908200741</v>
      </c>
      <c r="Q11" s="8">
        <v>0.0877478588372469</v>
      </c>
      <c r="R11" s="8">
        <v>0.160423934111884</v>
      </c>
      <c r="S11" s="7">
        <v>44.0794887542724</v>
      </c>
      <c r="T11" s="8">
        <v>1.25095343589783</v>
      </c>
      <c r="U11" s="8">
        <v>0.683960711150132</v>
      </c>
      <c r="V11" s="8">
        <v>41.5132064819336</v>
      </c>
      <c r="W11" s="8">
        <v>0.637984916567802</v>
      </c>
      <c r="X11" s="8">
        <v>0.382575570584654</v>
      </c>
    </row>
    <row r="12" s="3" customFormat="1" spans="1:24">
      <c r="A12" s="14" t="s">
        <v>35</v>
      </c>
      <c r="B12" s="4">
        <f>SUM([1]年平均雨量!G132:G143)</f>
        <v>802</v>
      </c>
      <c r="C12" s="4">
        <f>AVERAGE([1]年平均温度!G132:G143)</f>
        <v>16.3183563333333</v>
      </c>
      <c r="D12" s="15">
        <v>45.1848055521647</v>
      </c>
      <c r="E12" s="4">
        <v>0.47248567144076</v>
      </c>
      <c r="F12" s="4">
        <v>0.706187432011976</v>
      </c>
      <c r="G12" s="4">
        <v>46.0562537057059</v>
      </c>
      <c r="H12" s="4">
        <v>0.499074927398137</v>
      </c>
      <c r="I12" s="4">
        <v>0.531604018305192</v>
      </c>
      <c r="J12" s="4">
        <v>48.4506677900042</v>
      </c>
      <c r="K12" s="4">
        <v>1.74367833137512</v>
      </c>
      <c r="L12" s="4">
        <v>0.963814266966151</v>
      </c>
      <c r="M12" s="7">
        <v>43.1088002522786</v>
      </c>
      <c r="N12" s="8">
        <v>0.791058341662089</v>
      </c>
      <c r="O12" s="8">
        <v>0.6367423057694</v>
      </c>
      <c r="P12" s="7">
        <v>0.514392480254174</v>
      </c>
      <c r="Q12" s="8">
        <v>0.0831542555242777</v>
      </c>
      <c r="R12" s="8">
        <v>0.364193749265665</v>
      </c>
      <c r="S12" s="7">
        <v>43.4478950500488</v>
      </c>
      <c r="T12" s="8">
        <v>1.33222599824269</v>
      </c>
      <c r="U12" s="8">
        <v>2.07602358100579</v>
      </c>
      <c r="V12" s="8">
        <v>41.0394719441731</v>
      </c>
      <c r="W12" s="8">
        <v>0.468035439650218</v>
      </c>
      <c r="X12" s="8">
        <v>0.955533495680661</v>
      </c>
    </row>
    <row r="13" s="3" customFormat="1" spans="1:24">
      <c r="A13" s="14" t="s">
        <v>36</v>
      </c>
      <c r="B13" s="4">
        <f>SUM([1]年平均雨量!G145:G156)</f>
        <v>903</v>
      </c>
      <c r="C13" s="4">
        <f>AVERAGE([1]年平均温度!G145:G156)</f>
        <v>15.01081025</v>
      </c>
      <c r="D13" s="15">
        <v>45.4830255508423</v>
      </c>
      <c r="E13" s="4">
        <v>0.489959932863712</v>
      </c>
      <c r="F13" s="4">
        <v>0.905356425305195</v>
      </c>
      <c r="G13" s="4">
        <v>46.1659345626831</v>
      </c>
      <c r="H13" s="4">
        <v>0.513884544372559</v>
      </c>
      <c r="I13" s="4">
        <v>0.524138858292523</v>
      </c>
      <c r="J13" s="4">
        <v>48.1039333343506</v>
      </c>
      <c r="K13" s="4">
        <v>1.57704696059227</v>
      </c>
      <c r="L13" s="4">
        <v>0.917119013946005</v>
      </c>
      <c r="M13" s="7">
        <v>42.8410046895345</v>
      </c>
      <c r="N13" s="8">
        <v>1.30373426278432</v>
      </c>
      <c r="O13" s="8">
        <v>1.39980891032205</v>
      </c>
      <c r="P13" s="7">
        <v>3.56023454666137</v>
      </c>
      <c r="Q13" s="8">
        <v>0.285016354173422</v>
      </c>
      <c r="R13" s="8">
        <v>1.33085319255922</v>
      </c>
      <c r="S13" s="7">
        <v>42.9093837738038</v>
      </c>
      <c r="T13" s="8">
        <v>0.858487397432327</v>
      </c>
      <c r="U13" s="8">
        <v>0.729123297056576</v>
      </c>
      <c r="V13" s="8">
        <v>38.5348129272461</v>
      </c>
      <c r="W13" s="8">
        <v>0.979060158133509</v>
      </c>
      <c r="X13" s="8">
        <v>1.40677391394169</v>
      </c>
    </row>
    <row r="14" s="3" customFormat="1" spans="1:24">
      <c r="A14" s="14" t="s">
        <v>37</v>
      </c>
      <c r="B14" s="4">
        <f>SUM([1]年平均雨量!G158:G169)</f>
        <v>887</v>
      </c>
      <c r="C14" s="4">
        <f>AVERAGE([1]年平均温度!G158:G169)</f>
        <v>14.0673624166667</v>
      </c>
      <c r="D14" s="15">
        <v>46.8162498474121</v>
      </c>
      <c r="E14" s="4">
        <v>0.358656128247579</v>
      </c>
      <c r="F14" s="4">
        <v>0.130652066652319</v>
      </c>
      <c r="G14" s="4">
        <v>46.7855491638184</v>
      </c>
      <c r="H14" s="4">
        <v>0.354597652951876</v>
      </c>
      <c r="I14" s="4">
        <v>0.135772342943467</v>
      </c>
      <c r="J14" s="4">
        <v>49.1008421579997</v>
      </c>
      <c r="K14" s="4">
        <v>1.29132205247879</v>
      </c>
      <c r="L14" s="4">
        <v>0.480173685640915</v>
      </c>
      <c r="M14" s="7">
        <v>47.0454839070638</v>
      </c>
      <c r="N14" s="8">
        <v>0.564006706078847</v>
      </c>
      <c r="O14" s="8">
        <v>0.300693433876615</v>
      </c>
      <c r="P14" s="7">
        <v>1.60964211821556</v>
      </c>
      <c r="Q14" s="8">
        <v>0.0807295013219117</v>
      </c>
      <c r="R14" s="8">
        <v>0.159834358389679</v>
      </c>
      <c r="S14" s="7">
        <v>42.8900400797526</v>
      </c>
      <c r="T14" s="8">
        <v>0.714152614275614</v>
      </c>
      <c r="U14" s="8">
        <v>0.626876043007922</v>
      </c>
      <c r="V14" s="8">
        <v>35.7358640034993</v>
      </c>
      <c r="W14" s="8">
        <v>0.491972823937734</v>
      </c>
      <c r="X14" s="8">
        <v>0.451498041015686</v>
      </c>
    </row>
    <row r="15" s="3" customFormat="1" spans="1:24">
      <c r="A15" s="14" t="s">
        <v>38</v>
      </c>
      <c r="B15" s="4">
        <f>SUM([1]年平均雨量!G171:G182)</f>
        <v>924</v>
      </c>
      <c r="C15" s="4">
        <f>AVERAGE([1]年平均温度!G171:G182)</f>
        <v>14.1904866666667</v>
      </c>
      <c r="D15" s="15">
        <v>45.7691926956177</v>
      </c>
      <c r="E15" s="4">
        <v>0.527460280805826</v>
      </c>
      <c r="F15" s="4">
        <v>0.309847880772593</v>
      </c>
      <c r="G15" s="4">
        <v>45.6821317672729</v>
      </c>
      <c r="H15" s="4">
        <v>0.628977730870247</v>
      </c>
      <c r="I15" s="4">
        <v>0.325951841141958</v>
      </c>
      <c r="J15" s="4">
        <v>47.5975980758667</v>
      </c>
      <c r="K15" s="4">
        <v>1.76058462262153</v>
      </c>
      <c r="L15" s="4">
        <v>1.27491588649453</v>
      </c>
      <c r="M15" s="7">
        <v>44.5448404947917</v>
      </c>
      <c r="N15" s="8">
        <v>0.960630635420481</v>
      </c>
      <c r="O15" s="8">
        <v>0.791521631973836</v>
      </c>
      <c r="P15" s="7">
        <v>2.43844273686409</v>
      </c>
      <c r="Q15" s="8">
        <v>0.179581034928561</v>
      </c>
      <c r="R15" s="8">
        <v>0.575651195241464</v>
      </c>
      <c r="S15" s="7">
        <v>39.5287806193034</v>
      </c>
      <c r="T15" s="8">
        <v>1.19179161389669</v>
      </c>
      <c r="U15" s="8">
        <v>1.34679126808869</v>
      </c>
      <c r="V15" s="8">
        <v>32.2091738382975</v>
      </c>
      <c r="W15" s="8">
        <v>0.564971069494883</v>
      </c>
      <c r="X15" s="8">
        <v>0.948806015140115</v>
      </c>
    </row>
    <row r="16" s="3" customFormat="1" spans="1:24">
      <c r="A16" s="14" t="s">
        <v>39</v>
      </c>
      <c r="B16" s="4">
        <f>SUM([1]年平均雨量!G184:G195)</f>
        <v>892</v>
      </c>
      <c r="C16" s="4">
        <f>AVERAGE([1]年平均温度!G184:G195)</f>
        <v>14.5960575</v>
      </c>
      <c r="D16" s="15">
        <v>43.6426798502604</v>
      </c>
      <c r="E16" s="4">
        <v>0.443991566697756</v>
      </c>
      <c r="F16" s="4">
        <v>1.82144665902124</v>
      </c>
      <c r="G16" s="4">
        <v>44.9677658081055</v>
      </c>
      <c r="H16" s="4">
        <v>0.416841035087903</v>
      </c>
      <c r="I16" s="4">
        <v>0.902319454963826</v>
      </c>
      <c r="J16" s="4">
        <v>44.8669910430908</v>
      </c>
      <c r="K16" s="4">
        <v>1.90311014652252</v>
      </c>
      <c r="L16" s="4">
        <v>1.53343049491427</v>
      </c>
      <c r="M16" s="7">
        <v>41.9067471822103</v>
      </c>
      <c r="N16" s="8">
        <v>1.25197390715281</v>
      </c>
      <c r="O16" s="8">
        <v>1.08175994465445</v>
      </c>
      <c r="P16" s="7">
        <v>2.2595594227314</v>
      </c>
      <c r="Q16" s="8">
        <v>0.189384121447802</v>
      </c>
      <c r="R16" s="8">
        <v>1.75677781507423</v>
      </c>
      <c r="S16" s="7">
        <v>38.4482599894206</v>
      </c>
      <c r="T16" s="8">
        <v>1.45384673277537</v>
      </c>
      <c r="U16" s="8">
        <v>2.39733169214706</v>
      </c>
      <c r="V16" s="8">
        <v>30.8277651468913</v>
      </c>
      <c r="W16" s="8">
        <v>0.707036296526591</v>
      </c>
      <c r="X16" s="8">
        <v>1.45486048454469</v>
      </c>
    </row>
    <row r="17" s="3" customFormat="1" spans="1:24">
      <c r="A17" s="14" t="s">
        <v>40</v>
      </c>
      <c r="B17" s="4">
        <f>SUM([1]年平均雨量!G197:G208)</f>
        <v>893</v>
      </c>
      <c r="C17" s="4">
        <f>AVERAGE([1]年平均温度!G197:G208)</f>
        <v>14.6303708333333</v>
      </c>
      <c r="D17" s="15">
        <v>46.0619112650553</v>
      </c>
      <c r="E17" s="4">
        <v>0.269298260410627</v>
      </c>
      <c r="F17" s="4">
        <v>0.441412991786126</v>
      </c>
      <c r="G17" s="4">
        <v>45.7722256978353</v>
      </c>
      <c r="H17" s="4">
        <v>0.267822831869125</v>
      </c>
      <c r="I17" s="4">
        <v>0.531248543775541</v>
      </c>
      <c r="J17" s="4">
        <v>46.3020680745443</v>
      </c>
      <c r="K17" s="4">
        <v>1.33901329835256</v>
      </c>
      <c r="L17" s="4">
        <v>1.72644475734535</v>
      </c>
      <c r="M17" s="7">
        <v>40.6769167582194</v>
      </c>
      <c r="N17" s="8">
        <v>1.00129278500875</v>
      </c>
      <c r="O17" s="8">
        <v>1.02457043291258</v>
      </c>
      <c r="P17" s="7">
        <v>1.06694960594177</v>
      </c>
      <c r="Q17" s="8">
        <v>0.098514562472701</v>
      </c>
      <c r="R17" s="8">
        <v>2.34871047122715</v>
      </c>
      <c r="S17" s="7">
        <v>36.5220934549968</v>
      </c>
      <c r="T17" s="8">
        <v>0.777510265509288</v>
      </c>
      <c r="U17" s="8">
        <v>2.43156068365646</v>
      </c>
      <c r="V17" s="8">
        <v>37.9746081034343</v>
      </c>
      <c r="W17" s="8">
        <v>0.424164871374766</v>
      </c>
      <c r="X17" s="8">
        <v>1.48853857622801</v>
      </c>
    </row>
    <row r="18" s="3" customFormat="1" spans="1:24">
      <c r="A18" s="14" t="s">
        <v>41</v>
      </c>
      <c r="B18" s="4">
        <f>SUM([1]年平均雨量!G210:G221)</f>
        <v>950</v>
      </c>
      <c r="C18" s="4">
        <f>AVERAGE([1]年平均温度!G210:G221)</f>
        <v>9.10883791666666</v>
      </c>
      <c r="D18" s="15">
        <v>46.4950663248698</v>
      </c>
      <c r="E18" s="4">
        <v>0.414280633131663</v>
      </c>
      <c r="F18" s="4">
        <v>0.372604742001293</v>
      </c>
      <c r="G18" s="4">
        <v>47.5084966023763</v>
      </c>
      <c r="H18" s="4">
        <v>0.503680557012558</v>
      </c>
      <c r="I18" s="4">
        <v>0.496283271688198</v>
      </c>
      <c r="J18" s="4">
        <v>48.9188435872396</v>
      </c>
      <c r="K18" s="4">
        <v>1.45461257298787</v>
      </c>
      <c r="L18" s="4">
        <v>1.28661548324726</v>
      </c>
      <c r="M18" s="7">
        <v>39.2843640645345</v>
      </c>
      <c r="N18" s="8">
        <v>1.55604024728139</v>
      </c>
      <c r="O18" s="8">
        <v>1.60102207247185</v>
      </c>
      <c r="P18" s="7">
        <v>17.4498031139374</v>
      </c>
      <c r="Q18" s="8">
        <v>1.18648919463157</v>
      </c>
      <c r="R18" s="8">
        <v>2.80765554657216</v>
      </c>
      <c r="S18" s="7">
        <v>42.0132726033529</v>
      </c>
      <c r="T18" s="8">
        <v>1.23059493303299</v>
      </c>
      <c r="U18" s="8">
        <v>1.46810335262552</v>
      </c>
      <c r="V18" s="8">
        <v>41.7247352600098</v>
      </c>
      <c r="W18" s="8">
        <v>1.30305431286494</v>
      </c>
      <c r="X18" s="8">
        <v>1.50734946620253</v>
      </c>
    </row>
    <row r="19" s="3" customFormat="1" spans="1:24">
      <c r="A19" s="14" t="s">
        <v>42</v>
      </c>
      <c r="B19" s="4">
        <f>SUM([1]年平均雨量!G223:G234)</f>
        <v>940</v>
      </c>
      <c r="C19" s="4">
        <f>AVERAGE([1]年平均温度!G223:G234)</f>
        <v>9.55203025</v>
      </c>
      <c r="D19" s="15">
        <v>46.1428286234538</v>
      </c>
      <c r="E19" s="4">
        <v>0.296889106432597</v>
      </c>
      <c r="F19" s="4">
        <v>0.320134357268852</v>
      </c>
      <c r="G19" s="4">
        <v>46.7978261311849</v>
      </c>
      <c r="H19" s="4">
        <v>0.341951092084249</v>
      </c>
      <c r="I19" s="4">
        <v>0.285878833284915</v>
      </c>
      <c r="J19" s="4">
        <v>47.9245160420735</v>
      </c>
      <c r="K19" s="4">
        <v>1.33615740140279</v>
      </c>
      <c r="L19" s="4">
        <v>0.959641163793103</v>
      </c>
      <c r="M19" s="7">
        <v>42.3141911824544</v>
      </c>
      <c r="N19" s="8">
        <v>1.38334993521372</v>
      </c>
      <c r="O19" s="8">
        <v>1.26429957172573</v>
      </c>
      <c r="P19" s="7">
        <v>12.3568377494812</v>
      </c>
      <c r="Q19" s="8">
        <v>0.899411007761956</v>
      </c>
      <c r="R19" s="8">
        <v>1.83043603085877</v>
      </c>
      <c r="S19" s="7">
        <v>39.628719329834</v>
      </c>
      <c r="T19" s="8">
        <v>1.33928553263346</v>
      </c>
      <c r="U19" s="8">
        <v>2.56577094370413</v>
      </c>
      <c r="V19" s="8">
        <v>37.583688100179</v>
      </c>
      <c r="W19" s="8">
        <v>0.810165146986645</v>
      </c>
      <c r="X19" s="8">
        <v>1.43418044167459</v>
      </c>
    </row>
    <row r="20" s="3" customFormat="1" spans="1:24">
      <c r="A20" s="14" t="s">
        <v>43</v>
      </c>
      <c r="B20" s="4">
        <f>SUM([1]年平均雨量!G236:G247)</f>
        <v>874</v>
      </c>
      <c r="C20" s="4">
        <f>AVERAGE([1]年平均温度!G236:G247)</f>
        <v>14.2437221666667</v>
      </c>
      <c r="D20" s="15">
        <v>40.8665835062663</v>
      </c>
      <c r="E20" s="4">
        <v>0.75518121321996</v>
      </c>
      <c r="F20" s="4">
        <v>0.617203272749232</v>
      </c>
      <c r="G20" s="4">
        <v>43.0388730367025</v>
      </c>
      <c r="H20" s="4">
        <v>0.607670366764068</v>
      </c>
      <c r="I20" s="4">
        <v>0.523348843476784</v>
      </c>
      <c r="J20" s="4">
        <v>41.1674397786458</v>
      </c>
      <c r="K20" s="4">
        <v>2.24165773391724</v>
      </c>
      <c r="L20" s="4">
        <v>1.88365786260523</v>
      </c>
      <c r="M20" s="7">
        <v>32.6723486582438</v>
      </c>
      <c r="N20" s="8">
        <v>1.06731724739075</v>
      </c>
      <c r="O20" s="8">
        <v>0.883378364367562</v>
      </c>
      <c r="P20" s="7">
        <v>1.37039893865585</v>
      </c>
      <c r="Q20" s="8">
        <v>0.121749086305499</v>
      </c>
      <c r="R20" s="8">
        <v>0.4874102964675</v>
      </c>
      <c r="S20" s="7">
        <v>35.5756988525391</v>
      </c>
      <c r="T20" s="8">
        <v>1.2535339196523</v>
      </c>
      <c r="U20" s="8">
        <v>1.44850836769343</v>
      </c>
      <c r="V20" s="8">
        <v>32.4733123779297</v>
      </c>
      <c r="W20" s="8">
        <v>0.533459405104319</v>
      </c>
      <c r="X20" s="8">
        <v>0.677925899948575</v>
      </c>
    </row>
    <row r="21" s="3" customFormat="1" spans="1:24">
      <c r="A21" s="14" t="s">
        <v>44</v>
      </c>
      <c r="B21" s="4">
        <f>SUM([1]年平均雨量!G249:G260)</f>
        <v>1043</v>
      </c>
      <c r="C21" s="4">
        <f>AVERAGE([1]年平均温度!G249:G260)</f>
        <v>13.4630836666667</v>
      </c>
      <c r="D21" s="15">
        <v>46.7277956008911</v>
      </c>
      <c r="E21" s="4">
        <v>0.273003589361906</v>
      </c>
      <c r="F21" s="4">
        <v>0.313128574859129</v>
      </c>
      <c r="G21" s="4">
        <v>47.2451057434082</v>
      </c>
      <c r="H21" s="4">
        <v>0.416471011936664</v>
      </c>
      <c r="I21" s="4">
        <v>0.429236191380768</v>
      </c>
      <c r="J21" s="4">
        <v>49.2793159484863</v>
      </c>
      <c r="K21" s="4">
        <v>0.836346656084061</v>
      </c>
      <c r="L21" s="4">
        <v>0.728848804254989</v>
      </c>
      <c r="M21" s="7">
        <v>40.2025108337402</v>
      </c>
      <c r="N21" s="8">
        <v>0.924725949764252</v>
      </c>
      <c r="O21" s="8">
        <v>0.808739281028495</v>
      </c>
      <c r="P21" s="7">
        <v>3.67026370763778</v>
      </c>
      <c r="Q21" s="8">
        <v>0.226120904088021</v>
      </c>
      <c r="R21" s="8">
        <v>1.19086109968463</v>
      </c>
      <c r="S21" s="7">
        <v>42.5192470550537</v>
      </c>
      <c r="T21" s="8">
        <v>1.16679292917252</v>
      </c>
      <c r="U21" s="8">
        <v>1.56297940797941</v>
      </c>
      <c r="V21" s="8">
        <v>35.649248123169</v>
      </c>
      <c r="W21" s="8">
        <v>0.480531558394432</v>
      </c>
      <c r="X21" s="8">
        <v>0.950716335314141</v>
      </c>
    </row>
    <row r="22" s="3" customFormat="1" spans="1:24">
      <c r="A22" s="14" t="s">
        <v>45</v>
      </c>
      <c r="B22" s="4">
        <f>SUM([1]年平均雨量!G262:G273)</f>
        <v>1086</v>
      </c>
      <c r="C22" s="4">
        <f>AVERAGE([1]年平均温度!G262:G273)</f>
        <v>13.1266659166667</v>
      </c>
      <c r="D22" s="15">
        <v>44.1533710479736</v>
      </c>
      <c r="E22" s="4">
        <v>0.464061167836189</v>
      </c>
      <c r="F22" s="4">
        <v>0.750306012114177</v>
      </c>
      <c r="G22" s="4">
        <v>44.7155307769775</v>
      </c>
      <c r="H22" s="4">
        <v>0.349523761868477</v>
      </c>
      <c r="I22" s="4">
        <v>0.678125927453561</v>
      </c>
      <c r="J22" s="4">
        <v>45.8999137878418</v>
      </c>
      <c r="K22" s="4">
        <v>1.97394847869873</v>
      </c>
      <c r="L22" s="4">
        <v>1.89551643355318</v>
      </c>
      <c r="M22" s="7">
        <v>39.9782295227051</v>
      </c>
      <c r="N22" s="8">
        <v>1.4034515619278</v>
      </c>
      <c r="O22" s="8">
        <v>1.03889469406711</v>
      </c>
      <c r="P22" s="7">
        <v>4.19239369034767</v>
      </c>
      <c r="Q22" s="8">
        <v>0.328486502170563</v>
      </c>
      <c r="R22" s="8">
        <v>0.809763972161471</v>
      </c>
      <c r="S22" s="7">
        <v>39.8112573623657</v>
      </c>
      <c r="T22" s="8">
        <v>1.96367403864861</v>
      </c>
      <c r="U22" s="8">
        <v>2.32021313924052</v>
      </c>
      <c r="V22" s="8">
        <v>35.6965465545654</v>
      </c>
      <c r="W22" s="8">
        <v>0.937002912163734</v>
      </c>
      <c r="X22" s="8">
        <v>1.25754748982361</v>
      </c>
    </row>
    <row r="23" s="3" customFormat="1" spans="1:24">
      <c r="A23" s="14" t="s">
        <v>46</v>
      </c>
      <c r="B23" s="4">
        <f>SUM([1]年平均雨量!G275:G286)</f>
        <v>1075</v>
      </c>
      <c r="C23" s="4">
        <f>AVERAGE([1]年平均温度!G275:G286)</f>
        <v>17.024632</v>
      </c>
      <c r="D23" s="15">
        <v>44.52880859375</v>
      </c>
      <c r="E23" s="4">
        <v>0.504944875836372</v>
      </c>
      <c r="F23" s="4">
        <v>1.17524214981279</v>
      </c>
      <c r="G23" s="4">
        <v>44.4268159866333</v>
      </c>
      <c r="H23" s="4">
        <v>0.486787594854832</v>
      </c>
      <c r="I23" s="4">
        <v>1.16343753511338</v>
      </c>
      <c r="J23" s="4">
        <v>43.6725616455078</v>
      </c>
      <c r="K23" s="4">
        <v>1.8528014421463</v>
      </c>
      <c r="L23" s="4">
        <v>3.76497254460926</v>
      </c>
      <c r="M23" s="7">
        <v>30.4425328572591</v>
      </c>
      <c r="N23" s="8">
        <v>1.30428246657053</v>
      </c>
      <c r="O23" s="8">
        <v>2.06753210846289</v>
      </c>
      <c r="P23" s="7">
        <v>5.19480508565903</v>
      </c>
      <c r="Q23" s="8">
        <v>0.399519734084606</v>
      </c>
      <c r="R23" s="8">
        <v>3.32122319399026</v>
      </c>
      <c r="S23" s="7">
        <v>41.5941762924194</v>
      </c>
      <c r="T23" s="8">
        <v>1.30743652582169</v>
      </c>
      <c r="U23" s="8">
        <v>3.50725042036814</v>
      </c>
      <c r="V23" s="8">
        <v>38.0077805519104</v>
      </c>
      <c r="W23" s="8">
        <v>0.661654621362686</v>
      </c>
      <c r="X23" s="8">
        <v>2.15827231789634</v>
      </c>
    </row>
    <row r="24" s="3" customFormat="1" spans="1:24">
      <c r="A24" s="14" t="s">
        <v>47</v>
      </c>
      <c r="B24" s="4">
        <f>SUM([1]年平均雨量!G288:G299)</f>
        <v>949</v>
      </c>
      <c r="C24" s="4">
        <f>AVERAGE([1]年平均温度!G288:G299)</f>
        <v>17.3316674166667</v>
      </c>
      <c r="D24" s="15">
        <v>45.7432489395142</v>
      </c>
      <c r="E24" s="4">
        <v>0.283752456307411</v>
      </c>
      <c r="F24" s="4">
        <v>0.258584568531674</v>
      </c>
      <c r="G24" s="4">
        <v>46.016448020935</v>
      </c>
      <c r="H24" s="4">
        <v>0.397972956299782</v>
      </c>
      <c r="I24" s="4">
        <v>0.298078984852082</v>
      </c>
      <c r="J24" s="4">
        <v>47.6470069885254</v>
      </c>
      <c r="K24" s="4">
        <v>1.22889122366905</v>
      </c>
      <c r="L24" s="4">
        <v>0.826978907381857</v>
      </c>
      <c r="M24" s="7">
        <v>38.3455060323079</v>
      </c>
      <c r="N24" s="8">
        <v>1.00064476331075</v>
      </c>
      <c r="O24" s="8">
        <v>0.555090672264196</v>
      </c>
      <c r="P24" s="7">
        <v>0.927229166030883</v>
      </c>
      <c r="Q24" s="8">
        <v>0.0667887246236205</v>
      </c>
      <c r="R24" s="8">
        <v>0.162701244100812</v>
      </c>
      <c r="S24" s="7">
        <v>41.5851745605469</v>
      </c>
      <c r="T24" s="8">
        <v>0.654572650790215</v>
      </c>
      <c r="U24" s="8">
        <v>0.528106871197832</v>
      </c>
      <c r="V24" s="8">
        <v>38.4937858581543</v>
      </c>
      <c r="W24" s="8">
        <v>0.359326630830765</v>
      </c>
      <c r="X24" s="8">
        <v>0.354596768114331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workbookViewId="0">
      <selection activeCell="H2" sqref="H2"/>
    </sheetView>
  </sheetViews>
  <sheetFormatPr defaultColWidth="9" defaultRowHeight="13.5"/>
  <cols>
    <col min="1" max="1" width="9" style="1"/>
    <col min="2" max="2" width="10.25" style="2" customWidth="1"/>
    <col min="3" max="3" width="9.875" style="2" customWidth="1"/>
    <col min="4" max="4" width="9.25" style="3" customWidth="1"/>
    <col min="5" max="5" width="8.875" style="3" customWidth="1"/>
    <col min="6" max="6" width="9.875" style="3" customWidth="1"/>
    <col min="7" max="7" width="8.125" style="3" customWidth="1"/>
    <col min="8" max="8" width="8.75" style="3" customWidth="1"/>
    <col min="9" max="9" width="9" style="3" customWidth="1"/>
    <col min="10" max="10" width="8.875" style="3" customWidth="1"/>
    <col min="11" max="11" width="9.25" style="3" customWidth="1"/>
    <col min="12" max="12" width="8.875" style="3" customWidth="1"/>
    <col min="13" max="13" width="15.625" style="3" customWidth="1"/>
    <col min="14" max="14" width="15.5" style="3" customWidth="1"/>
    <col min="15" max="15" width="15.125" style="3" customWidth="1"/>
    <col min="16" max="16" width="16.125" style="3" customWidth="1"/>
    <col min="17" max="17" width="15.875" style="3" customWidth="1"/>
    <col min="18" max="18" width="16.125" style="3" customWidth="1"/>
    <col min="19" max="19" width="9.5" style="3" customWidth="1"/>
    <col min="20" max="20" width="8.875" style="3" customWidth="1"/>
    <col min="21" max="21" width="9.75" style="3" customWidth="1"/>
    <col min="22" max="22" width="10.875" style="3" customWidth="1"/>
    <col min="23" max="23" width="10.5" style="3" customWidth="1"/>
    <col min="24" max="24" width="10.75" style="3" customWidth="1"/>
    <col min="25" max="16384" width="9" style="1"/>
  </cols>
  <sheetData>
    <row r="1" ht="48" spans="1:24">
      <c r="A1" s="4" t="s">
        <v>0</v>
      </c>
      <c r="B1" s="4" t="s">
        <v>1</v>
      </c>
      <c r="C1" s="4" t="s">
        <v>2</v>
      </c>
      <c r="D1" s="5" t="s">
        <v>48</v>
      </c>
      <c r="E1" s="5" t="s">
        <v>49</v>
      </c>
      <c r="F1" s="5" t="s">
        <v>50</v>
      </c>
      <c r="G1" s="5" t="s">
        <v>51</v>
      </c>
      <c r="H1" s="5" t="s">
        <v>52</v>
      </c>
      <c r="I1" s="5" t="s">
        <v>53</v>
      </c>
      <c r="J1" s="5" t="s">
        <v>54</v>
      </c>
      <c r="K1" s="5" t="s">
        <v>55</v>
      </c>
      <c r="L1" s="5" t="s">
        <v>56</v>
      </c>
      <c r="M1" s="7" t="s">
        <v>57</v>
      </c>
      <c r="N1" s="8" t="s">
        <v>58</v>
      </c>
      <c r="O1" s="8" t="s">
        <v>59</v>
      </c>
      <c r="P1" s="8" t="s">
        <v>60</v>
      </c>
      <c r="Q1" s="8" t="s">
        <v>61</v>
      </c>
      <c r="R1" s="8" t="s">
        <v>62</v>
      </c>
      <c r="S1" s="7" t="s">
        <v>63</v>
      </c>
      <c r="T1" s="10" t="s">
        <v>64</v>
      </c>
      <c r="U1" s="10" t="s">
        <v>65</v>
      </c>
      <c r="V1" s="7" t="s">
        <v>66</v>
      </c>
      <c r="W1" s="8" t="s">
        <v>67</v>
      </c>
      <c r="X1" s="8" t="s">
        <v>68</v>
      </c>
    </row>
    <row r="2" spans="1:24">
      <c r="A2" s="6" t="s">
        <v>24</v>
      </c>
      <c r="B2" s="4">
        <f>SUM([1]年平均雨量!G2:G13)</f>
        <v>768</v>
      </c>
      <c r="C2" s="4">
        <f>AVERAGE([1]年平均温度!G2:G13)</f>
        <v>16.2898144166667</v>
      </c>
      <c r="D2" s="5">
        <v>92.4902929856801</v>
      </c>
      <c r="E2" s="5">
        <v>85.9749540417165</v>
      </c>
      <c r="F2" s="5">
        <v>0.929556510919774</v>
      </c>
      <c r="G2" s="5">
        <v>106.602556255464</v>
      </c>
      <c r="H2" s="5">
        <v>58.7052881227981</v>
      </c>
      <c r="I2" s="5">
        <v>0.550693062013594</v>
      </c>
      <c r="J2" s="5">
        <v>37.2748486830949</v>
      </c>
      <c r="K2" s="5">
        <v>41.7822681930934</v>
      </c>
      <c r="L2" s="5">
        <v>1.12092388485115</v>
      </c>
      <c r="M2" s="7">
        <v>57.8102281019715</v>
      </c>
      <c r="N2" s="8">
        <v>51.0899940676737</v>
      </c>
      <c r="O2" s="8">
        <v>0.883753545783561</v>
      </c>
      <c r="P2" s="8">
        <v>51.1200996897518</v>
      </c>
      <c r="Q2" s="8">
        <v>37.7201119000767</v>
      </c>
      <c r="R2" s="8">
        <v>0.737872424525779</v>
      </c>
      <c r="S2" s="7">
        <v>8.51588623612892</v>
      </c>
      <c r="T2" s="10">
        <v>3.89250279804435</v>
      </c>
      <c r="U2" s="10">
        <v>0.300894626612158</v>
      </c>
      <c r="V2" s="11">
        <f>'Element content'!M2/'Element content'!N2</f>
        <v>36.0525701816368</v>
      </c>
      <c r="W2" s="12">
        <f>'Element content'!M2/'Element content'!O2</f>
        <v>51.7095081715559</v>
      </c>
      <c r="X2" s="12">
        <f>'Element content'!N2/'Element content'!O2</f>
        <v>1.43428077141346</v>
      </c>
    </row>
    <row r="3" spans="1:24">
      <c r="A3" s="6" t="s">
        <v>25</v>
      </c>
      <c r="B3" s="4">
        <f>SUM([1]年平均雨量!G15:G26)</f>
        <v>807</v>
      </c>
      <c r="C3" s="4">
        <f>AVERAGE([1]年平均温度!G15:G26)</f>
        <v>14.2920006666667</v>
      </c>
      <c r="D3" s="5">
        <v>124.772731833946</v>
      </c>
      <c r="E3" s="5">
        <v>328.169124183242</v>
      </c>
      <c r="F3" s="5">
        <v>2.63013496105853</v>
      </c>
      <c r="G3" s="5">
        <v>100.275286416491</v>
      </c>
      <c r="H3" s="5">
        <v>277.08216785481</v>
      </c>
      <c r="I3" s="5">
        <v>2.76321492320605</v>
      </c>
      <c r="J3" s="5">
        <v>39.0368268329881</v>
      </c>
      <c r="K3" s="5">
        <v>97.5230060858657</v>
      </c>
      <c r="L3" s="5">
        <v>2.49823087575996</v>
      </c>
      <c r="M3" s="9" t="s">
        <v>26</v>
      </c>
      <c r="N3" s="3" t="s">
        <v>26</v>
      </c>
      <c r="O3" s="3" t="s">
        <v>26</v>
      </c>
      <c r="P3" s="3" t="s">
        <v>26</v>
      </c>
      <c r="Q3" s="3" t="s">
        <v>26</v>
      </c>
      <c r="R3" s="3" t="s">
        <v>26</v>
      </c>
      <c r="S3" s="7">
        <v>12.8145185298267</v>
      </c>
      <c r="T3" s="10">
        <v>4.51775869026828</v>
      </c>
      <c r="U3" s="10">
        <v>0.249579564215394</v>
      </c>
      <c r="V3" s="11">
        <f>'Element content'!M3/'Element content'!N3</f>
        <v>46.1785864152255</v>
      </c>
      <c r="W3" s="12">
        <f>'Element content'!M3/'Element content'!O3</f>
        <v>140.144845606374</v>
      </c>
      <c r="X3" s="12">
        <f>'Element content'!N3/'Element content'!O3</f>
        <v>3.03484485961153</v>
      </c>
    </row>
    <row r="4" spans="1:24">
      <c r="A4" s="6" t="s">
        <v>27</v>
      </c>
      <c r="B4" s="4">
        <f>SUM([1]年平均雨量!G28:G39)</f>
        <v>808</v>
      </c>
      <c r="C4" s="4">
        <f>AVERAGE([1]年平均温度!G28:G39)</f>
        <v>14.85288925</v>
      </c>
      <c r="D4" s="5">
        <v>179.431487005076</v>
      </c>
      <c r="E4" s="5">
        <v>142.647143765894</v>
      </c>
      <c r="F4" s="5">
        <v>0.794995048789056</v>
      </c>
      <c r="G4" s="5">
        <v>153.148251047914</v>
      </c>
      <c r="H4" s="5">
        <v>162.531630789259</v>
      </c>
      <c r="I4" s="5">
        <v>1.06126991119481</v>
      </c>
      <c r="J4" s="5">
        <v>43.306351743245</v>
      </c>
      <c r="K4" s="5">
        <v>56.4655762246456</v>
      </c>
      <c r="L4" s="5">
        <v>1.30386361241924</v>
      </c>
      <c r="M4" s="7">
        <v>63.3006850583639</v>
      </c>
      <c r="N4" s="8">
        <v>77.7864858746304</v>
      </c>
      <c r="O4" s="8">
        <v>1.228841138179</v>
      </c>
      <c r="P4" s="8">
        <v>95.3029719572289</v>
      </c>
      <c r="Q4" s="8">
        <v>79.6636633970515</v>
      </c>
      <c r="R4" s="8">
        <v>0.835899046598503</v>
      </c>
      <c r="S4" s="7">
        <v>6.37057878694606</v>
      </c>
      <c r="T4" s="10">
        <v>1.24129866786174</v>
      </c>
      <c r="U4" s="10">
        <v>0.344543667253864</v>
      </c>
      <c r="V4" s="11">
        <f>'Element content'!M4/'Element content'!N4</f>
        <v>73.1225812359912</v>
      </c>
      <c r="W4" s="12">
        <f>'Element content'!M4/'Element content'!O4</f>
        <v>123.399827267342</v>
      </c>
      <c r="X4" s="12">
        <f>'Element content'!N4/'Element content'!O4</f>
        <v>1.68757482547135</v>
      </c>
    </row>
    <row r="5" spans="1:24">
      <c r="A5" s="6" t="s">
        <v>28</v>
      </c>
      <c r="B5" s="4">
        <f>SUM([1]年平均雨量!G41:G52)</f>
        <v>712</v>
      </c>
      <c r="C5" s="4">
        <f>AVERAGE([1]年平均温度!G41:G52)</f>
        <v>18.4124363333333</v>
      </c>
      <c r="D5" s="5">
        <v>159.564540913155</v>
      </c>
      <c r="E5" s="5">
        <v>49.9053586305107</v>
      </c>
      <c r="F5" s="5">
        <v>0.312759704285882</v>
      </c>
      <c r="G5" s="5">
        <v>162.258955392933</v>
      </c>
      <c r="H5" s="5">
        <v>53.2441087115178</v>
      </c>
      <c r="I5" s="5">
        <v>0.328142804707324</v>
      </c>
      <c r="J5" s="5">
        <v>43.531838850467</v>
      </c>
      <c r="K5" s="5">
        <v>37.3025442523247</v>
      </c>
      <c r="L5" s="5">
        <v>0.856902562293771</v>
      </c>
      <c r="M5" s="7">
        <v>87.8392164492668</v>
      </c>
      <c r="N5" s="8">
        <v>67.8725286448225</v>
      </c>
      <c r="O5" s="8">
        <v>0.772690506455321</v>
      </c>
      <c r="P5" s="8">
        <v>85.2919752438842</v>
      </c>
      <c r="Q5" s="8">
        <v>62.8081059110337</v>
      </c>
      <c r="R5" s="8">
        <v>0.736389393391817</v>
      </c>
      <c r="S5" s="7">
        <v>9.72942520528062</v>
      </c>
      <c r="T5" s="10">
        <v>5.31975591021576</v>
      </c>
      <c r="U5" s="10">
        <v>0.362507728020822</v>
      </c>
      <c r="V5" s="11">
        <f>'Element content'!M5/'Element content'!N5</f>
        <v>53.3058729756369</v>
      </c>
      <c r="W5" s="12">
        <f>'Element content'!M5/'Element content'!O5</f>
        <v>60.9216869488098</v>
      </c>
      <c r="X5" s="12">
        <f>'Element content'!N5/'Element content'!O5</f>
        <v>1.14287007318413</v>
      </c>
    </row>
    <row r="6" spans="1:24">
      <c r="A6" s="6" t="s">
        <v>29</v>
      </c>
      <c r="B6" s="4">
        <f>SUM([1]年平均雨量!G54:G65)</f>
        <v>785</v>
      </c>
      <c r="C6" s="4">
        <f>AVERAGE([1]年平均温度!G54:G65)</f>
        <v>14.0484995833333</v>
      </c>
      <c r="D6" s="5">
        <v>125.627485291478</v>
      </c>
      <c r="E6" s="5">
        <v>387.43385689044</v>
      </c>
      <c r="F6" s="5">
        <v>3.0839895902678</v>
      </c>
      <c r="G6" s="5">
        <v>117.488708360513</v>
      </c>
      <c r="H6" s="5">
        <v>360.966141297181</v>
      </c>
      <c r="I6" s="5">
        <v>3.07234751606564</v>
      </c>
      <c r="J6" s="5">
        <v>34.7397129492523</v>
      </c>
      <c r="K6" s="5">
        <v>90.2075393427813</v>
      </c>
      <c r="L6" s="5">
        <v>2.59666910531346</v>
      </c>
      <c r="M6" s="7">
        <v>25.3724821362447</v>
      </c>
      <c r="N6" s="8">
        <v>25.979344893475</v>
      </c>
      <c r="O6" s="8">
        <v>1.02391814698978</v>
      </c>
      <c r="P6" s="8">
        <v>78.8112005706324</v>
      </c>
      <c r="Q6" s="8">
        <v>60.1749067716072</v>
      </c>
      <c r="R6" s="8">
        <v>0.763532420974568</v>
      </c>
      <c r="S6" s="7">
        <v>14.7860660736338</v>
      </c>
      <c r="T6" s="10">
        <v>6.82174898269208</v>
      </c>
      <c r="U6" s="10">
        <v>0.349055320937262</v>
      </c>
      <c r="V6" s="11">
        <f>'Element content'!M6/'Element content'!N6</f>
        <v>62.3348462168158</v>
      </c>
      <c r="W6" s="12">
        <f>'Element content'!M6/'Element content'!O6</f>
        <v>104.598698499074</v>
      </c>
      <c r="X6" s="12">
        <f>'Element content'!N6/'Element content'!O6</f>
        <v>1.67801325979461</v>
      </c>
    </row>
    <row r="7" spans="1:24">
      <c r="A7" s="6" t="s">
        <v>30</v>
      </c>
      <c r="B7" s="4">
        <f>SUM([1]年平均雨量!G67:G78)</f>
        <v>818</v>
      </c>
      <c r="C7" s="4">
        <f>AVERAGE([1]年平均温度!G67:G78)</f>
        <v>12.9761043333333</v>
      </c>
      <c r="D7" s="5">
        <v>176.665669907754</v>
      </c>
      <c r="E7" s="5">
        <v>135.94926942893</v>
      </c>
      <c r="F7" s="5">
        <v>0.769528508282995</v>
      </c>
      <c r="G7" s="5">
        <v>159.927177148256</v>
      </c>
      <c r="H7" s="5">
        <v>117.252415433375</v>
      </c>
      <c r="I7" s="5">
        <v>0.733161289557934</v>
      </c>
      <c r="J7" s="5">
        <v>47.1171536566929</v>
      </c>
      <c r="K7" s="5">
        <v>53.6037098375561</v>
      </c>
      <c r="L7" s="5">
        <v>1.1376686764257</v>
      </c>
      <c r="M7" s="7">
        <v>23.0344263406046</v>
      </c>
      <c r="N7" s="8">
        <v>10.196165691909</v>
      </c>
      <c r="O7" s="8">
        <v>0.442648995948095</v>
      </c>
      <c r="P7" s="8">
        <v>51.8286828389266</v>
      </c>
      <c r="Q7" s="8">
        <v>25.0160359081469</v>
      </c>
      <c r="R7" s="8">
        <v>0.482667792000268</v>
      </c>
      <c r="S7" s="7">
        <v>17.327908243233</v>
      </c>
      <c r="T7" s="10">
        <v>7.40964414983595</v>
      </c>
      <c r="U7" s="10">
        <v>0.275139917441527</v>
      </c>
      <c r="V7" s="11">
        <f>'Element content'!M7/'Element content'!N7</f>
        <v>48.8606154967449</v>
      </c>
      <c r="W7" s="12">
        <f>'Element content'!M7/'Element content'!O7</f>
        <v>58.0891947427985</v>
      </c>
      <c r="X7" s="12">
        <f>'Element content'!N7/'Element content'!O7</f>
        <v>1.18887562410401</v>
      </c>
    </row>
    <row r="8" spans="1:24">
      <c r="A8" s="6" t="s">
        <v>31</v>
      </c>
      <c r="B8" s="4">
        <f>SUM([1]年平均雨量!G80:G91)</f>
        <v>741</v>
      </c>
      <c r="C8" s="4">
        <f>AVERAGE([1]年平均温度!G80:G91)</f>
        <v>17.27655825</v>
      </c>
      <c r="D8" s="5">
        <v>168.404403114734</v>
      </c>
      <c r="E8" s="5">
        <v>58.9890294079811</v>
      </c>
      <c r="F8" s="5">
        <v>0.350281989763605</v>
      </c>
      <c r="G8" s="5">
        <v>200.184917214396</v>
      </c>
      <c r="H8" s="5">
        <v>79.171167005046</v>
      </c>
      <c r="I8" s="5">
        <v>0.395490170322146</v>
      </c>
      <c r="J8" s="5">
        <v>29.045326235162</v>
      </c>
      <c r="K8" s="5">
        <v>26.3569444147209</v>
      </c>
      <c r="L8" s="5">
        <v>0.907441844561327</v>
      </c>
      <c r="M8" s="7">
        <v>58.5994727781524</v>
      </c>
      <c r="N8" s="8">
        <v>35.9148588168866</v>
      </c>
      <c r="O8" s="8">
        <v>0.612887063896532</v>
      </c>
      <c r="P8" s="8">
        <v>69.4781874664135</v>
      </c>
      <c r="Q8" s="8">
        <v>47.9035882257305</v>
      </c>
      <c r="R8" s="8">
        <v>0.689476654077765</v>
      </c>
      <c r="S8" s="7">
        <v>8.18465852769948</v>
      </c>
      <c r="T8" s="10">
        <v>2.08554014567648</v>
      </c>
      <c r="U8" s="10">
        <v>0.220060898941501</v>
      </c>
      <c r="V8" s="11">
        <f>'Element content'!M8/'Element content'!N8</f>
        <v>38.158551283705</v>
      </c>
      <c r="W8" s="12">
        <f>'Element content'!M8/'Element content'!O8</f>
        <v>59.6323056445962</v>
      </c>
      <c r="X8" s="12">
        <f>'Element content'!N8/'Element content'!O8</f>
        <v>1.5627507763918</v>
      </c>
    </row>
    <row r="9" spans="1:24">
      <c r="A9" s="6" t="s">
        <v>32</v>
      </c>
      <c r="B9" s="4">
        <f>SUM([1]年平均雨量!G93:G104)</f>
        <v>793</v>
      </c>
      <c r="C9" s="4">
        <f>AVERAGE([1]年平均温度!G93:G104)</f>
        <v>15.0289755</v>
      </c>
      <c r="D9" s="5">
        <v>132.375278466516</v>
      </c>
      <c r="E9" s="5">
        <v>391.230953829816</v>
      </c>
      <c r="F9" s="5">
        <v>2.95546841043115</v>
      </c>
      <c r="G9" s="5">
        <v>80.8806752420464</v>
      </c>
      <c r="H9" s="5">
        <v>189.850807779119</v>
      </c>
      <c r="I9" s="5">
        <v>2.34729503940174</v>
      </c>
      <c r="J9" s="5">
        <v>38.5328461039867</v>
      </c>
      <c r="K9" s="5">
        <v>112.59719415426</v>
      </c>
      <c r="L9" s="5">
        <v>2.92210946085839</v>
      </c>
      <c r="M9" s="7">
        <v>59.3460936922383</v>
      </c>
      <c r="N9" s="8">
        <v>72.3853598859077</v>
      </c>
      <c r="O9" s="8">
        <v>1.21971566083674</v>
      </c>
      <c r="P9" s="8">
        <v>96.9096101288523</v>
      </c>
      <c r="Q9" s="8">
        <v>91.2733573094183</v>
      </c>
      <c r="R9" s="8">
        <v>0.941840104279236</v>
      </c>
      <c r="S9" s="7">
        <v>21.2998128890309</v>
      </c>
      <c r="T9" s="10">
        <v>10.4115134558868</v>
      </c>
      <c r="U9" s="10">
        <v>0.330595250346685</v>
      </c>
      <c r="V9" s="11">
        <f>'Element content'!M9/'Element content'!N9</f>
        <v>49.1265527752357</v>
      </c>
      <c r="W9" s="12">
        <f>'Element content'!M9/'Element content'!O9</f>
        <v>116.02298890742</v>
      </c>
      <c r="X9" s="12">
        <f>'Element content'!N9/'Element content'!O9</f>
        <v>2.36171647211335</v>
      </c>
    </row>
    <row r="10" spans="1:24">
      <c r="A10" s="6" t="s">
        <v>33</v>
      </c>
      <c r="B10" s="4">
        <f>SUM([1]年平均雨量!G106:G117)</f>
        <v>835</v>
      </c>
      <c r="C10" s="4">
        <f>AVERAGE([1]年平均温度!G106:G117)</f>
        <v>13.3021150833333</v>
      </c>
      <c r="D10" s="5">
        <v>102.382635027905</v>
      </c>
      <c r="E10" s="5">
        <v>96.2609632625866</v>
      </c>
      <c r="F10" s="5">
        <v>0.940207909635752</v>
      </c>
      <c r="G10" s="5">
        <v>85.6511366645553</v>
      </c>
      <c r="H10" s="5">
        <v>81.7798314447206</v>
      </c>
      <c r="I10" s="5">
        <v>0.954801472921529</v>
      </c>
      <c r="J10" s="5">
        <v>33.6265914474377</v>
      </c>
      <c r="K10" s="5">
        <v>69.0399374020547</v>
      </c>
      <c r="L10" s="5">
        <v>2.05313516566115</v>
      </c>
      <c r="M10" s="7">
        <v>59.5832223086007</v>
      </c>
      <c r="N10" s="8">
        <v>71.6950625683888</v>
      </c>
      <c r="O10" s="8">
        <v>1.20327601949853</v>
      </c>
      <c r="P10" s="8">
        <v>41.1418092860741</v>
      </c>
      <c r="Q10" s="8">
        <v>18.8312379133354</v>
      </c>
      <c r="R10" s="8">
        <v>0.457715356716446</v>
      </c>
      <c r="S10" s="7">
        <v>12.060311865726</v>
      </c>
      <c r="T10" s="10">
        <v>4.34148434848426</v>
      </c>
      <c r="U10" s="10">
        <v>0.251510154992904</v>
      </c>
      <c r="V10" s="11">
        <f>'Element content'!M10/'Element content'!N10</f>
        <v>48.4706329539685</v>
      </c>
      <c r="W10" s="12">
        <f>'Element content'!M10/'Element content'!O10</f>
        <v>79.5916951473496</v>
      </c>
      <c r="X10" s="12">
        <f>'Element content'!N10/'Element content'!O10</f>
        <v>1.64206015677444</v>
      </c>
    </row>
    <row r="11" spans="1:24">
      <c r="A11" s="6" t="s">
        <v>34</v>
      </c>
      <c r="B11" s="4">
        <f>SUM([1]年平均雨量!G119:G130)</f>
        <v>852</v>
      </c>
      <c r="C11" s="4">
        <f>AVERAGE([1]年平均温度!G119:G130)</f>
        <v>14.3936046666667</v>
      </c>
      <c r="D11" s="5">
        <v>100.505302292335</v>
      </c>
      <c r="E11" s="5">
        <v>178.549679702129</v>
      </c>
      <c r="F11" s="5">
        <v>1.7765200007338</v>
      </c>
      <c r="G11" s="5">
        <v>85.3998536317047</v>
      </c>
      <c r="H11" s="5">
        <v>137.759065860438</v>
      </c>
      <c r="I11" s="5">
        <v>1.6131065804227</v>
      </c>
      <c r="J11" s="5">
        <v>30.2140489797447</v>
      </c>
      <c r="K11" s="5">
        <v>89.5746019373743</v>
      </c>
      <c r="L11" s="5">
        <v>2.96466726447106</v>
      </c>
      <c r="M11" s="7">
        <v>35.2367142447919</v>
      </c>
      <c r="N11" s="8">
        <v>64.4473988573837</v>
      </c>
      <c r="O11" s="8">
        <v>1.8289843488148</v>
      </c>
      <c r="P11" s="8">
        <v>65.0692601092581</v>
      </c>
      <c r="Q11" s="8">
        <v>108.509820474143</v>
      </c>
      <c r="R11" s="8">
        <v>1.66760495342876</v>
      </c>
      <c r="S11" s="7">
        <v>14.0597058247959</v>
      </c>
      <c r="T11" s="10">
        <v>7.69030561952799</v>
      </c>
      <c r="U11" s="10">
        <v>0.381730308299448</v>
      </c>
      <c r="V11" s="11">
        <f>'Element content'!M11/'Element content'!N11</f>
        <v>42.020039037541</v>
      </c>
      <c r="W11" s="12">
        <f>'Element content'!M11/'Element content'!O11</f>
        <v>117.508636466463</v>
      </c>
      <c r="X11" s="12">
        <f>'Element content'!N11/'Element content'!O11</f>
        <v>2.79649041642916</v>
      </c>
    </row>
    <row r="12" spans="1:24">
      <c r="A12" s="6" t="s">
        <v>35</v>
      </c>
      <c r="B12" s="4">
        <f>SUM([1]年平均雨量!G132:G143)</f>
        <v>802</v>
      </c>
      <c r="C12" s="4">
        <f>AVERAGE([1]年平均温度!G132:G143)</f>
        <v>16.3183563333333</v>
      </c>
      <c r="D12" s="5">
        <v>95.6321181431423</v>
      </c>
      <c r="E12" s="5">
        <v>63.9841542116236</v>
      </c>
      <c r="F12" s="5">
        <v>0.669065534194819</v>
      </c>
      <c r="G12" s="5">
        <v>92.283244814189</v>
      </c>
      <c r="H12" s="5">
        <v>86.6363912231852</v>
      </c>
      <c r="I12" s="5">
        <v>0.93880954660433</v>
      </c>
      <c r="J12" s="5">
        <v>27.7864712305018</v>
      </c>
      <c r="K12" s="5">
        <v>50.2697142495254</v>
      </c>
      <c r="L12" s="5">
        <v>1.80914351565244</v>
      </c>
      <c r="M12" s="7">
        <v>32.613006432362</v>
      </c>
      <c r="N12" s="8">
        <v>20.9284207788233</v>
      </c>
      <c r="O12" s="8">
        <v>0.641720070249517</v>
      </c>
      <c r="P12" s="8">
        <v>87.684539390529</v>
      </c>
      <c r="Q12" s="8">
        <v>42.9492761161022</v>
      </c>
      <c r="R12" s="8">
        <v>0.48981583771359</v>
      </c>
      <c r="S12" s="7">
        <v>6.18600307357681</v>
      </c>
      <c r="T12" s="10">
        <v>1.41241435716939</v>
      </c>
      <c r="U12" s="10">
        <v>0.198216569834831</v>
      </c>
      <c r="V12" s="11">
        <f>'Element content'!M12/'Element content'!N12</f>
        <v>54.4950959769957</v>
      </c>
      <c r="W12" s="12">
        <f>'Element content'!M12/'Element content'!O12</f>
        <v>67.7021141232144</v>
      </c>
      <c r="X12" s="12">
        <f>'Element content'!N12/'Element content'!O12</f>
        <v>1.24235241556036</v>
      </c>
    </row>
    <row r="13" spans="1:24">
      <c r="A13" s="6" t="s">
        <v>36</v>
      </c>
      <c r="B13" s="4">
        <f>SUM([1]年平均雨量!G145:G156)</f>
        <v>903</v>
      </c>
      <c r="C13" s="4">
        <f>AVERAGE([1]年平均温度!G145:G156)</f>
        <v>15.01081025</v>
      </c>
      <c r="D13" s="5">
        <v>92.8300918097601</v>
      </c>
      <c r="E13" s="5">
        <v>50.2377011744408</v>
      </c>
      <c r="F13" s="5">
        <v>0.541179052988492</v>
      </c>
      <c r="G13" s="5">
        <v>89.83717270394</v>
      </c>
      <c r="H13" s="5">
        <v>88.0795877509959</v>
      </c>
      <c r="I13" s="5">
        <v>0.980435883053263</v>
      </c>
      <c r="J13" s="5">
        <v>30.502537043212</v>
      </c>
      <c r="K13" s="5">
        <v>52.4511351338995</v>
      </c>
      <c r="L13" s="5">
        <v>1.71956631212655</v>
      </c>
      <c r="M13" s="7">
        <v>49.9825436018544</v>
      </c>
      <c r="N13" s="8">
        <v>58.8506552280338</v>
      </c>
      <c r="O13" s="8">
        <v>1.17742417626482</v>
      </c>
      <c r="P13" s="8">
        <v>39.3589838245581</v>
      </c>
      <c r="Q13" s="8">
        <v>27.39232832323</v>
      </c>
      <c r="R13" s="8">
        <v>0.695961268851116</v>
      </c>
      <c r="S13" s="7">
        <v>12.4913342498764</v>
      </c>
      <c r="T13" s="10">
        <v>2.67515197511385</v>
      </c>
      <c r="U13" s="10">
        <v>0.1384154730746</v>
      </c>
      <c r="V13" s="11">
        <f>'Element content'!M13/'Element content'!N13</f>
        <v>32.8602276648319</v>
      </c>
      <c r="W13" s="12">
        <f>'Element content'!M13/'Element content'!O13</f>
        <v>30.6048949778997</v>
      </c>
      <c r="X13" s="12">
        <f>'Element content'!N13/'Element content'!O13</f>
        <v>0.931365883707923</v>
      </c>
    </row>
    <row r="14" spans="1:24">
      <c r="A14" s="6" t="s">
        <v>37</v>
      </c>
      <c r="B14" s="4">
        <f>SUM([1]年平均雨量!G158:G169)</f>
        <v>887</v>
      </c>
      <c r="C14" s="4">
        <f>AVERAGE([1]年平均温度!G158:G169)</f>
        <v>14.0673624166667</v>
      </c>
      <c r="D14" s="5">
        <v>130.532412972169</v>
      </c>
      <c r="E14" s="5">
        <v>358.327664054453</v>
      </c>
      <c r="F14" s="5">
        <v>2.7451240339122</v>
      </c>
      <c r="G14" s="5">
        <v>131.939816223679</v>
      </c>
      <c r="H14" s="5">
        <v>344.588213987727</v>
      </c>
      <c r="I14" s="5">
        <v>2.6117075485655</v>
      </c>
      <c r="J14" s="5">
        <v>38.0236998692518</v>
      </c>
      <c r="K14" s="5">
        <v>102.256420179423</v>
      </c>
      <c r="L14" s="5">
        <v>2.68928117282227</v>
      </c>
      <c r="M14" s="7">
        <v>60.0572471799424</v>
      </c>
      <c r="N14" s="8">
        <v>68.4186938680166</v>
      </c>
      <c r="O14" s="8">
        <v>1.13922460786492</v>
      </c>
      <c r="P14" s="8">
        <v>72.6378821445271</v>
      </c>
      <c r="Q14" s="8">
        <v>79.149543867584</v>
      </c>
      <c r="R14" s="8">
        <v>1.08964553385657</v>
      </c>
      <c r="S14" s="7">
        <v>19.9387100360877</v>
      </c>
      <c r="T14" s="10">
        <v>10.0706890210128</v>
      </c>
      <c r="U14" s="10">
        <v>0.453724043707202</v>
      </c>
      <c r="V14" s="11">
        <f>'Element content'!M14/'Element content'!N14</f>
        <v>83.4129867606343</v>
      </c>
      <c r="W14" s="12">
        <f>'Element content'!M14/'Element content'!O14</f>
        <v>156.45663857884</v>
      </c>
      <c r="X14" s="12">
        <f>'Element content'!N14/'Element content'!O14</f>
        <v>1.87568680435596</v>
      </c>
    </row>
    <row r="15" spans="1:24">
      <c r="A15" s="6" t="s">
        <v>38</v>
      </c>
      <c r="B15" s="4">
        <f>SUM([1]年平均雨量!G171:G182)</f>
        <v>924</v>
      </c>
      <c r="C15" s="4">
        <f>AVERAGE([1]年平均温度!G171:G182)</f>
        <v>14.1904866666667</v>
      </c>
      <c r="D15" s="5">
        <v>86.7727758110885</v>
      </c>
      <c r="E15" s="5">
        <v>147.715041915065</v>
      </c>
      <c r="F15" s="5">
        <v>1.70232011750613</v>
      </c>
      <c r="G15" s="5">
        <v>72.6291719486914</v>
      </c>
      <c r="H15" s="5">
        <v>140.149942418572</v>
      </c>
      <c r="I15" s="5">
        <v>1.92966460525779</v>
      </c>
      <c r="J15" s="5">
        <v>27.0351095109495</v>
      </c>
      <c r="K15" s="5">
        <v>37.3339124408745</v>
      </c>
      <c r="L15" s="5">
        <v>1.38094178704007</v>
      </c>
      <c r="M15" s="7">
        <v>33.1675270730089</v>
      </c>
      <c r="N15" s="8">
        <v>29.3503392514573</v>
      </c>
      <c r="O15" s="8">
        <v>0.884911895507038</v>
      </c>
      <c r="P15" s="8">
        <v>57.0103065048877</v>
      </c>
      <c r="Q15" s="8">
        <v>33.9470590661686</v>
      </c>
      <c r="R15" s="8">
        <v>0.595454772081573</v>
      </c>
      <c r="S15" s="7">
        <v>13.5785092108091</v>
      </c>
      <c r="T15" s="10">
        <v>4.23597268106297</v>
      </c>
      <c r="U15" s="10">
        <v>0.18846459355674</v>
      </c>
      <c r="V15" s="11">
        <f>'Element content'!M15/'Element content'!N15</f>
        <v>46.3704142386567</v>
      </c>
      <c r="W15" s="12">
        <f>'Element content'!M15/'Element content'!O15</f>
        <v>56.277477071232</v>
      </c>
      <c r="X15" s="12">
        <f>'Element content'!N15/'Element content'!O15</f>
        <v>1.21365051391575</v>
      </c>
    </row>
    <row r="16" spans="1:24">
      <c r="A16" s="6" t="s">
        <v>39</v>
      </c>
      <c r="B16" s="4">
        <f>SUM([1]年平均雨量!G184:G195)</f>
        <v>892</v>
      </c>
      <c r="C16" s="4">
        <f>AVERAGE([1]年平均温度!G184:G195)</f>
        <v>14.5960575</v>
      </c>
      <c r="D16" s="5">
        <v>98.296191017452</v>
      </c>
      <c r="E16" s="5">
        <v>23.9604490387393</v>
      </c>
      <c r="F16" s="5">
        <v>0.243757655212553</v>
      </c>
      <c r="G16" s="5">
        <v>107.877492911951</v>
      </c>
      <c r="H16" s="5">
        <v>49.8357489254271</v>
      </c>
      <c r="I16" s="5">
        <v>0.461966139369802</v>
      </c>
      <c r="J16" s="5">
        <v>23.5756144357039</v>
      </c>
      <c r="K16" s="5">
        <v>29.2592270676078</v>
      </c>
      <c r="L16" s="5">
        <v>1.24108014861731</v>
      </c>
      <c r="M16" s="7">
        <v>26.4458825835262</v>
      </c>
      <c r="N16" s="8">
        <v>16.0379392285872</v>
      </c>
      <c r="O16" s="8">
        <v>0.606443713040517</v>
      </c>
      <c r="P16" s="8">
        <v>43.6013897707045</v>
      </c>
      <c r="Q16" s="8">
        <v>21.189499250534</v>
      </c>
      <c r="R16" s="8">
        <v>0.48598219831908</v>
      </c>
      <c r="S16" s="7">
        <v>11.9310922449968</v>
      </c>
      <c r="T16" s="10">
        <v>1.28619533064625</v>
      </c>
      <c r="U16" s="10">
        <v>0.0665849569938488</v>
      </c>
      <c r="V16" s="11">
        <f>'Element content'!M16/'Element content'!N16</f>
        <v>33.4725403962396</v>
      </c>
      <c r="W16" s="12">
        <f>'Element content'!M16/'Element content'!O16</f>
        <v>38.7394147743164</v>
      </c>
      <c r="X16" s="12">
        <f>'Element content'!N16/'Element content'!O16</f>
        <v>1.15734910812651</v>
      </c>
    </row>
    <row r="17" spans="1:24">
      <c r="A17" s="6" t="s">
        <v>40</v>
      </c>
      <c r="B17" s="4">
        <f>SUM([1]年平均雨量!G197:G208)</f>
        <v>893</v>
      </c>
      <c r="C17" s="4">
        <f>AVERAGE([1]年平均温度!G197:G208)</f>
        <v>14.6303708333333</v>
      </c>
      <c r="D17" s="5">
        <v>171.044221358207</v>
      </c>
      <c r="E17" s="5">
        <v>104.351054731469</v>
      </c>
      <c r="F17" s="5">
        <v>0.610082316156901</v>
      </c>
      <c r="G17" s="5">
        <v>170.904867887449</v>
      </c>
      <c r="H17" s="5">
        <v>86.1597198413679</v>
      </c>
      <c r="I17" s="5">
        <v>0.504138477191353</v>
      </c>
      <c r="J17" s="5">
        <v>34.5792443820472</v>
      </c>
      <c r="K17" s="5">
        <v>26.8193163305962</v>
      </c>
      <c r="L17" s="5">
        <v>0.775590005214809</v>
      </c>
      <c r="M17" s="7">
        <v>46.9731334429057</v>
      </c>
      <c r="N17" s="8">
        <v>15.0200213798805</v>
      </c>
      <c r="O17" s="8">
        <v>0.319757705713561</v>
      </c>
      <c r="P17" s="8">
        <v>89.5279422370701</v>
      </c>
      <c r="Q17" s="8">
        <v>25.5113362259397</v>
      </c>
      <c r="R17" s="8">
        <v>0.28495389917916</v>
      </c>
      <c r="S17" s="7">
        <v>10.8303745066871</v>
      </c>
      <c r="T17" s="10">
        <v>0.454270383264529</v>
      </c>
      <c r="U17" s="10">
        <v>0.0314701082548273</v>
      </c>
      <c r="V17" s="11">
        <f>'Element content'!M17/'Element content'!N17</f>
        <v>40.6243981453077</v>
      </c>
      <c r="W17" s="12">
        <f>'Element content'!M17/'Element content'!O17</f>
        <v>39.7014353055122</v>
      </c>
      <c r="X17" s="12">
        <f>'Element content'!N17/'Element content'!O17</f>
        <v>0.977280578127111</v>
      </c>
    </row>
    <row r="18" spans="1:24">
      <c r="A18" s="6" t="s">
        <v>41</v>
      </c>
      <c r="B18" s="4">
        <f>SUM([1]年平均雨量!G210:G221)</f>
        <v>950</v>
      </c>
      <c r="C18" s="4">
        <f>AVERAGE([1]年平均温度!G210:G221)</f>
        <v>9.10883791666666</v>
      </c>
      <c r="D18" s="5">
        <v>112.230846934361</v>
      </c>
      <c r="E18" s="5">
        <v>124.783882446425</v>
      </c>
      <c r="F18" s="5">
        <v>1.11185013616983</v>
      </c>
      <c r="G18" s="5">
        <v>94.3226732517924</v>
      </c>
      <c r="H18" s="5">
        <v>95.7285875076294</v>
      </c>
      <c r="I18" s="5">
        <v>1.01490536906311</v>
      </c>
      <c r="J18" s="5">
        <v>33.6301531388231</v>
      </c>
      <c r="K18" s="5">
        <v>38.02133910574</v>
      </c>
      <c r="L18" s="5">
        <v>1.13057288049776</v>
      </c>
      <c r="M18" s="7">
        <v>34.1406188791991</v>
      </c>
      <c r="N18" s="8">
        <v>28.6173807370015</v>
      </c>
      <c r="O18" s="8">
        <v>0.838220913283948</v>
      </c>
      <c r="P18" s="8">
        <v>32.0207184367261</v>
      </c>
      <c r="Q18" s="8">
        <v>27.680863791412</v>
      </c>
      <c r="R18" s="8">
        <v>0.864467293140541</v>
      </c>
      <c r="S18" s="7">
        <v>14.7070897846279</v>
      </c>
      <c r="T18" s="10">
        <v>6.21507974339719</v>
      </c>
      <c r="U18" s="10">
        <v>0.393909559317007</v>
      </c>
      <c r="V18" s="11">
        <f>'Element content'!M18/'Element content'!N18</f>
        <v>25.2463675879654</v>
      </c>
      <c r="W18" s="12">
        <f>'Element content'!M18/'Element content'!O18</f>
        <v>24.5370533860802</v>
      </c>
      <c r="X18" s="12">
        <f>'Element content'!N18/'Element content'!O18</f>
        <v>0.97190430665268</v>
      </c>
    </row>
    <row r="19" spans="1:24">
      <c r="A19" s="6" t="s">
        <v>42</v>
      </c>
      <c r="B19" s="4">
        <f>SUM([1]年平均雨量!G223:G234)</f>
        <v>940</v>
      </c>
      <c r="C19" s="4">
        <f>AVERAGE([1]年平均温度!G223:G234)</f>
        <v>9.55203025</v>
      </c>
      <c r="D19" s="5">
        <v>155.421090311812</v>
      </c>
      <c r="E19" s="5">
        <v>144.135821650354</v>
      </c>
      <c r="F19" s="5">
        <v>0.927389078027844</v>
      </c>
      <c r="G19" s="5">
        <v>136.855319998963</v>
      </c>
      <c r="H19" s="5">
        <v>163.69811501415</v>
      </c>
      <c r="I19" s="5">
        <v>1.19613994556726</v>
      </c>
      <c r="J19" s="5">
        <v>35.8674180091051</v>
      </c>
      <c r="K19" s="5">
        <v>49.9400378498206</v>
      </c>
      <c r="L19" s="5">
        <v>1.39235107018696</v>
      </c>
      <c r="M19" s="7">
        <v>29.5894477796018</v>
      </c>
      <c r="N19" s="8">
        <v>15.4451508725183</v>
      </c>
      <c r="O19" s="8">
        <v>0.521981720901388</v>
      </c>
      <c r="P19" s="8">
        <v>46.3901566735733</v>
      </c>
      <c r="Q19" s="8">
        <v>26.2056900290003</v>
      </c>
      <c r="R19" s="8">
        <v>0.564897640104946</v>
      </c>
      <c r="S19" s="7">
        <v>13.7388108916181</v>
      </c>
      <c r="T19" s="10">
        <v>6.75076186283541</v>
      </c>
      <c r="U19" s="10">
        <v>0.462299774945383</v>
      </c>
      <c r="V19" s="11">
        <f>'Element content'!M19/'Element content'!N19</f>
        <v>30.5882048390866</v>
      </c>
      <c r="W19" s="12">
        <f>'Element content'!M19/'Element content'!O19</f>
        <v>33.4684849451438</v>
      </c>
      <c r="X19" s="12">
        <f>'Element content'!N19/'Element content'!O19</f>
        <v>1.0941630972203</v>
      </c>
    </row>
    <row r="20" spans="1:24">
      <c r="A20" s="6" t="s">
        <v>43</v>
      </c>
      <c r="B20" s="4">
        <f>SUM([1]年平均雨量!G236:G247)</f>
        <v>874</v>
      </c>
      <c r="C20" s="4">
        <f>AVERAGE([1]年平均温度!G236:G247)</f>
        <v>14.2437221666667</v>
      </c>
      <c r="D20" s="5">
        <v>54.1149366415226</v>
      </c>
      <c r="E20" s="5">
        <v>66.2125191336603</v>
      </c>
      <c r="F20" s="5">
        <v>1.22355348158821</v>
      </c>
      <c r="G20" s="5">
        <v>70.8260191555673</v>
      </c>
      <c r="H20" s="5">
        <v>82.2374474944487</v>
      </c>
      <c r="I20" s="5">
        <v>1.161119154725</v>
      </c>
      <c r="J20" s="5">
        <v>18.3647303313815</v>
      </c>
      <c r="K20" s="5">
        <v>21.8550515971666</v>
      </c>
      <c r="L20" s="5">
        <v>1.19005567752993</v>
      </c>
      <c r="M20" s="7">
        <v>28.3803240541005</v>
      </c>
      <c r="N20" s="8">
        <v>24.5602301277617</v>
      </c>
      <c r="O20" s="8">
        <v>0.865396395084964</v>
      </c>
      <c r="P20" s="8">
        <v>60.8730712538089</v>
      </c>
      <c r="Q20" s="8">
        <v>47.9009761692141</v>
      </c>
      <c r="R20" s="8">
        <v>0.786899283748836</v>
      </c>
      <c r="S20" s="7">
        <v>11.2559279107621</v>
      </c>
      <c r="T20" s="10">
        <v>2.81159209928021</v>
      </c>
      <c r="U20" s="10">
        <v>0.211030568887164</v>
      </c>
      <c r="V20" s="11">
        <f>'Element content'!M20/'Element content'!N20</f>
        <v>30.6116562232244</v>
      </c>
      <c r="W20" s="12">
        <f>'Element content'!M20/'Element content'!O20</f>
        <v>36.9856790432432</v>
      </c>
      <c r="X20" s="12">
        <f>'Element content'!N20/'Element content'!O20</f>
        <v>1.20822208290654</v>
      </c>
    </row>
    <row r="21" spans="1:24">
      <c r="A21" s="6" t="s">
        <v>44</v>
      </c>
      <c r="B21" s="4">
        <f>SUM([1]年平均雨量!G249:G260)</f>
        <v>1043</v>
      </c>
      <c r="C21" s="4">
        <f>AVERAGE([1]年平均温度!G249:G260)</f>
        <v>13.4630836666667</v>
      </c>
      <c r="D21" s="5">
        <v>171.161836040722</v>
      </c>
      <c r="E21" s="5">
        <v>149.228781250364</v>
      </c>
      <c r="F21" s="5">
        <v>0.871857796704518</v>
      </c>
      <c r="G21" s="5">
        <v>113.441522673355</v>
      </c>
      <c r="H21" s="5">
        <v>110.067852366852</v>
      </c>
      <c r="I21" s="5">
        <v>0.970260710302547</v>
      </c>
      <c r="J21" s="5">
        <v>58.9221175095285</v>
      </c>
      <c r="K21" s="5">
        <v>67.61253590703</v>
      </c>
      <c r="L21" s="5">
        <v>1.14748991999644</v>
      </c>
      <c r="M21" s="7">
        <v>36.4411250633889</v>
      </c>
      <c r="N21" s="8">
        <v>27.2039713626309</v>
      </c>
      <c r="O21" s="8">
        <v>0.746518427060359</v>
      </c>
      <c r="P21" s="8">
        <v>74.1871111281046</v>
      </c>
      <c r="Q21" s="8">
        <v>37.497250019786</v>
      </c>
      <c r="R21" s="8">
        <v>0.505441571313332</v>
      </c>
      <c r="S21" s="7">
        <v>16.2314215151426</v>
      </c>
      <c r="T21" s="10">
        <v>3.0820250225738</v>
      </c>
      <c r="U21" s="10">
        <v>0.100936080709675</v>
      </c>
      <c r="V21" s="11">
        <f>'Element content'!M21/'Element content'!N21</f>
        <v>43.475054251467</v>
      </c>
      <c r="W21" s="12">
        <f>'Element content'!M21/'Element content'!O21</f>
        <v>49.7101003708063</v>
      </c>
      <c r="X21" s="12">
        <f>'Element content'!N21/'Element content'!O21</f>
        <v>1.14341663803971</v>
      </c>
    </row>
    <row r="22" spans="1:24">
      <c r="A22" s="6" t="s">
        <v>45</v>
      </c>
      <c r="B22" s="4">
        <f>SUM([1]年平均雨量!G262:G273)</f>
        <v>1086</v>
      </c>
      <c r="C22" s="4">
        <f>AVERAGE([1]年平均温度!G262:G273)</f>
        <v>13.1266659166667</v>
      </c>
      <c r="D22" s="5">
        <v>95.1455844794139</v>
      </c>
      <c r="E22" s="5">
        <v>58.8471508092549</v>
      </c>
      <c r="F22" s="5">
        <v>0.618495867477563</v>
      </c>
      <c r="G22" s="5">
        <v>127.932734924625</v>
      </c>
      <c r="H22" s="5">
        <v>65.9398630353058</v>
      </c>
      <c r="I22" s="5">
        <v>0.515426040677987</v>
      </c>
      <c r="J22" s="5">
        <v>23.252842859455</v>
      </c>
      <c r="K22" s="5">
        <v>24.214991215772</v>
      </c>
      <c r="L22" s="5">
        <v>1.04137766560986</v>
      </c>
      <c r="M22" s="7">
        <v>20.2738624531409</v>
      </c>
      <c r="N22" s="8">
        <v>17.1584483722893</v>
      </c>
      <c r="O22" s="8">
        <v>0.846333470592871</v>
      </c>
      <c r="P22" s="8">
        <v>38.0965161272921</v>
      </c>
      <c r="Q22" s="8">
        <v>28.3858437501811</v>
      </c>
      <c r="R22" s="8">
        <v>0.745103401458948</v>
      </c>
      <c r="S22" s="7">
        <v>12.7627578687261</v>
      </c>
      <c r="T22" s="10">
        <v>5.17730330624253</v>
      </c>
      <c r="U22" s="10">
        <v>0.266596455416679</v>
      </c>
      <c r="V22" s="11">
        <f>'Element content'!M22/'Element content'!N22</f>
        <v>28.4856496705811</v>
      </c>
      <c r="W22" s="12">
        <f>'Element content'!M22/'Element content'!O22</f>
        <v>38.4815032274316</v>
      </c>
      <c r="X22" s="12">
        <f>'Element content'!N22/'Element content'!O22</f>
        <v>1.35090839325929</v>
      </c>
    </row>
    <row r="23" spans="1:24">
      <c r="A23" s="6" t="s">
        <v>46</v>
      </c>
      <c r="B23" s="4">
        <f>SUM([1]年平均雨量!G275:G286)</f>
        <v>1075</v>
      </c>
      <c r="C23" s="4">
        <f>AVERAGE([1]年平均温度!G275:G286)</f>
        <v>17.024632</v>
      </c>
      <c r="D23" s="5">
        <v>88.1854846432378</v>
      </c>
      <c r="E23" s="5">
        <v>37.8890500147933</v>
      </c>
      <c r="F23" s="5">
        <v>0.429651775097419</v>
      </c>
      <c r="G23" s="5">
        <v>91.2653002176074</v>
      </c>
      <c r="H23" s="5">
        <v>38.1858197331615</v>
      </c>
      <c r="I23" s="5">
        <v>0.418404581391981</v>
      </c>
      <c r="J23" s="5">
        <v>23.5710965309468</v>
      </c>
      <c r="K23" s="5">
        <v>11.5997025550794</v>
      </c>
      <c r="L23" s="5">
        <v>0.49211552546357</v>
      </c>
      <c r="M23" s="7">
        <v>31.8135339429029</v>
      </c>
      <c r="N23" s="8">
        <v>11.8594828732114</v>
      </c>
      <c r="O23" s="8">
        <v>0.37278105898251</v>
      </c>
      <c r="P23" s="8">
        <v>57.4435352293511</v>
      </c>
      <c r="Q23" s="8">
        <v>17.610280332445</v>
      </c>
      <c r="R23" s="8">
        <v>0.306566792279298</v>
      </c>
      <c r="S23" s="7">
        <v>13.0026245075517</v>
      </c>
      <c r="T23" s="10">
        <v>1.56412405377001</v>
      </c>
      <c r="U23" s="10">
        <v>0.104591311571093</v>
      </c>
      <c r="V23" s="11">
        <f>'Element content'!M23/'Element content'!N23</f>
        <v>23.3404447560385</v>
      </c>
      <c r="W23" s="12">
        <f>'Element content'!M23/'Element content'!O23</f>
        <v>14.72409194162</v>
      </c>
      <c r="X23" s="12">
        <f>'Element content'!N23/'Element content'!O23</f>
        <v>0.630840247284092</v>
      </c>
    </row>
    <row r="24" spans="1:24">
      <c r="A24" s="6" t="s">
        <v>47</v>
      </c>
      <c r="B24" s="4">
        <f>SUM([1]年平均雨量!G288:G299)</f>
        <v>949</v>
      </c>
      <c r="C24" s="4">
        <f>AVERAGE([1]年平均温度!G288:G299)</f>
        <v>17.3316674166667</v>
      </c>
      <c r="D24" s="5">
        <v>161.20829237847</v>
      </c>
      <c r="E24" s="5">
        <v>176.898603034431</v>
      </c>
      <c r="F24" s="5">
        <v>1.0973294265727</v>
      </c>
      <c r="G24" s="5">
        <v>115.62707287646</v>
      </c>
      <c r="H24" s="5">
        <v>154.376693290774</v>
      </c>
      <c r="I24" s="5">
        <v>1.33512584423646</v>
      </c>
      <c r="J24" s="5">
        <v>38.7723551692946</v>
      </c>
      <c r="K24" s="5">
        <v>57.615746379036</v>
      </c>
      <c r="L24" s="5">
        <v>1.48600068599042</v>
      </c>
      <c r="M24" s="7">
        <v>63.530265907603</v>
      </c>
      <c r="N24" s="8">
        <v>78.7438619501863</v>
      </c>
      <c r="O24" s="8">
        <v>1.23947005140368</v>
      </c>
      <c r="P24" s="8">
        <v>107.127561820721</v>
      </c>
      <c r="Q24" s="8">
        <v>108.556505077178</v>
      </c>
      <c r="R24" s="8">
        <v>1.01333870791205</v>
      </c>
      <c r="S24" s="7">
        <v>13.8830194955236</v>
      </c>
      <c r="T24" s="10">
        <v>5.69896789145852</v>
      </c>
      <c r="U24" s="10">
        <v>0.205491755158872</v>
      </c>
      <c r="V24" s="11">
        <f>'Element content'!M24/'Element content'!N24</f>
        <v>38.3207981875979</v>
      </c>
      <c r="W24" s="12">
        <f>'Element content'!M24/'Element content'!O24</f>
        <v>69.0797160685441</v>
      </c>
      <c r="X24" s="12">
        <f>'Element content'!N24/'Element content'!O24</f>
        <v>1.80266902924013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Element content</vt:lpstr>
      <vt:lpstr> Element ratio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gzh</cp:lastModifiedBy>
  <dcterms:created xsi:type="dcterms:W3CDTF">2021-01-24T02:02:00Z</dcterms:created>
  <dcterms:modified xsi:type="dcterms:W3CDTF">2021-10-08T03:39:59Z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1AAADBC0374E4A1AA3DCCA5B4E1B2E64</vt:lpwstr>
  </property>
</Properties>
</file>